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0_Oktober 2024\Versand\"/>
    </mc:Choice>
  </mc:AlternateContent>
  <xr:revisionPtr revIDLastSave="0" documentId="13_ncr:1_{11B2BA86-2E84-4DF3-BC7C-4411BFD83C0D}" xr6:coauthVersionLast="47" xr6:coauthVersionMax="47" xr10:uidLastSave="{00000000-0000-0000-0000-000000000000}"/>
  <bookViews>
    <workbookView xWindow="-108" yWindow="-108" windowWidth="23256" windowHeight="12456" tabRatio="897" xr2:uid="{00000000-000D-0000-FFFF-FFFF00000000}"/>
  </bookViews>
  <sheets>
    <sheet name="2024" sheetId="8" r:id="rId1"/>
    <sheet name="2023" sheetId="7" r:id="rId2"/>
    <sheet name="2022" sheetId="6" r:id="rId3"/>
    <sheet name="2021" sheetId="1" r:id="rId4"/>
    <sheet name="2020" sheetId="2" r:id="rId5"/>
    <sheet name="2019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4" i="7" l="1"/>
  <c r="E183" i="7"/>
  <c r="E181" i="7"/>
  <c r="E178" i="7"/>
  <c r="E175" i="7"/>
  <c r="E166" i="7"/>
  <c r="E165" i="7"/>
  <c r="E163" i="7"/>
  <c r="E160" i="7"/>
  <c r="E159" i="7"/>
  <c r="E157" i="7"/>
  <c r="E148" i="7"/>
  <c r="E147" i="7"/>
  <c r="E145" i="7"/>
  <c r="E142" i="7"/>
  <c r="E141" i="7"/>
  <c r="E139" i="7"/>
  <c r="E130" i="7"/>
  <c r="E129" i="7"/>
  <c r="E127" i="7"/>
  <c r="E124" i="7"/>
  <c r="E123" i="7"/>
  <c r="E121" i="7"/>
  <c r="E112" i="7"/>
  <c r="E111" i="7"/>
  <c r="E109" i="7"/>
  <c r="E106" i="7"/>
  <c r="E105" i="7"/>
  <c r="E103" i="7"/>
  <c r="E94" i="7"/>
  <c r="E93" i="7"/>
  <c r="E91" i="7"/>
  <c r="E88" i="7"/>
  <c r="E87" i="7"/>
  <c r="E85" i="7"/>
  <c r="E76" i="7"/>
  <c r="E75" i="7"/>
  <c r="E73" i="7"/>
  <c r="E70" i="7"/>
  <c r="E69" i="7"/>
  <c r="E67" i="7"/>
  <c r="E58" i="7"/>
  <c r="E57" i="7"/>
  <c r="E55" i="7"/>
  <c r="E52" i="7"/>
  <c r="E51" i="7"/>
  <c r="E49" i="7"/>
  <c r="E40" i="7"/>
  <c r="E39" i="7"/>
  <c r="E37" i="7"/>
  <c r="E34" i="7"/>
  <c r="E33" i="7"/>
  <c r="E31" i="7"/>
  <c r="E21" i="7"/>
  <c r="E20" i="7"/>
  <c r="E18" i="7"/>
  <c r="E15" i="7"/>
  <c r="E14" i="7"/>
  <c r="E12" i="7"/>
  <c r="E24" i="7" s="1"/>
  <c r="E177" i="7"/>
  <c r="E12" i="8"/>
  <c r="E185" i="7"/>
  <c r="E21" i="8"/>
  <c r="E31" i="8"/>
  <c r="E12" i="3"/>
  <c r="E67" i="8"/>
  <c r="E37" i="8"/>
  <c r="E13" i="8" l="1"/>
  <c r="E38" i="8"/>
  <c r="E15" i="8"/>
  <c r="E17" i="8" s="1"/>
  <c r="E18" i="8"/>
  <c r="E19" i="8" s="1"/>
  <c r="E14" i="6"/>
  <c r="E15" i="6"/>
  <c r="E18" i="6"/>
  <c r="E24" i="6" s="1"/>
  <c r="E20" i="6"/>
  <c r="E21" i="6"/>
  <c r="E184" i="8"/>
  <c r="E183" i="8"/>
  <c r="E181" i="8"/>
  <c r="E178" i="8"/>
  <c r="E180" i="8" s="1"/>
  <c r="E177" i="8"/>
  <c r="E179" i="8" s="1"/>
  <c r="E175" i="8"/>
  <c r="E176" i="8" s="1"/>
  <c r="E166" i="8"/>
  <c r="E168" i="8" s="1"/>
  <c r="E165" i="8"/>
  <c r="E167" i="8" s="1"/>
  <c r="E163" i="8"/>
  <c r="E164" i="8" s="1"/>
  <c r="E160" i="8"/>
  <c r="E159" i="8"/>
  <c r="E161" i="8" s="1"/>
  <c r="E157" i="8"/>
  <c r="E158" i="8" s="1"/>
  <c r="E148" i="8"/>
  <c r="E150" i="8" s="1"/>
  <c r="E147" i="8"/>
  <c r="E149" i="8" s="1"/>
  <c r="E145" i="8"/>
  <c r="E142" i="8"/>
  <c r="E144" i="8" s="1"/>
  <c r="E141" i="8"/>
  <c r="E143" i="8" s="1"/>
  <c r="E139" i="8"/>
  <c r="E130" i="8"/>
  <c r="E132" i="8" s="1"/>
  <c r="E129" i="8"/>
  <c r="E127" i="8"/>
  <c r="E124" i="8"/>
  <c r="E123" i="8"/>
  <c r="E125" i="8" s="1"/>
  <c r="E121" i="8"/>
  <c r="E122" i="8" s="1"/>
  <c r="E112" i="8"/>
  <c r="E114" i="8" s="1"/>
  <c r="E111" i="8"/>
  <c r="E113" i="8" s="1"/>
  <c r="E109" i="8"/>
  <c r="E106" i="8"/>
  <c r="E108" i="8" s="1"/>
  <c r="E105" i="8"/>
  <c r="E107" i="8" s="1"/>
  <c r="E103" i="8"/>
  <c r="E94" i="8"/>
  <c r="E96" i="8" s="1"/>
  <c r="E93" i="8"/>
  <c r="E95" i="8" s="1"/>
  <c r="E91" i="8"/>
  <c r="E88" i="8"/>
  <c r="E87" i="8"/>
  <c r="E89" i="8" s="1"/>
  <c r="E85" i="8"/>
  <c r="E76" i="8"/>
  <c r="E78" i="8" s="1"/>
  <c r="E75" i="8"/>
  <c r="E77" i="8" s="1"/>
  <c r="E73" i="8"/>
  <c r="E74" i="8" s="1"/>
  <c r="E70" i="8"/>
  <c r="E72" i="8" s="1"/>
  <c r="E69" i="8"/>
  <c r="E71" i="8" s="1"/>
  <c r="E68" i="8"/>
  <c r="E58" i="8"/>
  <c r="E60" i="8" s="1"/>
  <c r="E57" i="8"/>
  <c r="E55" i="8"/>
  <c r="E52" i="8"/>
  <c r="E54" i="8" s="1"/>
  <c r="E51" i="8"/>
  <c r="E53" i="8" s="1"/>
  <c r="E49" i="8"/>
  <c r="E40" i="8"/>
  <c r="E39" i="8"/>
  <c r="E34" i="8"/>
  <c r="E33" i="8"/>
  <c r="E35" i="8" s="1"/>
  <c r="E32" i="8"/>
  <c r="E23" i="8"/>
  <c r="E20" i="8"/>
  <c r="E14" i="8"/>
  <c r="E16" i="8" s="1"/>
  <c r="E24" i="8" l="1"/>
  <c r="E128" i="8"/>
  <c r="E110" i="8"/>
  <c r="E131" i="8"/>
  <c r="E59" i="8"/>
  <c r="E86" i="8"/>
  <c r="E151" i="8"/>
  <c r="E36" i="8"/>
  <c r="E56" i="8"/>
  <c r="E22" i="8"/>
  <c r="E162" i="8"/>
  <c r="E146" i="8"/>
  <c r="E126" i="8"/>
  <c r="E185" i="8"/>
  <c r="E42" i="8"/>
  <c r="E92" i="8"/>
  <c r="E186" i="8"/>
  <c r="E90" i="8"/>
  <c r="E50" i="8"/>
  <c r="E41" i="8"/>
  <c r="E140" i="8"/>
  <c r="E182" i="8"/>
  <c r="E104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<sst xmlns="http://schemas.openxmlformats.org/spreadsheetml/2006/main" count="3020" uniqueCount="68">
  <si>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</si>
  <si>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</si>
  <si>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</si>
  <si>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</si>
  <si>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</si>
  <si>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</si>
  <si>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</si>
  <si>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</si>
  <si>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</si>
  <si>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</si>
  <si>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</si>
  <si>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</si>
  <si>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</si>
  <si>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</si>
  <si>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</si>
  <si>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</si>
  <si>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</si>
  <si>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</si>
  <si>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</si>
  <si>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</si>
  <si>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</si>
  <si>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</si>
  <si>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</si>
  <si>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</si>
  <si>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</si>
  <si>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</si>
  <si>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</si>
  <si>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</si>
  <si>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</si>
  <si>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</si>
  <si>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</si>
  <si>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</si>
  <si>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</si>
  <si>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</si>
  <si>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</si>
  <si>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</si>
  <si>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</si>
  <si>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</si>
  <si>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</si>
  <si>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</si>
  <si>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</si>
  <si>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</si>
  <si>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</si>
  <si>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</si>
  <si>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</si>
  <si>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</si>
  <si>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</si>
  <si>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</si>
  <si>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</si>
  <si>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</si>
  <si>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</si>
  <si>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</si>
  <si>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</si>
  <si>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</si>
  <si>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</si>
  <si>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</si>
  <si>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</si>
  <si>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</si>
  <si>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</si>
  <si>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</si>
  <si>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</si>
  <si>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</si>
  <si>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</si>
  <si>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</si>
  <si>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</si>
  <si>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...</t>
  </si>
  <si>
    <t>Jan.-Dez.</t>
  </si>
  <si>
    <t>Jan.-Okt.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</si>
</sst>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5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7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6" fillId="2" borderId="0" xfId="34" applyFont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5" fillId="2" borderId="0" xfId="34"/>
    <xf numFmtId="0" fontId="6" fillId="2" borderId="0" xfId="34" applyFont="1"/>
    <xf numFmtId="0" fontId="0" fillId="0" borderId="0" xfId="0"/>
    <xf numFmtId="0" fontId="5" fillId="2" borderId="0" xfId="20"/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5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34" xfId="33" xr:uid="{8758E413-0417-4050-AC34-B2C7EA2B4D0D}"/>
    <cellStyle name="Standard 35" xfId="34" xr:uid="{DE3EC2D9-6816-44F3-96DF-0C2731C89A61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O37" sqref="O37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215" s="10" customFormat="1" ht="13.2" x14ac:dyDescent="0.25">
      <c r="A5" s="27"/>
      <c r="B5" s="28"/>
      <c r="C5" s="28"/>
      <c r="D5" s="28"/>
      <c r="E5" s="5"/>
      <c r="F5" s="34">
        <v>2024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215" s="10" customFormat="1" ht="13.2" x14ac:dyDescent="0.25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215" s="10" customFormat="1" ht="27" thickBot="1" x14ac:dyDescent="0.3">
      <c r="A7" s="29"/>
      <c r="B7" s="30"/>
      <c r="C7" s="30"/>
      <c r="D7" s="30"/>
      <c r="E7" s="6"/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24">
        <v>4759</v>
      </c>
      <c r="G8" s="24">
        <v>4749</v>
      </c>
      <c r="H8" s="24">
        <v>4745</v>
      </c>
      <c r="I8" s="24">
        <v>4747</v>
      </c>
      <c r="J8" s="24">
        <v>4750</v>
      </c>
      <c r="K8" s="24">
        <v>4752</v>
      </c>
      <c r="L8" s="24">
        <v>4745</v>
      </c>
      <c r="M8" s="24">
        <v>4741</v>
      </c>
      <c r="N8" s="24">
        <v>4729</v>
      </c>
      <c r="O8" s="24">
        <v>4751</v>
      </c>
      <c r="P8" s="24" t="s">
        <v>65</v>
      </c>
      <c r="Q8" s="24" t="s">
        <v>65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24">
        <v>4449</v>
      </c>
      <c r="G9" s="24">
        <v>4439</v>
      </c>
      <c r="H9" s="24">
        <v>4516</v>
      </c>
      <c r="I9" s="24">
        <v>4579</v>
      </c>
      <c r="J9" s="24">
        <v>4618</v>
      </c>
      <c r="K9" s="24">
        <v>4625</v>
      </c>
      <c r="L9" s="24">
        <v>4610</v>
      </c>
      <c r="M9" s="24">
        <v>4598</v>
      </c>
      <c r="N9" s="24">
        <v>4581</v>
      </c>
      <c r="O9" s="24">
        <v>4589</v>
      </c>
      <c r="P9" s="24" t="s">
        <v>65</v>
      </c>
      <c r="Q9" s="24" t="s">
        <v>65</v>
      </c>
    </row>
    <row r="10" spans="1:215" ht="13.2" x14ac:dyDescent="0.25">
      <c r="B10" s="9" t="s">
        <v>23</v>
      </c>
      <c r="D10" s="3" t="s">
        <v>21</v>
      </c>
      <c r="E10" s="7"/>
      <c r="F10" s="24">
        <v>345936</v>
      </c>
      <c r="G10" s="24">
        <v>346596</v>
      </c>
      <c r="H10" s="24">
        <v>346121</v>
      </c>
      <c r="I10" s="24">
        <v>346194</v>
      </c>
      <c r="J10" s="24">
        <v>347184</v>
      </c>
      <c r="K10" s="24">
        <v>347265</v>
      </c>
      <c r="L10" s="24">
        <v>348044</v>
      </c>
      <c r="M10" s="24">
        <v>347947</v>
      </c>
      <c r="N10" s="24">
        <v>347837</v>
      </c>
      <c r="O10" s="24">
        <v>349450</v>
      </c>
      <c r="P10" s="24" t="s">
        <v>65</v>
      </c>
      <c r="Q10" s="24" t="s">
        <v>65</v>
      </c>
    </row>
    <row r="11" spans="1:215" ht="13.2" x14ac:dyDescent="0.25">
      <c r="B11" s="9" t="s">
        <v>24</v>
      </c>
      <c r="D11" s="3" t="s">
        <v>21</v>
      </c>
      <c r="E11" s="7"/>
      <c r="F11" s="24">
        <v>327943</v>
      </c>
      <c r="G11" s="24">
        <v>328371</v>
      </c>
      <c r="H11" s="24">
        <v>330336</v>
      </c>
      <c r="I11" s="24">
        <v>331618</v>
      </c>
      <c r="J11" s="24">
        <v>332957</v>
      </c>
      <c r="K11" s="24">
        <v>332865</v>
      </c>
      <c r="L11" s="24">
        <v>333912</v>
      </c>
      <c r="M11" s="24">
        <v>334141</v>
      </c>
      <c r="N11" s="24">
        <v>333386</v>
      </c>
      <c r="O11" s="24">
        <v>334966</v>
      </c>
      <c r="P11" s="24" t="s">
        <v>65</v>
      </c>
      <c r="Q11" s="24" t="s">
        <v>65</v>
      </c>
    </row>
    <row r="12" spans="1:215" ht="13.2" x14ac:dyDescent="0.25">
      <c r="B12" s="9" t="s">
        <v>25</v>
      </c>
      <c r="D12" s="3" t="s">
        <v>21</v>
      </c>
      <c r="E12" s="7">
        <f>SUM(F12:Q12)</f>
        <v>20470520</v>
      </c>
      <c r="F12" s="24">
        <v>1533144</v>
      </c>
      <c r="G12" s="24">
        <v>1587984</v>
      </c>
      <c r="H12" s="24">
        <v>1878072</v>
      </c>
      <c r="I12" s="24">
        <v>2036384</v>
      </c>
      <c r="J12" s="24">
        <v>2242214</v>
      </c>
      <c r="K12" s="24">
        <v>2367248</v>
      </c>
      <c r="L12" s="24">
        <v>2135103</v>
      </c>
      <c r="M12" s="24">
        <v>2242949</v>
      </c>
      <c r="N12" s="24">
        <v>2287373</v>
      </c>
      <c r="O12" s="24">
        <v>2160049</v>
      </c>
      <c r="P12" s="24" t="s">
        <v>65</v>
      </c>
      <c r="Q12" s="24" t="s">
        <v>65</v>
      </c>
    </row>
    <row r="13" spans="1:215" ht="13.2" x14ac:dyDescent="0.25">
      <c r="D13" s="3" t="s">
        <v>26</v>
      </c>
      <c r="E13" s="8">
        <f>100*E12/'2023'!E12-100</f>
        <v>3.5034025816035523</v>
      </c>
      <c r="F13" s="24">
        <v>10</v>
      </c>
      <c r="G13" s="24">
        <v>6.7</v>
      </c>
      <c r="H13" s="24">
        <v>0.9</v>
      </c>
      <c r="I13" s="24">
        <v>5.5</v>
      </c>
      <c r="J13" s="24">
        <v>-3</v>
      </c>
      <c r="K13" s="24">
        <v>7.4</v>
      </c>
      <c r="L13" s="24">
        <v>11</v>
      </c>
      <c r="M13" s="24">
        <v>0.3</v>
      </c>
      <c r="N13" s="24">
        <v>-1.9</v>
      </c>
      <c r="O13" s="24">
        <v>3</v>
      </c>
      <c r="P13" s="24" t="s">
        <v>65</v>
      </c>
      <c r="Q13" s="24" t="s">
        <v>65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15918271</v>
      </c>
      <c r="F14" s="24">
        <v>1193197</v>
      </c>
      <c r="G14" s="24">
        <v>1261893</v>
      </c>
      <c r="H14" s="24">
        <v>1499503</v>
      </c>
      <c r="I14" s="24">
        <v>1609513</v>
      </c>
      <c r="J14" s="24">
        <v>1777655</v>
      </c>
      <c r="K14" s="24">
        <v>1723298</v>
      </c>
      <c r="L14" s="24">
        <v>1585303</v>
      </c>
      <c r="M14" s="24">
        <v>1726939</v>
      </c>
      <c r="N14" s="24">
        <v>1830317</v>
      </c>
      <c r="O14" s="24">
        <v>1710653</v>
      </c>
      <c r="P14" s="24" t="s">
        <v>65</v>
      </c>
      <c r="Q14" s="24" t="s">
        <v>65</v>
      </c>
    </row>
    <row r="15" spans="1:215" ht="13.2" x14ac:dyDescent="0.25">
      <c r="C15" s="9" t="s">
        <v>28</v>
      </c>
      <c r="D15" s="3" t="s">
        <v>21</v>
      </c>
      <c r="E15" s="7">
        <f>SUM(F15:Q15)</f>
        <v>4552249</v>
      </c>
      <c r="F15" s="24">
        <v>339947</v>
      </c>
      <c r="G15" s="24">
        <v>326091</v>
      </c>
      <c r="H15" s="24">
        <v>378569</v>
      </c>
      <c r="I15" s="24">
        <v>426871</v>
      </c>
      <c r="J15" s="24">
        <v>464559</v>
      </c>
      <c r="K15" s="24">
        <v>643950</v>
      </c>
      <c r="L15" s="24">
        <v>549800</v>
      </c>
      <c r="M15" s="24">
        <v>516010</v>
      </c>
      <c r="N15" s="24">
        <v>457056</v>
      </c>
      <c r="O15" s="24">
        <v>449396</v>
      </c>
      <c r="P15" s="24" t="s">
        <v>65</v>
      </c>
      <c r="Q15" s="24" t="s">
        <v>65</v>
      </c>
      <c r="S15" s="16"/>
    </row>
    <row r="16" spans="1:215" ht="13.2" x14ac:dyDescent="0.25">
      <c r="C16" s="9" t="s">
        <v>27</v>
      </c>
      <c r="D16" s="3" t="s">
        <v>26</v>
      </c>
      <c r="E16" s="8">
        <f>100*E14/'2023'!E14-100</f>
        <v>1.428041476850737</v>
      </c>
      <c r="F16" s="24">
        <v>7.7</v>
      </c>
      <c r="G16" s="24">
        <v>7.4</v>
      </c>
      <c r="H16" s="24">
        <v>-0.8</v>
      </c>
      <c r="I16" s="24">
        <v>4.3</v>
      </c>
      <c r="J16" s="24">
        <v>-3.2</v>
      </c>
      <c r="K16" s="24">
        <v>-2.4</v>
      </c>
      <c r="L16" s="24">
        <v>7.2</v>
      </c>
      <c r="M16" s="24">
        <v>-1.4</v>
      </c>
      <c r="N16" s="24">
        <v>-3.2</v>
      </c>
      <c r="O16" s="24">
        <v>4.5999999999999996</v>
      </c>
      <c r="P16" s="24" t="s">
        <v>65</v>
      </c>
      <c r="Q16" s="24" t="s">
        <v>65</v>
      </c>
    </row>
    <row r="17" spans="1:17" ht="13.2" x14ac:dyDescent="0.25">
      <c r="C17" s="9" t="s">
        <v>28</v>
      </c>
      <c r="D17" s="3" t="s">
        <v>26</v>
      </c>
      <c r="E17" s="8">
        <f>100*E15/'2023'!E15-100</f>
        <v>11.479699413098345</v>
      </c>
      <c r="F17" s="24">
        <v>19</v>
      </c>
      <c r="G17" s="24">
        <v>4.0999999999999996</v>
      </c>
      <c r="H17" s="24">
        <v>8.1999999999999993</v>
      </c>
      <c r="I17" s="24">
        <v>10.1</v>
      </c>
      <c r="J17" s="24">
        <v>-2.5</v>
      </c>
      <c r="K17" s="24">
        <v>46.3</v>
      </c>
      <c r="L17" s="24">
        <v>23.7</v>
      </c>
      <c r="M17" s="24">
        <v>6.5</v>
      </c>
      <c r="N17" s="24">
        <v>3.9</v>
      </c>
      <c r="O17" s="24">
        <v>-2.7</v>
      </c>
      <c r="P17" s="24" t="s">
        <v>65</v>
      </c>
      <c r="Q17" s="24" t="s">
        <v>65</v>
      </c>
    </row>
    <row r="18" spans="1:17" ht="13.2" x14ac:dyDescent="0.25">
      <c r="B18" s="9" t="s">
        <v>29</v>
      </c>
      <c r="D18" s="3" t="s">
        <v>21</v>
      </c>
      <c r="E18" s="7">
        <f>SUM(F18:Q18)</f>
        <v>45994548</v>
      </c>
      <c r="F18" s="24">
        <v>3494994</v>
      </c>
      <c r="G18" s="24">
        <v>3583009</v>
      </c>
      <c r="H18" s="24">
        <v>4226450</v>
      </c>
      <c r="I18" s="24">
        <v>4425765</v>
      </c>
      <c r="J18" s="24">
        <v>4996713</v>
      </c>
      <c r="K18" s="24">
        <v>5266779</v>
      </c>
      <c r="L18" s="24">
        <v>4961706</v>
      </c>
      <c r="M18" s="24">
        <v>5195464</v>
      </c>
      <c r="N18" s="24">
        <v>4928131</v>
      </c>
      <c r="O18" s="24">
        <v>4915537</v>
      </c>
      <c r="P18" s="24" t="s">
        <v>65</v>
      </c>
      <c r="Q18" s="24" t="s">
        <v>65</v>
      </c>
    </row>
    <row r="19" spans="1:17" ht="13.2" x14ac:dyDescent="0.25">
      <c r="D19" s="3" t="s">
        <v>26</v>
      </c>
      <c r="E19" s="8">
        <f>100*E18/'2023'!E18-100</f>
        <v>1.2522179340738688</v>
      </c>
      <c r="F19" s="24">
        <v>6.2</v>
      </c>
      <c r="G19" s="24">
        <v>3.9</v>
      </c>
      <c r="H19" s="24">
        <v>-0.2</v>
      </c>
      <c r="I19" s="24">
        <v>-0.9</v>
      </c>
      <c r="J19" s="24">
        <v>-3.6</v>
      </c>
      <c r="K19" s="24">
        <v>6.5</v>
      </c>
      <c r="L19" s="24">
        <v>6.1</v>
      </c>
      <c r="M19" s="24">
        <v>0</v>
      </c>
      <c r="N19" s="24">
        <v>-3</v>
      </c>
      <c r="O19" s="24">
        <v>0.2</v>
      </c>
      <c r="P19" s="24" t="s">
        <v>65</v>
      </c>
      <c r="Q19" s="24" t="s">
        <v>65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36653829</v>
      </c>
      <c r="F20" s="24">
        <v>2789916</v>
      </c>
      <c r="G20" s="24">
        <v>2886017</v>
      </c>
      <c r="H20" s="24">
        <v>3461582</v>
      </c>
      <c r="I20" s="24">
        <v>3585873</v>
      </c>
      <c r="J20" s="24">
        <v>4054611</v>
      </c>
      <c r="K20" s="24">
        <v>3924219</v>
      </c>
      <c r="L20" s="24">
        <v>3840098</v>
      </c>
      <c r="M20" s="24">
        <v>4072893</v>
      </c>
      <c r="N20" s="24">
        <v>4020675</v>
      </c>
      <c r="O20" s="24">
        <v>4017945</v>
      </c>
      <c r="P20" s="24" t="s">
        <v>65</v>
      </c>
      <c r="Q20" s="24" t="s">
        <v>65</v>
      </c>
    </row>
    <row r="21" spans="1:17" ht="13.2" x14ac:dyDescent="0.25">
      <c r="C21" s="9" t="s">
        <v>28</v>
      </c>
      <c r="D21" s="3" t="s">
        <v>21</v>
      </c>
      <c r="E21" s="7">
        <f>SUM(F21:Q21)</f>
        <v>9340719</v>
      </c>
      <c r="F21" s="24">
        <v>705078</v>
      </c>
      <c r="G21" s="24">
        <v>696992</v>
      </c>
      <c r="H21" s="24">
        <v>764868</v>
      </c>
      <c r="I21" s="24">
        <v>839892</v>
      </c>
      <c r="J21" s="24">
        <v>942102</v>
      </c>
      <c r="K21" s="24">
        <v>1342560</v>
      </c>
      <c r="L21" s="24">
        <v>1121608</v>
      </c>
      <c r="M21" s="24">
        <v>1122571</v>
      </c>
      <c r="N21" s="24">
        <v>907456</v>
      </c>
      <c r="O21" s="24">
        <v>897592</v>
      </c>
      <c r="P21" s="24" t="s">
        <v>65</v>
      </c>
      <c r="Q21" s="24" t="s">
        <v>65</v>
      </c>
    </row>
    <row r="22" spans="1:17" ht="13.2" x14ac:dyDescent="0.25">
      <c r="C22" s="9" t="s">
        <v>27</v>
      </c>
      <c r="D22" s="3" t="s">
        <v>26</v>
      </c>
      <c r="E22" s="8">
        <f>100*E20/'2023'!E20-100</f>
        <v>-7.752247366616416E-2</v>
      </c>
      <c r="F22" s="24">
        <v>4.2</v>
      </c>
      <c r="G22" s="24">
        <v>4.9000000000000004</v>
      </c>
      <c r="H22" s="24">
        <v>-0.2</v>
      </c>
      <c r="I22" s="24">
        <v>-2.1</v>
      </c>
      <c r="J22" s="24">
        <v>-3</v>
      </c>
      <c r="K22" s="24">
        <v>-2.4</v>
      </c>
      <c r="L22" s="24">
        <v>3.4</v>
      </c>
      <c r="M22" s="24">
        <v>-0.8</v>
      </c>
      <c r="N22" s="24">
        <v>-3.7</v>
      </c>
      <c r="O22" s="24">
        <v>2.4</v>
      </c>
      <c r="P22" s="24" t="s">
        <v>65</v>
      </c>
      <c r="Q22" s="24" t="s">
        <v>65</v>
      </c>
    </row>
    <row r="23" spans="1:17" ht="13.2" x14ac:dyDescent="0.25">
      <c r="C23" s="9" t="s">
        <v>28</v>
      </c>
      <c r="D23" s="3" t="s">
        <v>26</v>
      </c>
      <c r="E23" s="8">
        <f>100*E21/'2023'!E21-100</f>
        <v>6.8310082984376947</v>
      </c>
      <c r="F23" s="24">
        <v>14.8</v>
      </c>
      <c r="G23" s="24">
        <v>0.3</v>
      </c>
      <c r="H23" s="24">
        <v>0.1</v>
      </c>
      <c r="I23" s="24">
        <v>4.3</v>
      </c>
      <c r="J23" s="24">
        <v>-6</v>
      </c>
      <c r="K23" s="24">
        <v>45</v>
      </c>
      <c r="L23" s="24">
        <v>16.8</v>
      </c>
      <c r="M23" s="24">
        <v>3.1</v>
      </c>
      <c r="N23" s="24">
        <v>0.2</v>
      </c>
      <c r="O23" s="24">
        <v>-8.6</v>
      </c>
      <c r="P23" s="24" t="s">
        <v>65</v>
      </c>
      <c r="Q23" s="24" t="s">
        <v>65</v>
      </c>
    </row>
    <row r="24" spans="1:17" ht="13.2" x14ac:dyDescent="0.25">
      <c r="B24" s="9" t="s">
        <v>30</v>
      </c>
      <c r="D24" s="3" t="s">
        <v>21</v>
      </c>
      <c r="E24" s="22">
        <f>E18/E12</f>
        <v>2.2468675930069191</v>
      </c>
      <c r="F24" s="24">
        <v>2.2999999999999998</v>
      </c>
      <c r="G24" s="24">
        <v>2.2999999999999998</v>
      </c>
      <c r="H24" s="24">
        <v>2.2999999999999998</v>
      </c>
      <c r="I24" s="24">
        <v>2.2000000000000002</v>
      </c>
      <c r="J24" s="24">
        <v>2.2000000000000002</v>
      </c>
      <c r="K24" s="24">
        <v>2.2000000000000002</v>
      </c>
      <c r="L24" s="24">
        <v>2.2999999999999998</v>
      </c>
      <c r="M24" s="24">
        <v>2.2999999999999998</v>
      </c>
      <c r="N24" s="24">
        <v>2.2000000000000002</v>
      </c>
      <c r="O24" s="24">
        <v>2.2999999999999998</v>
      </c>
      <c r="P24" s="24" t="s">
        <v>65</v>
      </c>
      <c r="Q24" s="24" t="s">
        <v>65</v>
      </c>
    </row>
    <row r="25" spans="1:17" ht="13.2" x14ac:dyDescent="0.25">
      <c r="B25" s="9" t="s">
        <v>31</v>
      </c>
      <c r="D25" s="3" t="s">
        <v>32</v>
      </c>
      <c r="E25" s="22"/>
      <c r="F25" s="24">
        <v>34.700000000000003</v>
      </c>
      <c r="G25" s="24">
        <v>37.4</v>
      </c>
      <c r="H25" s="24">
        <v>40.299999999999997</v>
      </c>
      <c r="I25" s="24">
        <v>42.9</v>
      </c>
      <c r="J25" s="24">
        <v>44.5</v>
      </c>
      <c r="K25" s="24">
        <v>49.6</v>
      </c>
      <c r="L25" s="24">
        <v>43.8</v>
      </c>
      <c r="M25" s="24">
        <v>45.7</v>
      </c>
      <c r="N25" s="24">
        <v>46.9</v>
      </c>
      <c r="O25" s="24">
        <v>45.4</v>
      </c>
      <c r="P25" s="24" t="s">
        <v>65</v>
      </c>
      <c r="Q25" s="24" t="s">
        <v>65</v>
      </c>
    </row>
    <row r="26" spans="1:17" x14ac:dyDescent="0.3">
      <c r="A26" s="13" t="s">
        <v>33</v>
      </c>
      <c r="E26" s="7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7"/>
      <c r="Q26" s="3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24">
        <v>1866</v>
      </c>
      <c r="G27" s="24">
        <v>1857</v>
      </c>
      <c r="H27" s="24">
        <v>1851</v>
      </c>
      <c r="I27" s="24">
        <v>1850</v>
      </c>
      <c r="J27" s="24">
        <v>1852</v>
      </c>
      <c r="K27" s="24">
        <v>1855</v>
      </c>
      <c r="L27" s="24">
        <v>1860</v>
      </c>
      <c r="M27" s="24">
        <v>1855</v>
      </c>
      <c r="N27" s="24">
        <v>1851</v>
      </c>
      <c r="O27" s="24">
        <v>1848</v>
      </c>
      <c r="P27" s="24" t="s">
        <v>65</v>
      </c>
      <c r="Q27" s="24" t="s">
        <v>65</v>
      </c>
    </row>
    <row r="28" spans="1:17" ht="13.2" x14ac:dyDescent="0.25">
      <c r="B28" s="9" t="s">
        <v>22</v>
      </c>
      <c r="D28" s="3" t="s">
        <v>21</v>
      </c>
      <c r="E28" s="7"/>
      <c r="F28" s="24">
        <v>1788</v>
      </c>
      <c r="G28" s="24">
        <v>1783</v>
      </c>
      <c r="H28" s="24">
        <v>1790</v>
      </c>
      <c r="I28" s="24">
        <v>1795</v>
      </c>
      <c r="J28" s="24">
        <v>1803</v>
      </c>
      <c r="K28" s="24">
        <v>1809</v>
      </c>
      <c r="L28" s="24">
        <v>1809</v>
      </c>
      <c r="M28" s="24">
        <v>1803</v>
      </c>
      <c r="N28" s="24">
        <v>1796</v>
      </c>
      <c r="O28" s="24">
        <v>1794</v>
      </c>
      <c r="P28" s="24" t="s">
        <v>65</v>
      </c>
      <c r="Q28" s="24" t="s">
        <v>65</v>
      </c>
    </row>
    <row r="29" spans="1:17" ht="13.2" x14ac:dyDescent="0.25">
      <c r="B29" s="9" t="s">
        <v>23</v>
      </c>
      <c r="D29" s="3" t="s">
        <v>21</v>
      </c>
      <c r="E29" s="7"/>
      <c r="F29" s="24">
        <v>171344</v>
      </c>
      <c r="G29" s="24">
        <v>172079</v>
      </c>
      <c r="H29" s="24">
        <v>171641</v>
      </c>
      <c r="I29" s="24">
        <v>171577</v>
      </c>
      <c r="J29" s="24">
        <v>172191</v>
      </c>
      <c r="K29" s="24">
        <v>172622</v>
      </c>
      <c r="L29" s="24">
        <v>172519</v>
      </c>
      <c r="M29" s="24">
        <v>172457</v>
      </c>
      <c r="N29" s="24">
        <v>172421</v>
      </c>
      <c r="O29" s="24">
        <v>172655</v>
      </c>
      <c r="P29" s="24" t="s">
        <v>65</v>
      </c>
      <c r="Q29" s="24" t="s">
        <v>65</v>
      </c>
    </row>
    <row r="30" spans="1:17" ht="13.2" x14ac:dyDescent="0.25">
      <c r="B30" s="9" t="s">
        <v>24</v>
      </c>
      <c r="D30" s="3" t="s">
        <v>21</v>
      </c>
      <c r="E30" s="7"/>
      <c r="F30" s="24">
        <v>164037</v>
      </c>
      <c r="G30" s="24">
        <v>164669</v>
      </c>
      <c r="H30" s="24">
        <v>165367</v>
      </c>
      <c r="I30" s="24">
        <v>165448</v>
      </c>
      <c r="J30" s="24">
        <v>165464</v>
      </c>
      <c r="K30" s="24">
        <v>165553</v>
      </c>
      <c r="L30" s="24">
        <v>165799</v>
      </c>
      <c r="M30" s="24">
        <v>166102</v>
      </c>
      <c r="N30" s="24">
        <v>165550</v>
      </c>
      <c r="O30" s="24">
        <v>165691</v>
      </c>
      <c r="P30" s="24" t="s">
        <v>65</v>
      </c>
      <c r="Q30" s="24" t="s">
        <v>65</v>
      </c>
    </row>
    <row r="31" spans="1:17" ht="13.2" x14ac:dyDescent="0.25">
      <c r="B31" s="9" t="s">
        <v>25</v>
      </c>
      <c r="D31" s="3" t="s">
        <v>21</v>
      </c>
      <c r="E31" s="7">
        <f>SUM(F31:Q31)</f>
        <v>11686177</v>
      </c>
      <c r="F31" s="24">
        <v>916616</v>
      </c>
      <c r="G31" s="24">
        <v>933510</v>
      </c>
      <c r="H31" s="24">
        <v>1086004</v>
      </c>
      <c r="I31" s="24">
        <v>1171799</v>
      </c>
      <c r="J31" s="24">
        <v>1237584</v>
      </c>
      <c r="K31" s="24">
        <v>1337611</v>
      </c>
      <c r="L31" s="24">
        <v>1215181</v>
      </c>
      <c r="M31" s="24">
        <v>1247345</v>
      </c>
      <c r="N31" s="24">
        <v>1291921</v>
      </c>
      <c r="O31" s="24">
        <v>1248606</v>
      </c>
      <c r="P31" s="24" t="s">
        <v>65</v>
      </c>
      <c r="Q31" s="24" t="s">
        <v>65</v>
      </c>
    </row>
    <row r="32" spans="1:17" ht="13.2" x14ac:dyDescent="0.25">
      <c r="D32" s="3" t="s">
        <v>26</v>
      </c>
      <c r="E32" s="8">
        <f>100*E31/'2023'!E31-100</f>
        <v>4.3730166881762642</v>
      </c>
      <c r="F32" s="24">
        <v>9.6999999999999993</v>
      </c>
      <c r="G32" s="24">
        <v>7.1</v>
      </c>
      <c r="H32" s="24">
        <v>1.5</v>
      </c>
      <c r="I32" s="24">
        <v>7.2</v>
      </c>
      <c r="J32" s="24">
        <v>-3.4</v>
      </c>
      <c r="K32" s="24">
        <v>9.1</v>
      </c>
      <c r="L32" s="24">
        <v>13.2</v>
      </c>
      <c r="M32" s="24">
        <v>0.7</v>
      </c>
      <c r="N32" s="24">
        <v>-1</v>
      </c>
      <c r="O32" s="24">
        <v>4</v>
      </c>
      <c r="P32" s="24" t="s">
        <v>65</v>
      </c>
      <c r="Q32" s="24" t="s">
        <v>65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8751075</v>
      </c>
      <c r="F33" s="24">
        <v>692558</v>
      </c>
      <c r="G33" s="24">
        <v>729599</v>
      </c>
      <c r="H33" s="24">
        <v>837213</v>
      </c>
      <c r="I33" s="24">
        <v>888051</v>
      </c>
      <c r="J33" s="24">
        <v>940309</v>
      </c>
      <c r="K33" s="24">
        <v>933802</v>
      </c>
      <c r="L33" s="24">
        <v>865977</v>
      </c>
      <c r="M33" s="24">
        <v>922379</v>
      </c>
      <c r="N33" s="24">
        <v>992016</v>
      </c>
      <c r="O33" s="24">
        <v>949171</v>
      </c>
      <c r="P33" s="24" t="s">
        <v>65</v>
      </c>
      <c r="Q33" s="24" t="s">
        <v>65</v>
      </c>
    </row>
    <row r="34" spans="1:17" ht="13.2" x14ac:dyDescent="0.25">
      <c r="C34" s="9" t="s">
        <v>28</v>
      </c>
      <c r="D34" s="3" t="s">
        <v>21</v>
      </c>
      <c r="E34" s="7">
        <f>SUM(F34:Q34)</f>
        <v>2935102</v>
      </c>
      <c r="F34" s="24">
        <v>224058</v>
      </c>
      <c r="G34" s="24">
        <v>203911</v>
      </c>
      <c r="H34" s="24">
        <v>248791</v>
      </c>
      <c r="I34" s="24">
        <v>283748</v>
      </c>
      <c r="J34" s="24">
        <v>297275</v>
      </c>
      <c r="K34" s="24">
        <v>403809</v>
      </c>
      <c r="L34" s="24">
        <v>349204</v>
      </c>
      <c r="M34" s="24">
        <v>324966</v>
      </c>
      <c r="N34" s="24">
        <v>299905</v>
      </c>
      <c r="O34" s="24">
        <v>299435</v>
      </c>
      <c r="P34" s="24" t="s">
        <v>65</v>
      </c>
      <c r="Q34" s="24" t="s">
        <v>65</v>
      </c>
    </row>
    <row r="35" spans="1:17" ht="13.2" x14ac:dyDescent="0.25">
      <c r="C35" s="9" t="s">
        <v>27</v>
      </c>
      <c r="D35" s="3" t="s">
        <v>26</v>
      </c>
      <c r="E35" s="8">
        <f>100*E33/'2023'!E33-100</f>
        <v>2.1457425515136492</v>
      </c>
      <c r="F35" s="24">
        <v>6.6</v>
      </c>
      <c r="G35" s="24">
        <v>8</v>
      </c>
      <c r="H35" s="24">
        <v>-0.7</v>
      </c>
      <c r="I35" s="24">
        <v>5.8</v>
      </c>
      <c r="J35" s="24">
        <v>-3</v>
      </c>
      <c r="K35" s="24">
        <v>-0.5</v>
      </c>
      <c r="L35" s="24">
        <v>8.5</v>
      </c>
      <c r="M35" s="24">
        <v>-1.2</v>
      </c>
      <c r="N35" s="24">
        <v>-2.9</v>
      </c>
      <c r="O35" s="24">
        <v>5.7</v>
      </c>
      <c r="P35" s="24" t="s">
        <v>65</v>
      </c>
      <c r="Q35" s="24" t="s">
        <v>65</v>
      </c>
    </row>
    <row r="36" spans="1:17" ht="13.2" x14ac:dyDescent="0.25">
      <c r="C36" s="9" t="s">
        <v>28</v>
      </c>
      <c r="D36" s="3" t="s">
        <v>26</v>
      </c>
      <c r="E36" s="8">
        <f>100*E34/'2023'!E34-100</f>
        <v>11.630293316943707</v>
      </c>
      <c r="F36" s="24">
        <v>20.7</v>
      </c>
      <c r="G36" s="24">
        <v>3.9</v>
      </c>
      <c r="H36" s="24">
        <v>9.5</v>
      </c>
      <c r="I36" s="24">
        <v>12</v>
      </c>
      <c r="J36" s="24">
        <v>-5</v>
      </c>
      <c r="K36" s="24">
        <v>40.700000000000003</v>
      </c>
      <c r="L36" s="24">
        <v>26.8</v>
      </c>
      <c r="M36" s="24">
        <v>6.4</v>
      </c>
      <c r="N36" s="24">
        <v>6</v>
      </c>
      <c r="O36" s="24">
        <v>-1.2</v>
      </c>
      <c r="P36" s="24" t="s">
        <v>65</v>
      </c>
      <c r="Q36" s="24" t="s">
        <v>65</v>
      </c>
    </row>
    <row r="37" spans="1:17" ht="13.2" x14ac:dyDescent="0.25">
      <c r="B37" s="9" t="s">
        <v>29</v>
      </c>
      <c r="D37" s="3" t="s">
        <v>21</v>
      </c>
      <c r="E37" s="7">
        <f>SUM(F37:Q37)</f>
        <v>20302955</v>
      </c>
      <c r="F37" s="24">
        <v>1580981</v>
      </c>
      <c r="G37" s="24">
        <v>1592005</v>
      </c>
      <c r="H37" s="24">
        <v>1885952</v>
      </c>
      <c r="I37" s="24">
        <v>1968414</v>
      </c>
      <c r="J37" s="24">
        <v>2142843</v>
      </c>
      <c r="K37" s="24">
        <v>2414309</v>
      </c>
      <c r="L37" s="24">
        <v>2134236</v>
      </c>
      <c r="M37" s="24">
        <v>2215684</v>
      </c>
      <c r="N37" s="24">
        <v>2195993</v>
      </c>
      <c r="O37" s="24">
        <v>2172538</v>
      </c>
      <c r="P37" s="24" t="s">
        <v>65</v>
      </c>
      <c r="Q37" s="24" t="s">
        <v>65</v>
      </c>
    </row>
    <row r="38" spans="1:17" ht="13.2" x14ac:dyDescent="0.25">
      <c r="D38" s="3" t="s">
        <v>26</v>
      </c>
      <c r="E38" s="8">
        <f>100*E37/'2023'!E37-100</f>
        <v>2.4959896077125592</v>
      </c>
      <c r="F38" s="24">
        <v>7.9</v>
      </c>
      <c r="G38" s="24">
        <v>4.5999999999999996</v>
      </c>
      <c r="H38" s="24">
        <v>0.8</v>
      </c>
      <c r="I38" s="24">
        <v>2.1</v>
      </c>
      <c r="J38" s="24">
        <v>-5.2</v>
      </c>
      <c r="K38" s="24">
        <v>12.3</v>
      </c>
      <c r="L38" s="24">
        <v>10.199999999999999</v>
      </c>
      <c r="M38" s="24">
        <v>-0.7</v>
      </c>
      <c r="N38" s="24">
        <v>-3.4</v>
      </c>
      <c r="O38" s="24">
        <v>0.1</v>
      </c>
      <c r="P38" s="24" t="s">
        <v>65</v>
      </c>
      <c r="Q38" s="24" t="s">
        <v>65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14867101</v>
      </c>
      <c r="F39" s="24">
        <v>1166986</v>
      </c>
      <c r="G39" s="24">
        <v>1215552</v>
      </c>
      <c r="H39" s="24">
        <v>1422396</v>
      </c>
      <c r="I39" s="24">
        <v>1462107</v>
      </c>
      <c r="J39" s="24">
        <v>1593729</v>
      </c>
      <c r="K39" s="24">
        <v>1625702</v>
      </c>
      <c r="L39" s="24">
        <v>1500120</v>
      </c>
      <c r="M39" s="24">
        <v>1605969</v>
      </c>
      <c r="N39" s="24">
        <v>1650579</v>
      </c>
      <c r="O39" s="24">
        <v>1623961</v>
      </c>
      <c r="P39" s="24" t="s">
        <v>65</v>
      </c>
      <c r="Q39" s="24" t="s">
        <v>65</v>
      </c>
    </row>
    <row r="40" spans="1:17" ht="13.2" x14ac:dyDescent="0.25">
      <c r="C40" s="9" t="s">
        <v>28</v>
      </c>
      <c r="D40" s="3" t="s">
        <v>21</v>
      </c>
      <c r="E40" s="7">
        <f>SUM(F40:Q40)</f>
        <v>5435854</v>
      </c>
      <c r="F40" s="24">
        <v>413995</v>
      </c>
      <c r="G40" s="24">
        <v>376453</v>
      </c>
      <c r="H40" s="24">
        <v>463556</v>
      </c>
      <c r="I40" s="24">
        <v>506307</v>
      </c>
      <c r="J40" s="24">
        <v>549114</v>
      </c>
      <c r="K40" s="24">
        <v>788607</v>
      </c>
      <c r="L40" s="24">
        <v>634116</v>
      </c>
      <c r="M40" s="24">
        <v>609715</v>
      </c>
      <c r="N40" s="24">
        <v>545414</v>
      </c>
      <c r="O40" s="24">
        <v>548577</v>
      </c>
      <c r="P40" s="24" t="s">
        <v>65</v>
      </c>
      <c r="Q40" s="24" t="s">
        <v>65</v>
      </c>
    </row>
    <row r="41" spans="1:17" ht="13.2" x14ac:dyDescent="0.25">
      <c r="C41" s="9" t="s">
        <v>27</v>
      </c>
      <c r="D41" s="3" t="s">
        <v>26</v>
      </c>
      <c r="E41" s="8">
        <f>100*E39/'2023'!E39-100</f>
        <v>0.46762710011189768</v>
      </c>
      <c r="F41" s="24">
        <v>4.4000000000000004</v>
      </c>
      <c r="G41" s="24">
        <v>5.6</v>
      </c>
      <c r="H41" s="24">
        <v>-0.6</v>
      </c>
      <c r="I41" s="24">
        <v>0.1</v>
      </c>
      <c r="J41" s="24">
        <v>-4</v>
      </c>
      <c r="K41" s="24">
        <v>1.9</v>
      </c>
      <c r="L41" s="24">
        <v>5.6</v>
      </c>
      <c r="M41" s="24">
        <v>-2.1</v>
      </c>
      <c r="N41" s="24">
        <v>-5.2</v>
      </c>
      <c r="O41" s="24">
        <v>2.7</v>
      </c>
      <c r="P41" s="24" t="s">
        <v>65</v>
      </c>
      <c r="Q41" s="24" t="s">
        <v>65</v>
      </c>
    </row>
    <row r="42" spans="1:17" ht="13.2" x14ac:dyDescent="0.25">
      <c r="C42" s="9" t="s">
        <v>28</v>
      </c>
      <c r="D42" s="3" t="s">
        <v>26</v>
      </c>
      <c r="E42" s="8">
        <f>100*E40/'2023'!E40-100</f>
        <v>8.4863512282078517</v>
      </c>
      <c r="F42" s="24">
        <v>19.2</v>
      </c>
      <c r="G42" s="24">
        <v>1.7</v>
      </c>
      <c r="H42" s="24">
        <v>5.0999999999999996</v>
      </c>
      <c r="I42" s="24">
        <v>8.1</v>
      </c>
      <c r="J42" s="24">
        <v>-8.4</v>
      </c>
      <c r="K42" s="24">
        <v>42.1</v>
      </c>
      <c r="L42" s="24">
        <v>22.9</v>
      </c>
      <c r="M42" s="24">
        <v>3</v>
      </c>
      <c r="N42" s="24">
        <v>2.2999999999999998</v>
      </c>
      <c r="O42" s="24">
        <v>-6.7</v>
      </c>
      <c r="P42" s="24" t="s">
        <v>65</v>
      </c>
      <c r="Q42" s="24" t="s">
        <v>65</v>
      </c>
    </row>
    <row r="43" spans="1:17" ht="13.2" x14ac:dyDescent="0.25">
      <c r="B43" s="9" t="s">
        <v>30</v>
      </c>
      <c r="D43" s="3" t="s">
        <v>21</v>
      </c>
      <c r="E43" s="8">
        <f>E37/E31</f>
        <v>1.7373478940118741</v>
      </c>
      <c r="F43" s="24">
        <v>1.7</v>
      </c>
      <c r="G43" s="24">
        <v>1.7</v>
      </c>
      <c r="H43" s="24">
        <v>1.7</v>
      </c>
      <c r="I43" s="24">
        <v>1.7</v>
      </c>
      <c r="J43" s="24">
        <v>1.7</v>
      </c>
      <c r="K43" s="24">
        <v>1.8</v>
      </c>
      <c r="L43" s="24">
        <v>1.8</v>
      </c>
      <c r="M43" s="24">
        <v>1.8</v>
      </c>
      <c r="N43" s="24">
        <v>1.7</v>
      </c>
      <c r="O43" s="24">
        <v>1.7</v>
      </c>
      <c r="P43" s="24" t="s">
        <v>65</v>
      </c>
      <c r="Q43" s="24" t="s">
        <v>65</v>
      </c>
    </row>
    <row r="44" spans="1:17" ht="13.2" x14ac:dyDescent="0.25">
      <c r="B44" s="9" t="s">
        <v>31</v>
      </c>
      <c r="D44" s="3" t="s">
        <v>32</v>
      </c>
      <c r="E44" s="7"/>
      <c r="F44" s="24">
        <v>31.8</v>
      </c>
      <c r="G44" s="24">
        <v>33.6</v>
      </c>
      <c r="H44" s="24">
        <v>37.1</v>
      </c>
      <c r="I44" s="24">
        <v>39.700000000000003</v>
      </c>
      <c r="J44" s="24">
        <v>41.8</v>
      </c>
      <c r="K44" s="24">
        <v>48.6</v>
      </c>
      <c r="L44" s="24">
        <v>41.9</v>
      </c>
      <c r="M44" s="24">
        <v>43.3</v>
      </c>
      <c r="N44" s="24">
        <v>44.3</v>
      </c>
      <c r="O44" s="24">
        <v>42.4</v>
      </c>
      <c r="P44" s="24" t="s">
        <v>65</v>
      </c>
      <c r="Q44" s="24" t="s">
        <v>65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24">
        <v>289</v>
      </c>
      <c r="G45" s="24">
        <v>287</v>
      </c>
      <c r="H45" s="24">
        <v>287</v>
      </c>
      <c r="I45" s="24">
        <v>283</v>
      </c>
      <c r="J45" s="24">
        <v>282</v>
      </c>
      <c r="K45" s="24">
        <v>282</v>
      </c>
      <c r="L45" s="24">
        <v>278</v>
      </c>
      <c r="M45" s="24">
        <v>276</v>
      </c>
      <c r="N45" s="24">
        <v>275</v>
      </c>
      <c r="O45" s="24">
        <v>273</v>
      </c>
      <c r="P45" s="24" t="s">
        <v>65</v>
      </c>
      <c r="Q45" s="24" t="s">
        <v>65</v>
      </c>
    </row>
    <row r="46" spans="1:17" ht="13.2" x14ac:dyDescent="0.25">
      <c r="B46" s="9" t="s">
        <v>22</v>
      </c>
      <c r="D46" s="3" t="s">
        <v>21</v>
      </c>
      <c r="E46" s="7"/>
      <c r="F46" s="24">
        <v>273</v>
      </c>
      <c r="G46" s="24">
        <v>272</v>
      </c>
      <c r="H46" s="24">
        <v>275</v>
      </c>
      <c r="I46" s="24">
        <v>275</v>
      </c>
      <c r="J46" s="24">
        <v>275</v>
      </c>
      <c r="K46" s="24">
        <v>274</v>
      </c>
      <c r="L46" s="24">
        <v>270</v>
      </c>
      <c r="M46" s="24">
        <v>268</v>
      </c>
      <c r="N46" s="24">
        <v>266</v>
      </c>
      <c r="O46" s="24">
        <v>265</v>
      </c>
      <c r="P46" s="24" t="s">
        <v>65</v>
      </c>
      <c r="Q46" s="24" t="s">
        <v>65</v>
      </c>
    </row>
    <row r="47" spans="1:17" ht="13.2" x14ac:dyDescent="0.25">
      <c r="B47" s="9" t="s">
        <v>23</v>
      </c>
      <c r="D47" s="3" t="s">
        <v>21</v>
      </c>
      <c r="E47" s="7"/>
      <c r="F47" s="24">
        <v>6149</v>
      </c>
      <c r="G47" s="24">
        <v>6085</v>
      </c>
      <c r="H47" s="24">
        <v>6101</v>
      </c>
      <c r="I47" s="24">
        <v>6044</v>
      </c>
      <c r="J47" s="24">
        <v>6030</v>
      </c>
      <c r="K47" s="24">
        <v>6032</v>
      </c>
      <c r="L47" s="24">
        <v>5947</v>
      </c>
      <c r="M47" s="24">
        <v>5909</v>
      </c>
      <c r="N47" s="24">
        <v>5881</v>
      </c>
      <c r="O47" s="24">
        <v>5845</v>
      </c>
      <c r="P47" s="24" t="s">
        <v>65</v>
      </c>
      <c r="Q47" s="24" t="s">
        <v>65</v>
      </c>
    </row>
    <row r="48" spans="1:17" ht="13.2" x14ac:dyDescent="0.25">
      <c r="B48" s="9" t="s">
        <v>24</v>
      </c>
      <c r="D48" s="3" t="s">
        <v>21</v>
      </c>
      <c r="E48" s="7"/>
      <c r="F48" s="24">
        <v>5745</v>
      </c>
      <c r="G48" s="24">
        <v>5699</v>
      </c>
      <c r="H48" s="24">
        <v>5728</v>
      </c>
      <c r="I48" s="24">
        <v>5773</v>
      </c>
      <c r="J48" s="24">
        <v>5759</v>
      </c>
      <c r="K48" s="24">
        <v>5710</v>
      </c>
      <c r="L48" s="24">
        <v>5664</v>
      </c>
      <c r="M48" s="24">
        <v>5654</v>
      </c>
      <c r="N48" s="24">
        <v>5618</v>
      </c>
      <c r="O48" s="24">
        <v>5586</v>
      </c>
      <c r="P48" s="24" t="s">
        <v>65</v>
      </c>
      <c r="Q48" s="24" t="s">
        <v>65</v>
      </c>
    </row>
    <row r="49" spans="1:17" ht="13.2" x14ac:dyDescent="0.25">
      <c r="B49" s="9" t="s">
        <v>25</v>
      </c>
      <c r="D49" s="3" t="s">
        <v>21</v>
      </c>
      <c r="E49" s="7">
        <f>SUM(F49:Q49)</f>
        <v>206676</v>
      </c>
      <c r="F49" s="24">
        <v>14609</v>
      </c>
      <c r="G49" s="24">
        <v>15551</v>
      </c>
      <c r="H49" s="24">
        <v>17128</v>
      </c>
      <c r="I49" s="24">
        <v>19917</v>
      </c>
      <c r="J49" s="24">
        <v>24562</v>
      </c>
      <c r="K49" s="24">
        <v>25149</v>
      </c>
      <c r="L49" s="24">
        <v>21586</v>
      </c>
      <c r="M49" s="24">
        <v>24092</v>
      </c>
      <c r="N49" s="24">
        <v>23856</v>
      </c>
      <c r="O49" s="24">
        <v>20226</v>
      </c>
      <c r="P49" s="24" t="s">
        <v>65</v>
      </c>
      <c r="Q49" s="24" t="s">
        <v>65</v>
      </c>
    </row>
    <row r="50" spans="1:17" ht="13.2" x14ac:dyDescent="0.25">
      <c r="D50" s="3" t="s">
        <v>26</v>
      </c>
      <c r="E50" s="8">
        <f>100*E49/'2023'!E49-100</f>
        <v>-8.5431583046437396</v>
      </c>
      <c r="F50" s="24">
        <v>-9.1</v>
      </c>
      <c r="G50" s="24">
        <v>-12.5</v>
      </c>
      <c r="H50" s="24">
        <v>-7.8</v>
      </c>
      <c r="I50" s="24">
        <v>-7.7</v>
      </c>
      <c r="J50" s="24">
        <v>-9.6999999999999993</v>
      </c>
      <c r="K50" s="24">
        <v>-3.8</v>
      </c>
      <c r="L50" s="24">
        <v>-7.8</v>
      </c>
      <c r="M50" s="24">
        <v>-7.3</v>
      </c>
      <c r="N50" s="24">
        <v>-11</v>
      </c>
      <c r="O50" s="24">
        <v>-10</v>
      </c>
      <c r="P50" s="24" t="s">
        <v>65</v>
      </c>
      <c r="Q50" s="24" t="s">
        <v>65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183030</v>
      </c>
      <c r="F51" s="24">
        <v>12681</v>
      </c>
      <c r="G51" s="24">
        <v>13281</v>
      </c>
      <c r="H51" s="24">
        <v>15414</v>
      </c>
      <c r="I51" s="24">
        <v>17712</v>
      </c>
      <c r="J51" s="24">
        <v>21824</v>
      </c>
      <c r="K51" s="24">
        <v>22188</v>
      </c>
      <c r="L51" s="24">
        <v>18937</v>
      </c>
      <c r="M51" s="24">
        <v>21515</v>
      </c>
      <c r="N51" s="24">
        <v>21351</v>
      </c>
      <c r="O51" s="24">
        <v>18127</v>
      </c>
      <c r="P51" s="24" t="s">
        <v>65</v>
      </c>
      <c r="Q51" s="24" t="s">
        <v>65</v>
      </c>
    </row>
    <row r="52" spans="1:17" ht="13.2" x14ac:dyDescent="0.25">
      <c r="C52" s="9" t="s">
        <v>28</v>
      </c>
      <c r="D52" s="3" t="s">
        <v>21</v>
      </c>
      <c r="E52" s="7">
        <f>SUM(F52:Q52)</f>
        <v>23646</v>
      </c>
      <c r="F52" s="24">
        <v>1928</v>
      </c>
      <c r="G52" s="24">
        <v>2270</v>
      </c>
      <c r="H52" s="24">
        <v>1714</v>
      </c>
      <c r="I52" s="24">
        <v>2205</v>
      </c>
      <c r="J52" s="24">
        <v>2738</v>
      </c>
      <c r="K52" s="24">
        <v>2961</v>
      </c>
      <c r="L52" s="24">
        <v>2649</v>
      </c>
      <c r="M52" s="24">
        <v>2577</v>
      </c>
      <c r="N52" s="24">
        <v>2505</v>
      </c>
      <c r="O52" s="24">
        <v>2099</v>
      </c>
      <c r="P52" s="24" t="s">
        <v>65</v>
      </c>
      <c r="Q52" s="24" t="s">
        <v>65</v>
      </c>
    </row>
    <row r="53" spans="1:17" ht="13.2" x14ac:dyDescent="0.25">
      <c r="C53" s="9" t="s">
        <v>27</v>
      </c>
      <c r="D53" s="3" t="s">
        <v>26</v>
      </c>
      <c r="E53" s="8">
        <f>100*E51/'2023'!E51-100</f>
        <v>-7.7255815360416165</v>
      </c>
      <c r="F53" s="24">
        <v>-5</v>
      </c>
      <c r="G53" s="24">
        <v>-8.6</v>
      </c>
      <c r="H53" s="24">
        <v>-5.8</v>
      </c>
      <c r="I53" s="24">
        <v>-7.7</v>
      </c>
      <c r="J53" s="24">
        <v>-10</v>
      </c>
      <c r="K53" s="24">
        <v>-4.2</v>
      </c>
      <c r="L53" s="24">
        <v>-8.5</v>
      </c>
      <c r="M53" s="24">
        <v>-6.2</v>
      </c>
      <c r="N53" s="24">
        <v>-10.7</v>
      </c>
      <c r="O53" s="24">
        <v>-9.1</v>
      </c>
      <c r="P53" s="24" t="s">
        <v>65</v>
      </c>
      <c r="Q53" s="24" t="s">
        <v>65</v>
      </c>
    </row>
    <row r="54" spans="1:17" ht="13.2" x14ac:dyDescent="0.25">
      <c r="C54" s="9" t="s">
        <v>28</v>
      </c>
      <c r="D54" s="3" t="s">
        <v>26</v>
      </c>
      <c r="E54" s="8">
        <f>100*E52/'2023'!E52-100</f>
        <v>-14.412914434631531</v>
      </c>
      <c r="F54" s="24">
        <v>-29</v>
      </c>
      <c r="G54" s="24">
        <v>-29.9</v>
      </c>
      <c r="H54" s="24">
        <v>-23.1</v>
      </c>
      <c r="I54" s="24">
        <v>-7.9</v>
      </c>
      <c r="J54" s="24">
        <v>-6.8</v>
      </c>
      <c r="K54" s="24">
        <v>-0.2</v>
      </c>
      <c r="L54" s="24">
        <v>-2</v>
      </c>
      <c r="M54" s="24">
        <v>-15.5</v>
      </c>
      <c r="N54" s="24">
        <v>-12.7</v>
      </c>
      <c r="O54" s="24">
        <v>-17.100000000000001</v>
      </c>
      <c r="P54" s="24" t="s">
        <v>65</v>
      </c>
      <c r="Q54" s="24" t="s">
        <v>65</v>
      </c>
    </row>
    <row r="55" spans="1:17" ht="13.2" x14ac:dyDescent="0.25">
      <c r="B55" s="9" t="s">
        <v>29</v>
      </c>
      <c r="D55" s="3" t="s">
        <v>21</v>
      </c>
      <c r="E55" s="7">
        <f>SUM(F55:Q55)</f>
        <v>430086</v>
      </c>
      <c r="F55" s="24">
        <v>33013</v>
      </c>
      <c r="G55" s="24">
        <v>35442</v>
      </c>
      <c r="H55" s="24">
        <v>36494</v>
      </c>
      <c r="I55" s="24">
        <v>40333</v>
      </c>
      <c r="J55" s="24">
        <v>50031</v>
      </c>
      <c r="K55" s="24">
        <v>50352</v>
      </c>
      <c r="L55" s="24">
        <v>44770</v>
      </c>
      <c r="M55" s="24">
        <v>49721</v>
      </c>
      <c r="N55" s="24">
        <v>47767</v>
      </c>
      <c r="O55" s="24">
        <v>42163</v>
      </c>
      <c r="P55" s="24" t="s">
        <v>65</v>
      </c>
      <c r="Q55" s="24" t="s">
        <v>65</v>
      </c>
    </row>
    <row r="56" spans="1:17" ht="13.2" x14ac:dyDescent="0.25">
      <c r="D56" s="3" t="s">
        <v>26</v>
      </c>
      <c r="E56" s="8">
        <f>100*E55/'2023'!E55-100</f>
        <v>-10.218251276002803</v>
      </c>
      <c r="F56" s="24">
        <v>-6.4</v>
      </c>
      <c r="G56" s="24">
        <v>-9.9</v>
      </c>
      <c r="H56" s="24">
        <v>-12.3</v>
      </c>
      <c r="I56" s="24">
        <v>-10.9</v>
      </c>
      <c r="J56" s="24">
        <v>-9.8000000000000007</v>
      </c>
      <c r="K56" s="24">
        <v>-4.5999999999999996</v>
      </c>
      <c r="L56" s="24">
        <v>-8.1</v>
      </c>
      <c r="M56" s="24">
        <v>-10.7</v>
      </c>
      <c r="N56" s="24">
        <v>-12.8</v>
      </c>
      <c r="O56" s="24">
        <v>-15.9</v>
      </c>
      <c r="P56" s="24" t="s">
        <v>65</v>
      </c>
      <c r="Q56" s="24" t="s">
        <v>65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365884</v>
      </c>
      <c r="F57" s="24">
        <v>27210</v>
      </c>
      <c r="G57" s="24">
        <v>28319</v>
      </c>
      <c r="H57" s="24">
        <v>31529</v>
      </c>
      <c r="I57" s="24">
        <v>34534</v>
      </c>
      <c r="J57" s="24">
        <v>43017</v>
      </c>
      <c r="K57" s="24">
        <v>42308</v>
      </c>
      <c r="L57" s="24">
        <v>38040</v>
      </c>
      <c r="M57" s="24">
        <v>42352</v>
      </c>
      <c r="N57" s="24">
        <v>41655</v>
      </c>
      <c r="O57" s="24">
        <v>36920</v>
      </c>
      <c r="P57" s="24" t="s">
        <v>65</v>
      </c>
      <c r="Q57" s="24" t="s">
        <v>65</v>
      </c>
    </row>
    <row r="58" spans="1:17" ht="13.2" x14ac:dyDescent="0.25">
      <c r="C58" s="9" t="s">
        <v>28</v>
      </c>
      <c r="D58" s="3" t="s">
        <v>21</v>
      </c>
      <c r="E58" s="7">
        <f>SUM(F58:Q58)</f>
        <v>64202</v>
      </c>
      <c r="F58" s="24">
        <v>5803</v>
      </c>
      <c r="G58" s="24">
        <v>7123</v>
      </c>
      <c r="H58" s="24">
        <v>4965</v>
      </c>
      <c r="I58" s="24">
        <v>5799</v>
      </c>
      <c r="J58" s="24">
        <v>7014</v>
      </c>
      <c r="K58" s="24">
        <v>8044</v>
      </c>
      <c r="L58" s="24">
        <v>6730</v>
      </c>
      <c r="M58" s="24">
        <v>7369</v>
      </c>
      <c r="N58" s="24">
        <v>6112</v>
      </c>
      <c r="O58" s="24">
        <v>5243</v>
      </c>
      <c r="P58" s="24" t="s">
        <v>65</v>
      </c>
      <c r="Q58" s="24" t="s">
        <v>65</v>
      </c>
    </row>
    <row r="59" spans="1:17" ht="13.2" x14ac:dyDescent="0.25">
      <c r="C59" s="9" t="s">
        <v>27</v>
      </c>
      <c r="D59" s="3" t="s">
        <v>26</v>
      </c>
      <c r="E59" s="8">
        <f>100*E57/'2023'!E57-100</f>
        <v>-9.1941528305164724</v>
      </c>
      <c r="F59" s="24">
        <v>-5.2</v>
      </c>
      <c r="G59" s="24">
        <v>-7.9</v>
      </c>
      <c r="H59" s="24">
        <v>-9.1999999999999993</v>
      </c>
      <c r="I59" s="24">
        <v>-11.9</v>
      </c>
      <c r="J59" s="24">
        <v>-9.4</v>
      </c>
      <c r="K59" s="24">
        <v>-6.2</v>
      </c>
      <c r="L59" s="24">
        <v>-7.6</v>
      </c>
      <c r="M59" s="24">
        <v>-9.5</v>
      </c>
      <c r="N59" s="24">
        <v>-10.8</v>
      </c>
      <c r="O59" s="24">
        <v>-12.7</v>
      </c>
      <c r="P59" s="24" t="s">
        <v>65</v>
      </c>
      <c r="Q59" s="24" t="s">
        <v>65</v>
      </c>
    </row>
    <row r="60" spans="1:17" ht="13.2" x14ac:dyDescent="0.25">
      <c r="C60" s="9" t="s">
        <v>28</v>
      </c>
      <c r="D60" s="3" t="s">
        <v>26</v>
      </c>
      <c r="E60" s="8">
        <f>100*E58/'2023'!E58-100</f>
        <v>-15.640233887392412</v>
      </c>
      <c r="F60" s="24">
        <v>-11.8</v>
      </c>
      <c r="G60" s="24">
        <v>-16.899999999999999</v>
      </c>
      <c r="H60" s="24">
        <v>-28.1</v>
      </c>
      <c r="I60" s="24">
        <v>-4.7</v>
      </c>
      <c r="J60" s="24">
        <v>-11.9</v>
      </c>
      <c r="K60" s="24">
        <v>4.5999999999999996</v>
      </c>
      <c r="L60" s="24">
        <v>-10.6</v>
      </c>
      <c r="M60" s="24">
        <v>-17</v>
      </c>
      <c r="N60" s="24">
        <v>-24.2</v>
      </c>
      <c r="O60" s="24">
        <v>-33</v>
      </c>
      <c r="P60" s="24" t="s">
        <v>65</v>
      </c>
      <c r="Q60" s="24" t="s">
        <v>65</v>
      </c>
    </row>
    <row r="61" spans="1:17" ht="13.2" x14ac:dyDescent="0.25">
      <c r="B61" s="9" t="s">
        <v>30</v>
      </c>
      <c r="D61" s="3" t="s">
        <v>21</v>
      </c>
      <c r="E61" s="8">
        <f>E55/E49</f>
        <v>2.0809673111536897</v>
      </c>
      <c r="F61" s="24">
        <v>2.2999999999999998</v>
      </c>
      <c r="G61" s="24">
        <v>2.2999999999999998</v>
      </c>
      <c r="H61" s="24">
        <v>2.1</v>
      </c>
      <c r="I61" s="24">
        <v>2</v>
      </c>
      <c r="J61" s="24">
        <v>2</v>
      </c>
      <c r="K61" s="24">
        <v>2</v>
      </c>
      <c r="L61" s="24">
        <v>2.1</v>
      </c>
      <c r="M61" s="24">
        <v>2.1</v>
      </c>
      <c r="N61" s="24">
        <v>2</v>
      </c>
      <c r="O61" s="24">
        <v>2.1</v>
      </c>
      <c r="P61" s="24" t="s">
        <v>65</v>
      </c>
      <c r="Q61" s="24" t="s">
        <v>65</v>
      </c>
    </row>
    <row r="62" spans="1:17" ht="13.2" x14ac:dyDescent="0.25">
      <c r="B62" s="9" t="s">
        <v>31</v>
      </c>
      <c r="D62" s="3" t="s">
        <v>32</v>
      </c>
      <c r="E62" s="7"/>
      <c r="F62" s="24">
        <v>19</v>
      </c>
      <c r="G62" s="24">
        <v>21.6</v>
      </c>
      <c r="H62" s="24">
        <v>20.9</v>
      </c>
      <c r="I62" s="24">
        <v>23.7</v>
      </c>
      <c r="J62" s="24">
        <v>28.1</v>
      </c>
      <c r="K62" s="24">
        <v>29.8</v>
      </c>
      <c r="L62" s="24">
        <v>26.4</v>
      </c>
      <c r="M62" s="24">
        <v>28.9</v>
      </c>
      <c r="N62" s="24">
        <v>28.7</v>
      </c>
      <c r="O62" s="24">
        <v>25</v>
      </c>
      <c r="P62" s="24" t="s">
        <v>65</v>
      </c>
      <c r="Q62" s="24" t="s">
        <v>65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24">
        <v>300</v>
      </c>
      <c r="G63" s="24">
        <v>300</v>
      </c>
      <c r="H63" s="24">
        <v>300</v>
      </c>
      <c r="I63" s="24">
        <v>298</v>
      </c>
      <c r="J63" s="24">
        <v>299</v>
      </c>
      <c r="K63" s="24">
        <v>298</v>
      </c>
      <c r="L63" s="24">
        <v>297</v>
      </c>
      <c r="M63" s="24">
        <v>295</v>
      </c>
      <c r="N63" s="24">
        <v>294</v>
      </c>
      <c r="O63" s="24">
        <v>297</v>
      </c>
      <c r="P63" s="24" t="s">
        <v>65</v>
      </c>
      <c r="Q63" s="24" t="s">
        <v>65</v>
      </c>
    </row>
    <row r="64" spans="1:17" ht="13.2" x14ac:dyDescent="0.25">
      <c r="B64" s="9" t="s">
        <v>22</v>
      </c>
      <c r="D64" s="3" t="s">
        <v>21</v>
      </c>
      <c r="E64" s="7"/>
      <c r="F64" s="24">
        <v>263</v>
      </c>
      <c r="G64" s="24">
        <v>260</v>
      </c>
      <c r="H64" s="24">
        <v>279</v>
      </c>
      <c r="I64" s="24">
        <v>283</v>
      </c>
      <c r="J64" s="24">
        <v>290</v>
      </c>
      <c r="K64" s="24">
        <v>289</v>
      </c>
      <c r="L64" s="24">
        <v>290</v>
      </c>
      <c r="M64" s="24">
        <v>289</v>
      </c>
      <c r="N64" s="24">
        <v>288</v>
      </c>
      <c r="O64" s="24">
        <v>288</v>
      </c>
      <c r="P64" s="24" t="s">
        <v>65</v>
      </c>
      <c r="Q64" s="24" t="s">
        <v>65</v>
      </c>
    </row>
    <row r="65" spans="2:17" ht="13.2" x14ac:dyDescent="0.25">
      <c r="B65" s="9" t="s">
        <v>23</v>
      </c>
      <c r="D65" s="3" t="s">
        <v>21</v>
      </c>
      <c r="E65" s="7"/>
      <c r="F65" s="24">
        <v>7715</v>
      </c>
      <c r="G65" s="24">
        <v>7611</v>
      </c>
      <c r="H65" s="24">
        <v>7588</v>
      </c>
      <c r="I65" s="24">
        <v>7573</v>
      </c>
      <c r="J65" s="24">
        <v>7578</v>
      </c>
      <c r="K65" s="24">
        <v>7569</v>
      </c>
      <c r="L65" s="24">
        <v>7554</v>
      </c>
      <c r="M65" s="24">
        <v>7523</v>
      </c>
      <c r="N65" s="24">
        <v>7521</v>
      </c>
      <c r="O65" s="24">
        <v>7546</v>
      </c>
      <c r="P65" s="24" t="s">
        <v>65</v>
      </c>
      <c r="Q65" s="24" t="s">
        <v>65</v>
      </c>
    </row>
    <row r="66" spans="2:17" ht="13.2" x14ac:dyDescent="0.25">
      <c r="B66" s="9" t="s">
        <v>24</v>
      </c>
      <c r="D66" s="3" t="s">
        <v>21</v>
      </c>
      <c r="E66" s="7"/>
      <c r="F66" s="24">
        <v>6479</v>
      </c>
      <c r="G66" s="24">
        <v>6410</v>
      </c>
      <c r="H66" s="24">
        <v>6826</v>
      </c>
      <c r="I66" s="24">
        <v>6953</v>
      </c>
      <c r="J66" s="24">
        <v>7118</v>
      </c>
      <c r="K66" s="24">
        <v>7076</v>
      </c>
      <c r="L66" s="24">
        <v>7128</v>
      </c>
      <c r="M66" s="24">
        <v>7131</v>
      </c>
      <c r="N66" s="24">
        <v>7141</v>
      </c>
      <c r="O66" s="24">
        <v>7177</v>
      </c>
      <c r="P66" s="24" t="s">
        <v>65</v>
      </c>
      <c r="Q66" s="24" t="s">
        <v>65</v>
      </c>
    </row>
    <row r="67" spans="2:17" ht="13.2" x14ac:dyDescent="0.25">
      <c r="B67" s="9" t="s">
        <v>25</v>
      </c>
      <c r="D67" s="3" t="s">
        <v>21</v>
      </c>
      <c r="E67" s="7">
        <f>SUM(F67:Q67)</f>
        <v>237357</v>
      </c>
      <c r="F67" s="24">
        <v>14664</v>
      </c>
      <c r="G67" s="24">
        <v>16829</v>
      </c>
      <c r="H67" s="24">
        <v>21158</v>
      </c>
      <c r="I67" s="24">
        <v>22343</v>
      </c>
      <c r="J67" s="24">
        <v>29684</v>
      </c>
      <c r="K67" s="24">
        <v>27609</v>
      </c>
      <c r="L67" s="24">
        <v>25065</v>
      </c>
      <c r="M67" s="24">
        <v>27657</v>
      </c>
      <c r="N67" s="24">
        <v>27829</v>
      </c>
      <c r="O67" s="24">
        <v>24519</v>
      </c>
      <c r="P67" s="24" t="s">
        <v>65</v>
      </c>
      <c r="Q67" s="24" t="s">
        <v>65</v>
      </c>
    </row>
    <row r="68" spans="2:17" ht="13.2" x14ac:dyDescent="0.25">
      <c r="D68" s="3" t="s">
        <v>26</v>
      </c>
      <c r="E68" s="8">
        <f>100*E67/'2023'!E67-100</f>
        <v>-3.0321228536761708</v>
      </c>
      <c r="F68" s="24">
        <v>3.9</v>
      </c>
      <c r="G68" s="24">
        <v>-1.2</v>
      </c>
      <c r="H68" s="24">
        <v>8.1</v>
      </c>
      <c r="I68" s="24">
        <v>-7.1</v>
      </c>
      <c r="J68" s="24">
        <v>-0.1</v>
      </c>
      <c r="K68" s="24">
        <v>1.5</v>
      </c>
      <c r="L68" s="24">
        <v>-7.6</v>
      </c>
      <c r="M68" s="24">
        <v>-5.9</v>
      </c>
      <c r="N68" s="24">
        <v>-9</v>
      </c>
      <c r="O68" s="24">
        <v>-5.6</v>
      </c>
      <c r="P68" s="24" t="s">
        <v>65</v>
      </c>
      <c r="Q68" s="24" t="s">
        <v>65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208115</v>
      </c>
      <c r="F69" s="24">
        <v>12392</v>
      </c>
      <c r="G69" s="24">
        <v>13721</v>
      </c>
      <c r="H69" s="24">
        <v>19096</v>
      </c>
      <c r="I69" s="24">
        <v>19995</v>
      </c>
      <c r="J69" s="24">
        <v>26275</v>
      </c>
      <c r="K69" s="24">
        <v>23963</v>
      </c>
      <c r="L69" s="24">
        <v>21834</v>
      </c>
      <c r="M69" s="24">
        <v>24365</v>
      </c>
      <c r="N69" s="24">
        <v>24634</v>
      </c>
      <c r="O69" s="24">
        <v>21840</v>
      </c>
      <c r="P69" s="24" t="s">
        <v>65</v>
      </c>
      <c r="Q69" s="24" t="s">
        <v>65</v>
      </c>
    </row>
    <row r="70" spans="2:17" ht="13.2" x14ac:dyDescent="0.25">
      <c r="C70" s="9" t="s">
        <v>28</v>
      </c>
      <c r="D70" s="3" t="s">
        <v>21</v>
      </c>
      <c r="E70" s="7">
        <f>SUM(F70:Q70)</f>
        <v>29242</v>
      </c>
      <c r="F70" s="24">
        <v>2272</v>
      </c>
      <c r="G70" s="24">
        <v>3108</v>
      </c>
      <c r="H70" s="24">
        <v>2062</v>
      </c>
      <c r="I70" s="24">
        <v>2348</v>
      </c>
      <c r="J70" s="24">
        <v>3409</v>
      </c>
      <c r="K70" s="24">
        <v>3646</v>
      </c>
      <c r="L70" s="24">
        <v>3231</v>
      </c>
      <c r="M70" s="24">
        <v>3292</v>
      </c>
      <c r="N70" s="24">
        <v>3195</v>
      </c>
      <c r="O70" s="24">
        <v>2679</v>
      </c>
      <c r="P70" s="24" t="s">
        <v>65</v>
      </c>
      <c r="Q70" s="24" t="s">
        <v>65</v>
      </c>
    </row>
    <row r="71" spans="2:17" ht="13.2" x14ac:dyDescent="0.25">
      <c r="C71" s="9" t="s">
        <v>27</v>
      </c>
      <c r="D71" s="3" t="s">
        <v>26</v>
      </c>
      <c r="E71" s="8">
        <f>100*E69/'2023'!E69-100</f>
        <v>-2.9604036108624285</v>
      </c>
      <c r="F71" s="24">
        <v>4.5</v>
      </c>
      <c r="G71" s="24">
        <v>0.9</v>
      </c>
      <c r="H71" s="24">
        <v>11.7</v>
      </c>
      <c r="I71" s="24">
        <v>-7</v>
      </c>
      <c r="J71" s="24">
        <v>-0.7</v>
      </c>
      <c r="K71" s="24">
        <v>-1.1000000000000001</v>
      </c>
      <c r="L71" s="24">
        <v>-8.6999999999999993</v>
      </c>
      <c r="M71" s="24">
        <v>-5.4</v>
      </c>
      <c r="N71" s="24">
        <v>-9.1</v>
      </c>
      <c r="O71" s="24">
        <v>-4.8</v>
      </c>
      <c r="P71" s="24" t="s">
        <v>65</v>
      </c>
      <c r="Q71" s="24" t="s">
        <v>65</v>
      </c>
    </row>
    <row r="72" spans="2:17" ht="13.2" x14ac:dyDescent="0.25">
      <c r="C72" s="9" t="s">
        <v>28</v>
      </c>
      <c r="D72" s="3" t="s">
        <v>26</v>
      </c>
      <c r="E72" s="8">
        <f>100*E70/'2023'!E70-100</f>
        <v>-3.5395018967507781</v>
      </c>
      <c r="F72" s="24">
        <v>0.6</v>
      </c>
      <c r="G72" s="24">
        <v>-9.5</v>
      </c>
      <c r="H72" s="24">
        <v>-16.5</v>
      </c>
      <c r="I72" s="24">
        <v>-8.1</v>
      </c>
      <c r="J72" s="24">
        <v>4.5</v>
      </c>
      <c r="K72" s="24">
        <v>22.2</v>
      </c>
      <c r="L72" s="24">
        <v>1.1000000000000001</v>
      </c>
      <c r="M72" s="24">
        <v>-9.4</v>
      </c>
      <c r="N72" s="24">
        <v>-8.4</v>
      </c>
      <c r="O72" s="24">
        <v>-11.6</v>
      </c>
      <c r="P72" s="24" t="s">
        <v>65</v>
      </c>
      <c r="Q72" s="24" t="s">
        <v>65</v>
      </c>
    </row>
    <row r="73" spans="2:17" ht="13.2" x14ac:dyDescent="0.25">
      <c r="B73" s="9" t="s">
        <v>29</v>
      </c>
      <c r="D73" s="3" t="s">
        <v>21</v>
      </c>
      <c r="E73" s="7">
        <f>SUM(F73:Q73)</f>
        <v>781855</v>
      </c>
      <c r="F73" s="24">
        <v>47392</v>
      </c>
      <c r="G73" s="24">
        <v>54233</v>
      </c>
      <c r="H73" s="24">
        <v>70255</v>
      </c>
      <c r="I73" s="24">
        <v>74659</v>
      </c>
      <c r="J73" s="24">
        <v>91660</v>
      </c>
      <c r="K73" s="24">
        <v>85843</v>
      </c>
      <c r="L73" s="24">
        <v>93914</v>
      </c>
      <c r="M73" s="24">
        <v>93517</v>
      </c>
      <c r="N73" s="24">
        <v>86132</v>
      </c>
      <c r="O73" s="24">
        <v>84250</v>
      </c>
      <c r="P73" s="24" t="s">
        <v>65</v>
      </c>
      <c r="Q73" s="24" t="s">
        <v>65</v>
      </c>
    </row>
    <row r="74" spans="2:17" ht="13.2" x14ac:dyDescent="0.25">
      <c r="D74" s="3" t="s">
        <v>26</v>
      </c>
      <c r="E74" s="8">
        <f>100*E73/'2023'!E73-100</f>
        <v>-3.1536636876559925</v>
      </c>
      <c r="F74" s="24">
        <v>1.2</v>
      </c>
      <c r="G74" s="24">
        <v>0.3</v>
      </c>
      <c r="H74" s="24">
        <v>5.6</v>
      </c>
      <c r="I74" s="24">
        <v>-9.4</v>
      </c>
      <c r="J74" s="24">
        <v>-0.1</v>
      </c>
      <c r="K74" s="24">
        <v>-5.6</v>
      </c>
      <c r="L74" s="24">
        <v>-3.4</v>
      </c>
      <c r="M74" s="24">
        <v>-0.2</v>
      </c>
      <c r="N74" s="24">
        <v>-8.3000000000000007</v>
      </c>
      <c r="O74" s="24">
        <v>-6.4</v>
      </c>
      <c r="P74" s="24" t="s">
        <v>65</v>
      </c>
      <c r="Q74" s="24" t="s">
        <v>65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647078</v>
      </c>
      <c r="F75" s="24">
        <v>35851</v>
      </c>
      <c r="G75" s="24">
        <v>39091</v>
      </c>
      <c r="H75" s="24">
        <v>58741</v>
      </c>
      <c r="I75" s="24">
        <v>62050</v>
      </c>
      <c r="J75" s="24">
        <v>76234</v>
      </c>
      <c r="K75" s="24">
        <v>70424</v>
      </c>
      <c r="L75" s="24">
        <v>78552</v>
      </c>
      <c r="M75" s="24">
        <v>79738</v>
      </c>
      <c r="N75" s="24">
        <v>72995</v>
      </c>
      <c r="O75" s="24">
        <v>73402</v>
      </c>
      <c r="P75" s="24" t="s">
        <v>65</v>
      </c>
      <c r="Q75" s="24" t="s">
        <v>65</v>
      </c>
    </row>
    <row r="76" spans="2:17" ht="13.2" x14ac:dyDescent="0.25">
      <c r="C76" s="9" t="s">
        <v>28</v>
      </c>
      <c r="D76" s="3" t="s">
        <v>21</v>
      </c>
      <c r="E76" s="7">
        <f>SUM(F76:Q76)</f>
        <v>134777</v>
      </c>
      <c r="F76" s="24">
        <v>11541</v>
      </c>
      <c r="G76" s="24">
        <v>15142</v>
      </c>
      <c r="H76" s="24">
        <v>11514</v>
      </c>
      <c r="I76" s="24">
        <v>12609</v>
      </c>
      <c r="J76" s="24">
        <v>15426</v>
      </c>
      <c r="K76" s="24">
        <v>15419</v>
      </c>
      <c r="L76" s="24">
        <v>15362</v>
      </c>
      <c r="M76" s="24">
        <v>13779</v>
      </c>
      <c r="N76" s="24">
        <v>13137</v>
      </c>
      <c r="O76" s="24">
        <v>10848</v>
      </c>
      <c r="P76" s="24" t="s">
        <v>65</v>
      </c>
      <c r="Q76" s="24" t="s">
        <v>65</v>
      </c>
    </row>
    <row r="77" spans="2:17" ht="13.2" x14ac:dyDescent="0.25">
      <c r="C77" s="9" t="s">
        <v>27</v>
      </c>
      <c r="D77" s="3" t="s">
        <v>26</v>
      </c>
      <c r="E77" s="8">
        <f>100*E75/'2023'!E75-100</f>
        <v>-2.5398341117659555</v>
      </c>
      <c r="F77" s="24">
        <v>-1.2</v>
      </c>
      <c r="G77" s="24">
        <v>2.4</v>
      </c>
      <c r="H77" s="24">
        <v>12.9</v>
      </c>
      <c r="I77" s="24">
        <v>-10.5</v>
      </c>
      <c r="J77" s="24">
        <v>-1.3</v>
      </c>
      <c r="K77" s="24">
        <v>-7.9</v>
      </c>
      <c r="L77" s="24">
        <v>-4.0999999999999996</v>
      </c>
      <c r="M77" s="24">
        <v>1.2</v>
      </c>
      <c r="N77" s="24">
        <v>-5.9</v>
      </c>
      <c r="O77" s="24">
        <v>-3.6</v>
      </c>
      <c r="P77" s="24" t="s">
        <v>65</v>
      </c>
      <c r="Q77" s="24" t="s">
        <v>65</v>
      </c>
    </row>
    <row r="78" spans="2:17" ht="13.2" x14ac:dyDescent="0.25">
      <c r="C78" s="9" t="s">
        <v>28</v>
      </c>
      <c r="D78" s="3" t="s">
        <v>26</v>
      </c>
      <c r="E78" s="8">
        <f>100*E76/'2023'!E76-100</f>
        <v>-5.996205727677264</v>
      </c>
      <c r="F78" s="24">
        <v>9.5</v>
      </c>
      <c r="G78" s="24">
        <v>-4.9000000000000004</v>
      </c>
      <c r="H78" s="24">
        <v>-20.5</v>
      </c>
      <c r="I78" s="24">
        <v>-3.2</v>
      </c>
      <c r="J78" s="24">
        <v>6.1</v>
      </c>
      <c r="K78" s="24">
        <v>6.5</v>
      </c>
      <c r="L78" s="24">
        <v>0.4</v>
      </c>
      <c r="M78" s="24">
        <v>-7.6</v>
      </c>
      <c r="N78" s="24">
        <v>-19.399999999999999</v>
      </c>
      <c r="O78" s="24">
        <v>-21.7</v>
      </c>
      <c r="P78" s="24" t="s">
        <v>65</v>
      </c>
      <c r="Q78" s="24" t="s">
        <v>65</v>
      </c>
    </row>
    <row r="79" spans="2:17" ht="13.2" x14ac:dyDescent="0.25">
      <c r="B79" s="9" t="s">
        <v>30</v>
      </c>
      <c r="D79" s="3" t="s">
        <v>21</v>
      </c>
      <c r="E79" s="8">
        <f>E73/E67</f>
        <v>3.2940043900116702</v>
      </c>
      <c r="F79" s="24">
        <v>3.2</v>
      </c>
      <c r="G79" s="24">
        <v>3.2</v>
      </c>
      <c r="H79" s="24">
        <v>3.3</v>
      </c>
      <c r="I79" s="24">
        <v>3.3</v>
      </c>
      <c r="J79" s="24">
        <v>3.1</v>
      </c>
      <c r="K79" s="24">
        <v>3.1</v>
      </c>
      <c r="L79" s="24">
        <v>3.7</v>
      </c>
      <c r="M79" s="24">
        <v>3.4</v>
      </c>
      <c r="N79" s="24">
        <v>3.1</v>
      </c>
      <c r="O79" s="24">
        <v>3.4</v>
      </c>
      <c r="P79" s="24" t="s">
        <v>65</v>
      </c>
      <c r="Q79" s="24" t="s">
        <v>65</v>
      </c>
    </row>
    <row r="80" spans="2:17" ht="13.2" x14ac:dyDescent="0.25">
      <c r="B80" s="9" t="s">
        <v>31</v>
      </c>
      <c r="D80" s="3" t="s">
        <v>32</v>
      </c>
      <c r="E80" s="7"/>
      <c r="F80" s="24">
        <v>24.4</v>
      </c>
      <c r="G80" s="24">
        <v>29.4</v>
      </c>
      <c r="H80" s="24">
        <v>34.799999999999997</v>
      </c>
      <c r="I80" s="24">
        <v>36.799999999999997</v>
      </c>
      <c r="J80" s="24">
        <v>42</v>
      </c>
      <c r="K80" s="24">
        <v>40.5</v>
      </c>
      <c r="L80" s="24">
        <v>42.8</v>
      </c>
      <c r="M80" s="24">
        <v>42.7</v>
      </c>
      <c r="N80" s="24">
        <v>40.200000000000003</v>
      </c>
      <c r="O80" s="24">
        <v>38.200000000000003</v>
      </c>
      <c r="P80" s="24" t="s">
        <v>65</v>
      </c>
      <c r="Q80" s="24" t="s">
        <v>65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24">
        <v>922</v>
      </c>
      <c r="G81" s="24">
        <v>923</v>
      </c>
      <c r="H81" s="24">
        <v>923</v>
      </c>
      <c r="I81" s="24">
        <v>926</v>
      </c>
      <c r="J81" s="24">
        <v>925</v>
      </c>
      <c r="K81" s="24">
        <v>923</v>
      </c>
      <c r="L81" s="24">
        <v>922</v>
      </c>
      <c r="M81" s="24">
        <v>921</v>
      </c>
      <c r="N81" s="24">
        <v>919</v>
      </c>
      <c r="O81" s="24">
        <v>934</v>
      </c>
      <c r="P81" s="24" t="s">
        <v>65</v>
      </c>
      <c r="Q81" s="24" t="s">
        <v>65</v>
      </c>
    </row>
    <row r="82" spans="1:17" ht="13.2" x14ac:dyDescent="0.25">
      <c r="B82" s="9" t="s">
        <v>22</v>
      </c>
      <c r="D82" s="3" t="s">
        <v>21</v>
      </c>
      <c r="E82" s="7"/>
      <c r="F82" s="24">
        <v>885</v>
      </c>
      <c r="G82" s="24">
        <v>884</v>
      </c>
      <c r="H82" s="24">
        <v>886</v>
      </c>
      <c r="I82" s="24">
        <v>891</v>
      </c>
      <c r="J82" s="24">
        <v>888</v>
      </c>
      <c r="K82" s="24">
        <v>888</v>
      </c>
      <c r="L82" s="24">
        <v>886</v>
      </c>
      <c r="M82" s="24">
        <v>883</v>
      </c>
      <c r="N82" s="24">
        <v>879</v>
      </c>
      <c r="O82" s="24">
        <v>896</v>
      </c>
      <c r="P82" s="24" t="s">
        <v>65</v>
      </c>
      <c r="Q82" s="24" t="s">
        <v>65</v>
      </c>
    </row>
    <row r="83" spans="1:17" ht="13.2" x14ac:dyDescent="0.25">
      <c r="B83" s="9" t="s">
        <v>23</v>
      </c>
      <c r="D83" s="3" t="s">
        <v>21</v>
      </c>
      <c r="E83" s="7"/>
      <c r="F83" s="24">
        <v>68860</v>
      </c>
      <c r="G83" s="24">
        <v>69011</v>
      </c>
      <c r="H83" s="24">
        <v>69008</v>
      </c>
      <c r="I83" s="24">
        <v>69110</v>
      </c>
      <c r="J83" s="24">
        <v>69186</v>
      </c>
      <c r="K83" s="24">
        <v>68656</v>
      </c>
      <c r="L83" s="24">
        <v>68289</v>
      </c>
      <c r="M83" s="24">
        <v>68312</v>
      </c>
      <c r="N83" s="24">
        <v>68264</v>
      </c>
      <c r="O83" s="24">
        <v>69158</v>
      </c>
      <c r="P83" s="24" t="s">
        <v>65</v>
      </c>
      <c r="Q83" s="24" t="s">
        <v>65</v>
      </c>
    </row>
    <row r="84" spans="1:17" ht="13.2" x14ac:dyDescent="0.25">
      <c r="B84" s="9" t="s">
        <v>24</v>
      </c>
      <c r="D84" s="3" t="s">
        <v>21</v>
      </c>
      <c r="E84" s="7"/>
      <c r="F84" s="24">
        <v>64750</v>
      </c>
      <c r="G84" s="24">
        <v>64689</v>
      </c>
      <c r="H84" s="24">
        <v>64863</v>
      </c>
      <c r="I84" s="24">
        <v>64932</v>
      </c>
      <c r="J84" s="24">
        <v>65304</v>
      </c>
      <c r="K84" s="24">
        <v>64934</v>
      </c>
      <c r="L84" s="24">
        <v>64620</v>
      </c>
      <c r="M84" s="24">
        <v>64712</v>
      </c>
      <c r="N84" s="24">
        <v>64484</v>
      </c>
      <c r="O84" s="24">
        <v>65659</v>
      </c>
      <c r="P84" s="24" t="s">
        <v>65</v>
      </c>
      <c r="Q84" s="24" t="s">
        <v>65</v>
      </c>
    </row>
    <row r="85" spans="1:17" ht="13.2" x14ac:dyDescent="0.25">
      <c r="B85" s="9" t="s">
        <v>25</v>
      </c>
      <c r="D85" s="3" t="s">
        <v>21</v>
      </c>
      <c r="E85" s="7">
        <f>SUM(F85:Q85)</f>
        <v>4636727</v>
      </c>
      <c r="F85" s="24">
        <v>366996</v>
      </c>
      <c r="G85" s="24">
        <v>388267</v>
      </c>
      <c r="H85" s="24">
        <v>436973</v>
      </c>
      <c r="I85" s="24">
        <v>470947</v>
      </c>
      <c r="J85" s="24">
        <v>487167</v>
      </c>
      <c r="K85" s="24">
        <v>540184</v>
      </c>
      <c r="L85" s="24">
        <v>478996</v>
      </c>
      <c r="M85" s="24">
        <v>485540</v>
      </c>
      <c r="N85" s="24">
        <v>495112</v>
      </c>
      <c r="O85" s="24">
        <v>486545</v>
      </c>
      <c r="P85" s="24" t="s">
        <v>65</v>
      </c>
      <c r="Q85" s="24" t="s">
        <v>65</v>
      </c>
    </row>
    <row r="86" spans="1:17" ht="13.2" x14ac:dyDescent="0.25">
      <c r="D86" s="3" t="s">
        <v>26</v>
      </c>
      <c r="E86" s="8">
        <f>100*E85/'2023'!E85-100</f>
        <v>4.0901509250134183</v>
      </c>
      <c r="F86" s="24">
        <v>15.9</v>
      </c>
      <c r="G86" s="24">
        <v>9.1999999999999993</v>
      </c>
      <c r="H86" s="24">
        <v>-1.1000000000000001</v>
      </c>
      <c r="I86" s="24">
        <v>7.2</v>
      </c>
      <c r="J86" s="24">
        <v>-4.2</v>
      </c>
      <c r="K86" s="24">
        <v>11.8</v>
      </c>
      <c r="L86" s="24">
        <v>11.4</v>
      </c>
      <c r="M86" s="24">
        <v>0.5</v>
      </c>
      <c r="N86" s="24">
        <v>-4.5999999999999996</v>
      </c>
      <c r="O86" s="24">
        <v>2</v>
      </c>
      <c r="P86" s="24" t="s">
        <v>65</v>
      </c>
      <c r="Q86" s="24" t="s">
        <v>65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3487276</v>
      </c>
      <c r="F87" s="24">
        <v>283381</v>
      </c>
      <c r="G87" s="24">
        <v>305971</v>
      </c>
      <c r="H87" s="24">
        <v>337035</v>
      </c>
      <c r="I87" s="24">
        <v>365691</v>
      </c>
      <c r="J87" s="24">
        <v>373019</v>
      </c>
      <c r="K87" s="24">
        <v>357987</v>
      </c>
      <c r="L87" s="24">
        <v>346084</v>
      </c>
      <c r="M87" s="24">
        <v>365116</v>
      </c>
      <c r="N87" s="24">
        <v>381318</v>
      </c>
      <c r="O87" s="24">
        <v>371674</v>
      </c>
      <c r="P87" s="24" t="s">
        <v>65</v>
      </c>
      <c r="Q87" s="24" t="s">
        <v>65</v>
      </c>
    </row>
    <row r="88" spans="1:17" ht="13.2" x14ac:dyDescent="0.25">
      <c r="C88" s="9" t="s">
        <v>28</v>
      </c>
      <c r="D88" s="3" t="s">
        <v>21</v>
      </c>
      <c r="E88" s="7">
        <f>SUM(F88:Q88)</f>
        <v>1149451</v>
      </c>
      <c r="F88" s="24">
        <v>83615</v>
      </c>
      <c r="G88" s="24">
        <v>82296</v>
      </c>
      <c r="H88" s="24">
        <v>99938</v>
      </c>
      <c r="I88" s="24">
        <v>105256</v>
      </c>
      <c r="J88" s="24">
        <v>114148</v>
      </c>
      <c r="K88" s="24">
        <v>182197</v>
      </c>
      <c r="L88" s="24">
        <v>132912</v>
      </c>
      <c r="M88" s="24">
        <v>120424</v>
      </c>
      <c r="N88" s="24">
        <v>113794</v>
      </c>
      <c r="O88" s="24">
        <v>114871</v>
      </c>
      <c r="P88" s="24" t="s">
        <v>65</v>
      </c>
      <c r="Q88" s="24" t="s">
        <v>65</v>
      </c>
    </row>
    <row r="89" spans="1:17" ht="13.2" x14ac:dyDescent="0.25">
      <c r="C89" s="9" t="s">
        <v>27</v>
      </c>
      <c r="D89" s="3" t="s">
        <v>26</v>
      </c>
      <c r="E89" s="8">
        <f>100*E87/'2023'!E87-100</f>
        <v>1.1158982959535706</v>
      </c>
      <c r="F89" s="24">
        <v>14</v>
      </c>
      <c r="G89" s="24">
        <v>9</v>
      </c>
      <c r="H89" s="24">
        <v>-3.7</v>
      </c>
      <c r="I89" s="24">
        <v>6</v>
      </c>
      <c r="J89" s="24">
        <v>-5.4</v>
      </c>
      <c r="K89" s="24">
        <v>-4.7</v>
      </c>
      <c r="L89" s="24">
        <v>6.3</v>
      </c>
      <c r="M89" s="24">
        <v>-1</v>
      </c>
      <c r="N89" s="24">
        <v>-5.6</v>
      </c>
      <c r="O89" s="24">
        <v>4.2</v>
      </c>
      <c r="P89" s="24" t="s">
        <v>65</v>
      </c>
      <c r="Q89" s="24" t="s">
        <v>65</v>
      </c>
    </row>
    <row r="90" spans="1:17" ht="13.2" x14ac:dyDescent="0.25">
      <c r="C90" s="9" t="s">
        <v>28</v>
      </c>
      <c r="D90" s="3" t="s">
        <v>26</v>
      </c>
      <c r="E90" s="8">
        <f>100*E88/'2023'!E88-100</f>
        <v>14.289194313832908</v>
      </c>
      <c r="F90" s="24">
        <v>22.6</v>
      </c>
      <c r="G90" s="24">
        <v>9.8000000000000007</v>
      </c>
      <c r="H90" s="24">
        <v>8.9</v>
      </c>
      <c r="I90" s="24">
        <v>11.6</v>
      </c>
      <c r="J90" s="24">
        <v>-0.3</v>
      </c>
      <c r="K90" s="24">
        <v>69.5</v>
      </c>
      <c r="L90" s="24">
        <v>27</v>
      </c>
      <c r="M90" s="24">
        <v>5.2</v>
      </c>
      <c r="N90" s="24">
        <v>-1.1000000000000001</v>
      </c>
      <c r="O90" s="24">
        <v>-4.5</v>
      </c>
      <c r="P90" s="24" t="s">
        <v>65</v>
      </c>
      <c r="Q90" s="24" t="s">
        <v>65</v>
      </c>
    </row>
    <row r="91" spans="1:17" ht="13.2" x14ac:dyDescent="0.25">
      <c r="B91" s="9" t="s">
        <v>29</v>
      </c>
      <c r="D91" s="3" t="s">
        <v>21</v>
      </c>
      <c r="E91" s="7">
        <f>SUM(F91:Q91)</f>
        <v>8248624</v>
      </c>
      <c r="F91" s="24">
        <v>657964</v>
      </c>
      <c r="G91" s="24">
        <v>680517</v>
      </c>
      <c r="H91" s="24">
        <v>787114</v>
      </c>
      <c r="I91" s="24">
        <v>828650</v>
      </c>
      <c r="J91" s="24">
        <v>857122</v>
      </c>
      <c r="K91" s="24">
        <v>995007</v>
      </c>
      <c r="L91" s="24">
        <v>836115</v>
      </c>
      <c r="M91" s="24">
        <v>869585</v>
      </c>
      <c r="N91" s="24">
        <v>868297</v>
      </c>
      <c r="O91" s="24">
        <v>868253</v>
      </c>
      <c r="P91" s="24" t="s">
        <v>65</v>
      </c>
      <c r="Q91" s="24" t="s">
        <v>65</v>
      </c>
    </row>
    <row r="92" spans="1:17" ht="13.2" x14ac:dyDescent="0.25">
      <c r="D92" s="3" t="s">
        <v>26</v>
      </c>
      <c r="E92" s="8">
        <f>100*E91/'2023'!E91-100</f>
        <v>1.4559699886227406</v>
      </c>
      <c r="F92" s="24">
        <v>12.2</v>
      </c>
      <c r="G92" s="24">
        <v>5.0999999999999996</v>
      </c>
      <c r="H92" s="24">
        <v>-3.2</v>
      </c>
      <c r="I92" s="24">
        <v>4</v>
      </c>
      <c r="J92" s="24">
        <v>-7.1</v>
      </c>
      <c r="K92" s="24">
        <v>14.6</v>
      </c>
      <c r="L92" s="24">
        <v>5.6</v>
      </c>
      <c r="M92" s="24">
        <v>-2.5</v>
      </c>
      <c r="N92" s="24">
        <v>-5.6</v>
      </c>
      <c r="O92" s="24">
        <v>-2.6</v>
      </c>
      <c r="P92" s="24" t="s">
        <v>65</v>
      </c>
      <c r="Q92" s="24" t="s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6029633</v>
      </c>
      <c r="F93" s="24">
        <v>489356</v>
      </c>
      <c r="G93" s="24">
        <v>522285</v>
      </c>
      <c r="H93" s="24">
        <v>588348</v>
      </c>
      <c r="I93" s="24">
        <v>626204</v>
      </c>
      <c r="J93" s="24">
        <v>638243</v>
      </c>
      <c r="K93" s="24">
        <v>624164</v>
      </c>
      <c r="L93" s="24">
        <v>599235</v>
      </c>
      <c r="M93" s="24">
        <v>642348</v>
      </c>
      <c r="N93" s="24">
        <v>651368</v>
      </c>
      <c r="O93" s="24">
        <v>648082</v>
      </c>
      <c r="P93" s="24" t="s">
        <v>65</v>
      </c>
      <c r="Q93" s="24" t="s">
        <v>65</v>
      </c>
    </row>
    <row r="94" spans="1:17" ht="13.2" x14ac:dyDescent="0.25">
      <c r="C94" s="9" t="s">
        <v>28</v>
      </c>
      <c r="D94" s="3" t="s">
        <v>21</v>
      </c>
      <c r="E94" s="7">
        <f>SUM(F94:Q94)</f>
        <v>2218991</v>
      </c>
      <c r="F94" s="24">
        <v>168608</v>
      </c>
      <c r="G94" s="24">
        <v>158232</v>
      </c>
      <c r="H94" s="24">
        <v>198766</v>
      </c>
      <c r="I94" s="24">
        <v>202446</v>
      </c>
      <c r="J94" s="24">
        <v>218879</v>
      </c>
      <c r="K94" s="24">
        <v>370843</v>
      </c>
      <c r="L94" s="24">
        <v>236880</v>
      </c>
      <c r="M94" s="24">
        <v>227237</v>
      </c>
      <c r="N94" s="24">
        <v>216929</v>
      </c>
      <c r="O94" s="24">
        <v>220171</v>
      </c>
      <c r="P94" s="24" t="s">
        <v>65</v>
      </c>
      <c r="Q94" s="24" t="s">
        <v>65</v>
      </c>
    </row>
    <row r="95" spans="1:17" ht="13.2" x14ac:dyDescent="0.25">
      <c r="C95" s="9" t="s">
        <v>27</v>
      </c>
      <c r="D95" s="3" t="s">
        <v>26</v>
      </c>
      <c r="E95" s="8">
        <f>100*E93/'2023'!E93-100</f>
        <v>-0.58688633190931228</v>
      </c>
      <c r="F95" s="24">
        <v>10.5</v>
      </c>
      <c r="G95" s="24">
        <v>5.6</v>
      </c>
      <c r="H95" s="24">
        <v>-4.0999999999999996</v>
      </c>
      <c r="I95" s="24">
        <v>3.1</v>
      </c>
      <c r="J95" s="24">
        <v>-6.7</v>
      </c>
      <c r="K95" s="24">
        <v>-3.4</v>
      </c>
      <c r="L95" s="24">
        <v>2.2000000000000002</v>
      </c>
      <c r="M95" s="24">
        <v>-2.5</v>
      </c>
      <c r="N95" s="24">
        <v>-6</v>
      </c>
      <c r="O95" s="24">
        <v>1.5</v>
      </c>
      <c r="P95" s="24" t="s">
        <v>65</v>
      </c>
      <c r="Q95" s="24" t="s">
        <v>65</v>
      </c>
    </row>
    <row r="96" spans="1:17" ht="13.2" x14ac:dyDescent="0.25">
      <c r="C96" s="9" t="s">
        <v>28</v>
      </c>
      <c r="D96" s="3" t="s">
        <v>26</v>
      </c>
      <c r="E96" s="8">
        <f>100*E94/'2023'!E94-100</f>
        <v>7.4560985094098271</v>
      </c>
      <c r="F96" s="24">
        <v>17.8</v>
      </c>
      <c r="G96" s="24">
        <v>3.5</v>
      </c>
      <c r="H96" s="24">
        <v>-0.6</v>
      </c>
      <c r="I96" s="24">
        <v>6.7</v>
      </c>
      <c r="J96" s="24">
        <v>-8.1999999999999993</v>
      </c>
      <c r="K96" s="24">
        <v>67</v>
      </c>
      <c r="L96" s="24">
        <v>15.3</v>
      </c>
      <c r="M96" s="24">
        <v>-2.5</v>
      </c>
      <c r="N96" s="24">
        <v>-4.5999999999999996</v>
      </c>
      <c r="O96" s="24">
        <v>-13</v>
      </c>
      <c r="P96" s="24" t="s">
        <v>65</v>
      </c>
      <c r="Q96" s="24" t="s">
        <v>65</v>
      </c>
    </row>
    <row r="97" spans="1:17" ht="13.2" x14ac:dyDescent="0.25">
      <c r="B97" s="9" t="s">
        <v>30</v>
      </c>
      <c r="D97" s="3" t="s">
        <v>21</v>
      </c>
      <c r="E97" s="8">
        <f>E91/E85</f>
        <v>1.7789755575430686</v>
      </c>
      <c r="F97" s="24">
        <v>1.8</v>
      </c>
      <c r="G97" s="24">
        <v>1.8</v>
      </c>
      <c r="H97" s="24">
        <v>1.8</v>
      </c>
      <c r="I97" s="24">
        <v>1.8</v>
      </c>
      <c r="J97" s="24">
        <v>1.8</v>
      </c>
      <c r="K97" s="24">
        <v>1.8</v>
      </c>
      <c r="L97" s="24">
        <v>1.7</v>
      </c>
      <c r="M97" s="24">
        <v>1.8</v>
      </c>
      <c r="N97" s="24">
        <v>1.8</v>
      </c>
      <c r="O97" s="24">
        <v>1.8</v>
      </c>
      <c r="P97" s="24" t="s">
        <v>65</v>
      </c>
      <c r="Q97" s="24" t="s">
        <v>65</v>
      </c>
    </row>
    <row r="98" spans="1:17" ht="13.2" x14ac:dyDescent="0.25">
      <c r="B98" s="9" t="s">
        <v>31</v>
      </c>
      <c r="D98" s="3" t="s">
        <v>32</v>
      </c>
      <c r="E98" s="7"/>
      <c r="F98" s="24">
        <v>33.299999999999997</v>
      </c>
      <c r="G98" s="24">
        <v>36.299999999999997</v>
      </c>
      <c r="H98" s="24">
        <v>39.200000000000003</v>
      </c>
      <c r="I98" s="24">
        <v>42.6</v>
      </c>
      <c r="J98" s="24">
        <v>42.4</v>
      </c>
      <c r="K98" s="24">
        <v>51.1</v>
      </c>
      <c r="L98" s="24">
        <v>41.9</v>
      </c>
      <c r="M98" s="24">
        <v>43.6</v>
      </c>
      <c r="N98" s="24">
        <v>44.9</v>
      </c>
      <c r="O98" s="24">
        <v>42.7</v>
      </c>
      <c r="P98" s="24" t="s">
        <v>65</v>
      </c>
      <c r="Q98" s="24" t="s">
        <v>65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24">
        <v>334</v>
      </c>
      <c r="G99" s="24">
        <v>333</v>
      </c>
      <c r="H99" s="24">
        <v>332</v>
      </c>
      <c r="I99" s="24">
        <v>331</v>
      </c>
      <c r="J99" s="24">
        <v>332</v>
      </c>
      <c r="K99" s="24">
        <v>332</v>
      </c>
      <c r="L99" s="24">
        <v>332</v>
      </c>
      <c r="M99" s="24">
        <v>333</v>
      </c>
      <c r="N99" s="24">
        <v>333</v>
      </c>
      <c r="O99" s="24">
        <v>332</v>
      </c>
      <c r="P99" s="24" t="s">
        <v>65</v>
      </c>
      <c r="Q99" s="24" t="s">
        <v>65</v>
      </c>
    </row>
    <row r="100" spans="1:17" ht="13.2" x14ac:dyDescent="0.25">
      <c r="B100" s="9" t="s">
        <v>22</v>
      </c>
      <c r="D100" s="3" t="s">
        <v>21</v>
      </c>
      <c r="E100" s="7"/>
      <c r="F100" s="24">
        <v>316</v>
      </c>
      <c r="G100" s="24">
        <v>316</v>
      </c>
      <c r="H100" s="24">
        <v>316</v>
      </c>
      <c r="I100" s="24">
        <v>320</v>
      </c>
      <c r="J100" s="24">
        <v>322</v>
      </c>
      <c r="K100" s="24">
        <v>322</v>
      </c>
      <c r="L100" s="24">
        <v>319</v>
      </c>
      <c r="M100" s="24">
        <v>319</v>
      </c>
      <c r="N100" s="24">
        <v>321</v>
      </c>
      <c r="O100" s="24">
        <v>320</v>
      </c>
      <c r="P100" s="24" t="s">
        <v>65</v>
      </c>
      <c r="Q100" s="24" t="s">
        <v>65</v>
      </c>
    </row>
    <row r="101" spans="1:17" ht="13.2" x14ac:dyDescent="0.25">
      <c r="B101" s="9" t="s">
        <v>23</v>
      </c>
      <c r="D101" s="3" t="s">
        <v>21</v>
      </c>
      <c r="E101" s="7"/>
      <c r="F101" s="24">
        <v>34550</v>
      </c>
      <c r="G101" s="24">
        <v>34540</v>
      </c>
      <c r="H101" s="24">
        <v>34462</v>
      </c>
      <c r="I101" s="24">
        <v>34347</v>
      </c>
      <c r="J101" s="24">
        <v>34484</v>
      </c>
      <c r="K101" s="24">
        <v>34471</v>
      </c>
      <c r="L101" s="24">
        <v>34483</v>
      </c>
      <c r="M101" s="24">
        <v>34452</v>
      </c>
      <c r="N101" s="24">
        <v>34471</v>
      </c>
      <c r="O101" s="24">
        <v>34357</v>
      </c>
      <c r="P101" s="24" t="s">
        <v>65</v>
      </c>
      <c r="Q101" s="24" t="s">
        <v>65</v>
      </c>
    </row>
    <row r="102" spans="1:17" ht="13.2" x14ac:dyDescent="0.25">
      <c r="B102" s="9" t="s">
        <v>24</v>
      </c>
      <c r="D102" s="3" t="s">
        <v>21</v>
      </c>
      <c r="E102" s="7"/>
      <c r="F102" s="24">
        <v>32562</v>
      </c>
      <c r="G102" s="24">
        <v>32697</v>
      </c>
      <c r="H102" s="24">
        <v>32697</v>
      </c>
      <c r="I102" s="24">
        <v>32872</v>
      </c>
      <c r="J102" s="24">
        <v>33196</v>
      </c>
      <c r="K102" s="24">
        <v>33242</v>
      </c>
      <c r="L102" s="24">
        <v>33046</v>
      </c>
      <c r="M102" s="24">
        <v>32960</v>
      </c>
      <c r="N102" s="24">
        <v>33352</v>
      </c>
      <c r="O102" s="24">
        <v>33329</v>
      </c>
      <c r="P102" s="24" t="s">
        <v>65</v>
      </c>
      <c r="Q102" s="24" t="s">
        <v>65</v>
      </c>
    </row>
    <row r="103" spans="1:17" ht="13.2" x14ac:dyDescent="0.25">
      <c r="B103" s="9" t="s">
        <v>25</v>
      </c>
      <c r="D103" s="3" t="s">
        <v>21</v>
      </c>
      <c r="E103" s="7">
        <f>SUM(F103:Q103)</f>
        <v>1077255</v>
      </c>
      <c r="F103" s="24">
        <v>90236</v>
      </c>
      <c r="G103" s="24">
        <v>95348</v>
      </c>
      <c r="H103" s="24">
        <v>109788</v>
      </c>
      <c r="I103" s="24">
        <v>111819</v>
      </c>
      <c r="J103" s="24">
        <v>115363</v>
      </c>
      <c r="K103" s="24">
        <v>125757</v>
      </c>
      <c r="L103" s="24">
        <v>76708</v>
      </c>
      <c r="M103" s="24">
        <v>99642</v>
      </c>
      <c r="N103" s="24">
        <v>140632</v>
      </c>
      <c r="O103" s="24">
        <v>111962</v>
      </c>
      <c r="P103" s="24" t="s">
        <v>65</v>
      </c>
      <c r="Q103" s="24" t="s">
        <v>65</v>
      </c>
    </row>
    <row r="104" spans="1:17" ht="13.2" x14ac:dyDescent="0.25">
      <c r="D104" s="3" t="s">
        <v>26</v>
      </c>
      <c r="E104" s="8">
        <f>100*E103/'2023'!E103-100</f>
        <v>-2.3431196752430878</v>
      </c>
      <c r="F104" s="24">
        <v>1.8</v>
      </c>
      <c r="G104" s="24">
        <v>4</v>
      </c>
      <c r="H104" s="24">
        <v>-11.8</v>
      </c>
      <c r="I104" s="24">
        <v>13</v>
      </c>
      <c r="J104" s="24">
        <v>-10.9</v>
      </c>
      <c r="K104" s="24">
        <v>6.4</v>
      </c>
      <c r="L104" s="24">
        <v>5.6</v>
      </c>
      <c r="M104" s="24">
        <v>-19.399999999999999</v>
      </c>
      <c r="N104" s="24">
        <v>2.1</v>
      </c>
      <c r="O104" s="24">
        <v>-4.8</v>
      </c>
      <c r="P104" s="24" t="s">
        <v>65</v>
      </c>
      <c r="Q104" s="24" t="s">
        <v>65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1045744</v>
      </c>
      <c r="F105" s="24">
        <v>88475</v>
      </c>
      <c r="G105" s="24">
        <v>93602</v>
      </c>
      <c r="H105" s="24">
        <v>107109</v>
      </c>
      <c r="I105" s="24">
        <v>109340</v>
      </c>
      <c r="J105" s="24">
        <v>111403</v>
      </c>
      <c r="K105" s="24">
        <v>121281</v>
      </c>
      <c r="L105" s="24">
        <v>73154</v>
      </c>
      <c r="M105" s="24">
        <v>95539</v>
      </c>
      <c r="N105" s="24">
        <v>136832</v>
      </c>
      <c r="O105" s="24">
        <v>109009</v>
      </c>
      <c r="P105" s="24" t="s">
        <v>65</v>
      </c>
      <c r="Q105" s="24" t="s">
        <v>65</v>
      </c>
    </row>
    <row r="106" spans="1:17" ht="13.2" x14ac:dyDescent="0.25">
      <c r="C106" s="9" t="s">
        <v>28</v>
      </c>
      <c r="D106" s="3" t="s">
        <v>21</v>
      </c>
      <c r="E106" s="7">
        <f>SUM(F106:Q106)</f>
        <v>31511</v>
      </c>
      <c r="F106" s="24">
        <v>1761</v>
      </c>
      <c r="G106" s="24">
        <v>1746</v>
      </c>
      <c r="H106" s="24">
        <v>2679</v>
      </c>
      <c r="I106" s="24">
        <v>2479</v>
      </c>
      <c r="J106" s="24">
        <v>3960</v>
      </c>
      <c r="K106" s="24">
        <v>4476</v>
      </c>
      <c r="L106" s="24">
        <v>3554</v>
      </c>
      <c r="M106" s="24">
        <v>4103</v>
      </c>
      <c r="N106" s="24">
        <v>3800</v>
      </c>
      <c r="O106" s="24">
        <v>2953</v>
      </c>
      <c r="P106" s="24" t="s">
        <v>65</v>
      </c>
      <c r="Q106" s="24" t="s">
        <v>65</v>
      </c>
    </row>
    <row r="107" spans="1:17" ht="13.2" x14ac:dyDescent="0.25">
      <c r="C107" s="9" t="s">
        <v>27</v>
      </c>
      <c r="D107" s="3" t="s">
        <v>26</v>
      </c>
      <c r="E107" s="8">
        <f>100*E105/'2023'!E105-100</f>
        <v>-2.6530285484489582</v>
      </c>
      <c r="F107" s="24">
        <v>2</v>
      </c>
      <c r="G107" s="24">
        <v>4.3</v>
      </c>
      <c r="H107" s="24">
        <v>-12.5</v>
      </c>
      <c r="I107" s="24">
        <v>13.2</v>
      </c>
      <c r="J107" s="24">
        <v>-11.6</v>
      </c>
      <c r="K107" s="24">
        <v>5.6</v>
      </c>
      <c r="L107" s="24">
        <v>5.5</v>
      </c>
      <c r="M107" s="24">
        <v>-20.399999999999999</v>
      </c>
      <c r="N107" s="24">
        <v>2.1</v>
      </c>
      <c r="O107" s="24">
        <v>-4.7</v>
      </c>
      <c r="P107" s="24" t="s">
        <v>65</v>
      </c>
      <c r="Q107" s="24" t="s">
        <v>65</v>
      </c>
    </row>
    <row r="108" spans="1:17" ht="13.2" x14ac:dyDescent="0.25">
      <c r="C108" s="9" t="s">
        <v>28</v>
      </c>
      <c r="D108" s="3" t="s">
        <v>26</v>
      </c>
      <c r="E108" s="8">
        <f>100*E106/'2023'!E106-100</f>
        <v>9.1932912883775799</v>
      </c>
      <c r="F108" s="24">
        <v>-5</v>
      </c>
      <c r="G108" s="24">
        <v>-8.9</v>
      </c>
      <c r="H108" s="24">
        <v>29.7</v>
      </c>
      <c r="I108" s="24">
        <v>5.3</v>
      </c>
      <c r="J108" s="24">
        <v>15.9</v>
      </c>
      <c r="K108" s="24">
        <v>31.6</v>
      </c>
      <c r="L108" s="24">
        <v>7.3</v>
      </c>
      <c r="M108" s="24">
        <v>14.2</v>
      </c>
      <c r="N108" s="24">
        <v>1.8</v>
      </c>
      <c r="O108" s="24">
        <v>-8</v>
      </c>
      <c r="P108" s="24" t="s">
        <v>65</v>
      </c>
      <c r="Q108" s="24" t="s">
        <v>65</v>
      </c>
    </row>
    <row r="109" spans="1:17" ht="13.2" x14ac:dyDescent="0.25">
      <c r="B109" s="9" t="s">
        <v>29</v>
      </c>
      <c r="D109" s="3" t="s">
        <v>21</v>
      </c>
      <c r="E109" s="7">
        <f>SUM(F109:Q109)</f>
        <v>4000308</v>
      </c>
      <c r="F109" s="24">
        <v>370414</v>
      </c>
      <c r="G109" s="24">
        <v>361014</v>
      </c>
      <c r="H109" s="24">
        <v>380071</v>
      </c>
      <c r="I109" s="24">
        <v>405980</v>
      </c>
      <c r="J109" s="24">
        <v>411955</v>
      </c>
      <c r="K109" s="24">
        <v>438255</v>
      </c>
      <c r="L109" s="24">
        <v>329372</v>
      </c>
      <c r="M109" s="24">
        <v>372122</v>
      </c>
      <c r="N109" s="24">
        <v>472760</v>
      </c>
      <c r="O109" s="24">
        <v>458365</v>
      </c>
      <c r="P109" s="24" t="s">
        <v>65</v>
      </c>
      <c r="Q109" s="24" t="s">
        <v>65</v>
      </c>
    </row>
    <row r="110" spans="1:17" ht="13.2" x14ac:dyDescent="0.25">
      <c r="D110" s="3" t="s">
        <v>26</v>
      </c>
      <c r="E110" s="8">
        <f>100*E109/'2023'!E109-100</f>
        <v>-4.7827285359900742</v>
      </c>
      <c r="F110" s="24">
        <v>1.3</v>
      </c>
      <c r="G110" s="24">
        <v>-0.6</v>
      </c>
      <c r="H110" s="24">
        <v>-16.8</v>
      </c>
      <c r="I110" s="24">
        <v>0.9</v>
      </c>
      <c r="J110" s="24">
        <v>-11.2</v>
      </c>
      <c r="K110" s="24">
        <v>-0.6</v>
      </c>
      <c r="L110" s="24">
        <v>1.7</v>
      </c>
      <c r="M110" s="24">
        <v>-15.8</v>
      </c>
      <c r="N110" s="24">
        <v>-1.4</v>
      </c>
      <c r="O110" s="24">
        <v>-1</v>
      </c>
      <c r="P110" s="24" t="s">
        <v>65</v>
      </c>
      <c r="Q110" s="24" t="s">
        <v>65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3906220</v>
      </c>
      <c r="F111" s="24">
        <v>364045</v>
      </c>
      <c r="G111" s="24">
        <v>354537</v>
      </c>
      <c r="H111" s="24">
        <v>371585</v>
      </c>
      <c r="I111" s="24">
        <v>398725</v>
      </c>
      <c r="J111" s="24">
        <v>402045</v>
      </c>
      <c r="K111" s="24">
        <v>426516</v>
      </c>
      <c r="L111" s="24">
        <v>317232</v>
      </c>
      <c r="M111" s="24">
        <v>358484</v>
      </c>
      <c r="N111" s="24">
        <v>463717</v>
      </c>
      <c r="O111" s="24">
        <v>449334</v>
      </c>
      <c r="P111" s="24" t="s">
        <v>65</v>
      </c>
      <c r="Q111" s="24" t="s">
        <v>65</v>
      </c>
    </row>
    <row r="112" spans="1:17" ht="13.2" x14ac:dyDescent="0.25">
      <c r="C112" s="9" t="s">
        <v>28</v>
      </c>
      <c r="D112" s="3" t="s">
        <v>21</v>
      </c>
      <c r="E112" s="7">
        <f>SUM(F112:Q112)</f>
        <v>94088</v>
      </c>
      <c r="F112" s="24">
        <v>6369</v>
      </c>
      <c r="G112" s="24">
        <v>6477</v>
      </c>
      <c r="H112" s="24">
        <v>8486</v>
      </c>
      <c r="I112" s="24">
        <v>7255</v>
      </c>
      <c r="J112" s="24">
        <v>9910</v>
      </c>
      <c r="K112" s="24">
        <v>11739</v>
      </c>
      <c r="L112" s="24">
        <v>12140</v>
      </c>
      <c r="M112" s="24">
        <v>13638</v>
      </c>
      <c r="N112" s="24">
        <v>9043</v>
      </c>
      <c r="O112" s="24">
        <v>9031</v>
      </c>
      <c r="P112" s="24" t="s">
        <v>65</v>
      </c>
      <c r="Q112" s="24" t="s">
        <v>65</v>
      </c>
    </row>
    <row r="113" spans="1:17" ht="13.2" x14ac:dyDescent="0.25">
      <c r="C113" s="9" t="s">
        <v>27</v>
      </c>
      <c r="D113" s="3" t="s">
        <v>26</v>
      </c>
      <c r="E113" s="8">
        <f>100*E111/'2023'!E111-100</f>
        <v>-4.4830060972404056</v>
      </c>
      <c r="F113" s="24">
        <v>1.8</v>
      </c>
      <c r="G113" s="24">
        <v>0.1</v>
      </c>
      <c r="H113" s="24">
        <v>-17.100000000000001</v>
      </c>
      <c r="I113" s="24">
        <v>1.4</v>
      </c>
      <c r="J113" s="24">
        <v>-10.9</v>
      </c>
      <c r="K113" s="24">
        <v>-0.8</v>
      </c>
      <c r="L113" s="24">
        <v>2.6</v>
      </c>
      <c r="M113" s="24">
        <v>-15.8</v>
      </c>
      <c r="N113" s="24">
        <v>-0.9</v>
      </c>
      <c r="O113" s="24">
        <v>-0.6</v>
      </c>
      <c r="P113" s="24" t="s">
        <v>65</v>
      </c>
      <c r="Q113" s="24" t="s">
        <v>65</v>
      </c>
    </row>
    <row r="114" spans="1:17" ht="13.2" x14ac:dyDescent="0.25">
      <c r="C114" s="9" t="s">
        <v>28</v>
      </c>
      <c r="D114" s="3" t="s">
        <v>26</v>
      </c>
      <c r="E114" s="8">
        <f>100*E112/'2023'!E112-100</f>
        <v>-15.757429244227168</v>
      </c>
      <c r="F114" s="24">
        <v>-24</v>
      </c>
      <c r="G114" s="24">
        <v>-27</v>
      </c>
      <c r="H114" s="24">
        <v>-2.1</v>
      </c>
      <c r="I114" s="24">
        <v>-19</v>
      </c>
      <c r="J114" s="24">
        <v>-21.9</v>
      </c>
      <c r="K114" s="24">
        <v>7.8</v>
      </c>
      <c r="L114" s="24">
        <v>-15.9</v>
      </c>
      <c r="M114" s="24">
        <v>-17.3</v>
      </c>
      <c r="N114" s="24">
        <v>-19.600000000000001</v>
      </c>
      <c r="O114" s="24">
        <v>-18.5</v>
      </c>
      <c r="P114" s="24" t="s">
        <v>65</v>
      </c>
      <c r="Q114" s="24" t="s">
        <v>65</v>
      </c>
    </row>
    <row r="115" spans="1:17" ht="13.2" x14ac:dyDescent="0.25">
      <c r="B115" s="9" t="s">
        <v>30</v>
      </c>
      <c r="D115" s="3" t="s">
        <v>21</v>
      </c>
      <c r="E115" s="8">
        <f>E109/E103</f>
        <v>3.7134271829789602</v>
      </c>
      <c r="F115" s="24">
        <v>4.0999999999999996</v>
      </c>
      <c r="G115" s="24">
        <v>3.8</v>
      </c>
      <c r="H115" s="24">
        <v>3.5</v>
      </c>
      <c r="I115" s="24">
        <v>3.6</v>
      </c>
      <c r="J115" s="24">
        <v>3.6</v>
      </c>
      <c r="K115" s="24">
        <v>3.5</v>
      </c>
      <c r="L115" s="24">
        <v>4.3</v>
      </c>
      <c r="M115" s="24">
        <v>3.7</v>
      </c>
      <c r="N115" s="24">
        <v>3.4</v>
      </c>
      <c r="O115" s="24">
        <v>4.0999999999999996</v>
      </c>
      <c r="P115" s="24" t="s">
        <v>65</v>
      </c>
      <c r="Q115" s="24" t="s">
        <v>65</v>
      </c>
    </row>
    <row r="116" spans="1:17" ht="13.2" x14ac:dyDescent="0.25">
      <c r="B116" s="9" t="s">
        <v>31</v>
      </c>
      <c r="D116" s="3" t="s">
        <v>32</v>
      </c>
      <c r="E116" s="7"/>
      <c r="F116" s="24">
        <v>37.299999999999997</v>
      </c>
      <c r="G116" s="24">
        <v>38.4</v>
      </c>
      <c r="H116" s="24">
        <v>37.700000000000003</v>
      </c>
      <c r="I116" s="24">
        <v>41.3</v>
      </c>
      <c r="J116" s="24">
        <v>40.200000000000003</v>
      </c>
      <c r="K116" s="24">
        <v>44.1</v>
      </c>
      <c r="L116" s="24">
        <v>33.200000000000003</v>
      </c>
      <c r="M116" s="24">
        <v>36.799999999999997</v>
      </c>
      <c r="N116" s="24">
        <v>47.4</v>
      </c>
      <c r="O116" s="24">
        <v>44.5</v>
      </c>
      <c r="P116" s="24" t="s">
        <v>65</v>
      </c>
      <c r="Q116" s="24" t="s">
        <v>65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24">
        <v>414</v>
      </c>
      <c r="G117" s="24">
        <v>416</v>
      </c>
      <c r="H117" s="24">
        <v>419</v>
      </c>
      <c r="I117" s="24">
        <v>427</v>
      </c>
      <c r="J117" s="24">
        <v>429</v>
      </c>
      <c r="K117" s="24">
        <v>432</v>
      </c>
      <c r="L117" s="24">
        <v>428</v>
      </c>
      <c r="M117" s="24">
        <v>431</v>
      </c>
      <c r="N117" s="24">
        <v>428</v>
      </c>
      <c r="O117" s="24">
        <v>434</v>
      </c>
      <c r="P117" s="24" t="s">
        <v>65</v>
      </c>
      <c r="Q117" s="24" t="s">
        <v>65</v>
      </c>
    </row>
    <row r="118" spans="1:17" ht="13.2" x14ac:dyDescent="0.25">
      <c r="B118" s="9" t="s">
        <v>22</v>
      </c>
      <c r="D118" s="3" t="s">
        <v>21</v>
      </c>
      <c r="E118" s="7"/>
      <c r="F118" s="24">
        <v>396</v>
      </c>
      <c r="G118" s="24">
        <v>399</v>
      </c>
      <c r="H118" s="24">
        <v>408</v>
      </c>
      <c r="I118" s="24">
        <v>419</v>
      </c>
      <c r="J118" s="24">
        <v>423</v>
      </c>
      <c r="K118" s="24">
        <v>426</v>
      </c>
      <c r="L118" s="24">
        <v>424</v>
      </c>
      <c r="M118" s="24">
        <v>425</v>
      </c>
      <c r="N118" s="24">
        <v>424</v>
      </c>
      <c r="O118" s="24">
        <v>430</v>
      </c>
      <c r="P118" s="24" t="s">
        <v>65</v>
      </c>
      <c r="Q118" s="24" t="s">
        <v>65</v>
      </c>
    </row>
    <row r="119" spans="1:17" ht="13.2" x14ac:dyDescent="0.25">
      <c r="B119" s="9" t="s">
        <v>23</v>
      </c>
      <c r="D119" s="3" t="s">
        <v>21</v>
      </c>
      <c r="E119" s="7"/>
      <c r="F119" s="24">
        <v>20224</v>
      </c>
      <c r="G119" s="24">
        <v>20191</v>
      </c>
      <c r="H119" s="24">
        <v>20257</v>
      </c>
      <c r="I119" s="24">
        <v>20409</v>
      </c>
      <c r="J119" s="24">
        <v>20468</v>
      </c>
      <c r="K119" s="24">
        <v>20615</v>
      </c>
      <c r="L119" s="24">
        <v>21817</v>
      </c>
      <c r="M119" s="24">
        <v>21903</v>
      </c>
      <c r="N119" s="24">
        <v>21862</v>
      </c>
      <c r="O119" s="24">
        <v>22101</v>
      </c>
      <c r="P119" s="24" t="s">
        <v>65</v>
      </c>
      <c r="Q119" s="24" t="s">
        <v>65</v>
      </c>
    </row>
    <row r="120" spans="1:17" ht="13.2" x14ac:dyDescent="0.25">
      <c r="B120" s="9" t="s">
        <v>24</v>
      </c>
      <c r="D120" s="3" t="s">
        <v>21</v>
      </c>
      <c r="E120" s="7"/>
      <c r="F120" s="24">
        <v>18923</v>
      </c>
      <c r="G120" s="24">
        <v>18953</v>
      </c>
      <c r="H120" s="24">
        <v>19219</v>
      </c>
      <c r="I120" s="24">
        <v>19663</v>
      </c>
      <c r="J120" s="24">
        <v>19731</v>
      </c>
      <c r="K120" s="24">
        <v>19794</v>
      </c>
      <c r="L120" s="24">
        <v>21048</v>
      </c>
      <c r="M120" s="24">
        <v>21060</v>
      </c>
      <c r="N120" s="24">
        <v>20823</v>
      </c>
      <c r="O120" s="24">
        <v>21060</v>
      </c>
      <c r="P120" s="24" t="s">
        <v>65</v>
      </c>
      <c r="Q120" s="24" t="s">
        <v>65</v>
      </c>
    </row>
    <row r="121" spans="1:17" ht="13.2" x14ac:dyDescent="0.25">
      <c r="B121" s="9" t="s">
        <v>25</v>
      </c>
      <c r="D121" s="3" t="s">
        <v>21</v>
      </c>
      <c r="E121" s="7">
        <f>SUM(F121:Q121)</f>
        <v>651260</v>
      </c>
      <c r="F121" s="24">
        <v>57649</v>
      </c>
      <c r="G121" s="24">
        <v>56100</v>
      </c>
      <c r="H121" s="24">
        <v>59489</v>
      </c>
      <c r="I121" s="24">
        <v>63454</v>
      </c>
      <c r="J121" s="24">
        <v>77084</v>
      </c>
      <c r="K121" s="24">
        <v>59960</v>
      </c>
      <c r="L121" s="24">
        <v>66298</v>
      </c>
      <c r="M121" s="24">
        <v>72201</v>
      </c>
      <c r="N121" s="24">
        <v>65123</v>
      </c>
      <c r="O121" s="24">
        <v>73902</v>
      </c>
      <c r="P121" s="24" t="s">
        <v>65</v>
      </c>
      <c r="Q121" s="24" t="s">
        <v>65</v>
      </c>
    </row>
    <row r="122" spans="1:17" ht="13.2" x14ac:dyDescent="0.25">
      <c r="D122" s="3" t="s">
        <v>26</v>
      </c>
      <c r="E122" s="8">
        <f>100*E121/'2023'!E121-100</f>
        <v>5.2182609243554907</v>
      </c>
      <c r="F122" s="24">
        <v>4.7</v>
      </c>
      <c r="G122" s="24">
        <v>0.8</v>
      </c>
      <c r="H122" s="24">
        <v>7.6</v>
      </c>
      <c r="I122" s="24">
        <v>0.2</v>
      </c>
      <c r="J122" s="24">
        <v>11.6</v>
      </c>
      <c r="K122" s="24">
        <v>-0.7</v>
      </c>
      <c r="L122" s="24">
        <v>5.6</v>
      </c>
      <c r="M122" s="24">
        <v>17.5</v>
      </c>
      <c r="N122" s="24">
        <v>3.5</v>
      </c>
      <c r="O122" s="24">
        <v>1.2</v>
      </c>
      <c r="P122" s="24" t="s">
        <v>65</v>
      </c>
      <c r="Q122" s="24" t="s">
        <v>65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472522</v>
      </c>
      <c r="F123" s="24">
        <v>36465</v>
      </c>
      <c r="G123" s="24">
        <v>29589</v>
      </c>
      <c r="H123" s="24">
        <v>47618</v>
      </c>
      <c r="I123" s="24">
        <v>49237</v>
      </c>
      <c r="J123" s="24">
        <v>58280</v>
      </c>
      <c r="K123" s="24">
        <v>46899</v>
      </c>
      <c r="L123" s="24">
        <v>47959</v>
      </c>
      <c r="M123" s="24">
        <v>46339</v>
      </c>
      <c r="N123" s="24">
        <v>51000</v>
      </c>
      <c r="O123" s="24">
        <v>59136</v>
      </c>
      <c r="P123" s="24" t="s">
        <v>65</v>
      </c>
      <c r="Q123" s="24" t="s">
        <v>65</v>
      </c>
    </row>
    <row r="124" spans="1:17" ht="13.2" x14ac:dyDescent="0.25">
      <c r="C124" s="9" t="s">
        <v>28</v>
      </c>
      <c r="D124" s="3" t="s">
        <v>21</v>
      </c>
      <c r="E124" s="7">
        <f>SUM(F124:Q124)</f>
        <v>178738</v>
      </c>
      <c r="F124" s="24">
        <v>21184</v>
      </c>
      <c r="G124" s="24">
        <v>26511</v>
      </c>
      <c r="H124" s="24">
        <v>11871</v>
      </c>
      <c r="I124" s="24">
        <v>14217</v>
      </c>
      <c r="J124" s="24">
        <v>18804</v>
      </c>
      <c r="K124" s="24">
        <v>13061</v>
      </c>
      <c r="L124" s="24">
        <v>18339</v>
      </c>
      <c r="M124" s="24">
        <v>25862</v>
      </c>
      <c r="N124" s="24">
        <v>14123</v>
      </c>
      <c r="O124" s="24">
        <v>14766</v>
      </c>
      <c r="P124" s="24" t="s">
        <v>65</v>
      </c>
      <c r="Q124" s="24" t="s">
        <v>65</v>
      </c>
    </row>
    <row r="125" spans="1:17" ht="13.2" x14ac:dyDescent="0.25">
      <c r="C125" s="9" t="s">
        <v>27</v>
      </c>
      <c r="D125" s="3" t="s">
        <v>26</v>
      </c>
      <c r="E125" s="8">
        <f>100*E123/'2023'!E123-100</f>
        <v>6.4473690138814419</v>
      </c>
      <c r="F125" s="24">
        <v>6</v>
      </c>
      <c r="G125" s="24">
        <v>1.6</v>
      </c>
      <c r="H125" s="24">
        <v>20.3</v>
      </c>
      <c r="I125" s="24">
        <v>1.2</v>
      </c>
      <c r="J125" s="24">
        <v>9.6999999999999993</v>
      </c>
      <c r="K125" s="24">
        <v>-4.0999999999999996</v>
      </c>
      <c r="L125" s="24">
        <v>10.5</v>
      </c>
      <c r="M125" s="24">
        <v>17.7</v>
      </c>
      <c r="N125" s="24">
        <v>1.3</v>
      </c>
      <c r="O125" s="24">
        <v>3.8</v>
      </c>
      <c r="P125" s="24" t="s">
        <v>65</v>
      </c>
      <c r="Q125" s="24" t="s">
        <v>65</v>
      </c>
    </row>
    <row r="126" spans="1:17" ht="13.2" x14ac:dyDescent="0.25">
      <c r="C126" s="9" t="s">
        <v>28</v>
      </c>
      <c r="D126" s="3" t="s">
        <v>26</v>
      </c>
      <c r="E126" s="8">
        <f>100*E124/'2023'!E124-100</f>
        <v>2.1015771825498888</v>
      </c>
      <c r="F126" s="24">
        <v>2.7</v>
      </c>
      <c r="G126" s="24">
        <v>-0.1</v>
      </c>
      <c r="H126" s="24">
        <v>-24.5</v>
      </c>
      <c r="I126" s="24">
        <v>-3.2</v>
      </c>
      <c r="J126" s="24">
        <v>17.8</v>
      </c>
      <c r="K126" s="24">
        <v>13.9</v>
      </c>
      <c r="L126" s="24">
        <v>-5.3</v>
      </c>
      <c r="M126" s="24">
        <v>17.2</v>
      </c>
      <c r="N126" s="24">
        <v>12.5</v>
      </c>
      <c r="O126" s="24">
        <v>-8</v>
      </c>
      <c r="P126" s="24" t="s">
        <v>65</v>
      </c>
      <c r="Q126" s="24" t="s">
        <v>65</v>
      </c>
    </row>
    <row r="127" spans="1:17" ht="13.2" x14ac:dyDescent="0.25">
      <c r="B127" s="9" t="s">
        <v>29</v>
      </c>
      <c r="D127" s="3" t="s">
        <v>21</v>
      </c>
      <c r="E127" s="7">
        <f>SUM(F127:Q127)</f>
        <v>2655128</v>
      </c>
      <c r="F127" s="24">
        <v>214909</v>
      </c>
      <c r="G127" s="24">
        <v>227527</v>
      </c>
      <c r="H127" s="24">
        <v>233471</v>
      </c>
      <c r="I127" s="24">
        <v>244701</v>
      </c>
      <c r="J127" s="24">
        <v>291079</v>
      </c>
      <c r="K127" s="24">
        <v>232492</v>
      </c>
      <c r="L127" s="24">
        <v>315224</v>
      </c>
      <c r="M127" s="24">
        <v>347825</v>
      </c>
      <c r="N127" s="24">
        <v>236351</v>
      </c>
      <c r="O127" s="24">
        <v>311549</v>
      </c>
      <c r="P127" s="24" t="s">
        <v>65</v>
      </c>
      <c r="Q127" s="24" t="s">
        <v>65</v>
      </c>
    </row>
    <row r="128" spans="1:17" ht="13.2" x14ac:dyDescent="0.25">
      <c r="D128" s="3" t="s">
        <v>26</v>
      </c>
      <c r="E128" s="8">
        <f>100*E127/'2023'!E127-100</f>
        <v>1.6251975471807185</v>
      </c>
      <c r="F128" s="24">
        <v>-1.6</v>
      </c>
      <c r="G128" s="24">
        <v>-0.9</v>
      </c>
      <c r="H128" s="24">
        <v>4.5999999999999996</v>
      </c>
      <c r="I128" s="24">
        <v>-12.1</v>
      </c>
      <c r="J128" s="24">
        <v>8.5</v>
      </c>
      <c r="K128" s="24">
        <v>-3.6</v>
      </c>
      <c r="L128" s="24">
        <v>3.9</v>
      </c>
      <c r="M128" s="24">
        <v>13.7</v>
      </c>
      <c r="N128" s="24">
        <v>1.1000000000000001</v>
      </c>
      <c r="O128" s="24">
        <v>0.3</v>
      </c>
      <c r="P128" s="24" t="s">
        <v>65</v>
      </c>
      <c r="Q128" s="24" t="s">
        <v>65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1769258</v>
      </c>
      <c r="F129" s="24">
        <v>128356</v>
      </c>
      <c r="G129" s="24">
        <v>108979</v>
      </c>
      <c r="H129" s="24">
        <v>182280</v>
      </c>
      <c r="I129" s="24">
        <v>174073</v>
      </c>
      <c r="J129" s="24">
        <v>205376</v>
      </c>
      <c r="K129" s="24">
        <v>165872</v>
      </c>
      <c r="L129" s="24">
        <v>207691</v>
      </c>
      <c r="M129" s="24">
        <v>194146</v>
      </c>
      <c r="N129" s="24">
        <v>165965</v>
      </c>
      <c r="O129" s="24">
        <v>236520</v>
      </c>
      <c r="P129" s="24" t="s">
        <v>65</v>
      </c>
      <c r="Q129" s="24" t="s">
        <v>65</v>
      </c>
    </row>
    <row r="130" spans="1:17" ht="13.2" x14ac:dyDescent="0.25">
      <c r="C130" s="9" t="s">
        <v>28</v>
      </c>
      <c r="D130" s="3" t="s">
        <v>21</v>
      </c>
      <c r="E130" s="7">
        <f>SUM(F130:Q130)</f>
        <v>885870</v>
      </c>
      <c r="F130" s="24">
        <v>86553</v>
      </c>
      <c r="G130" s="24">
        <v>118548</v>
      </c>
      <c r="H130" s="24">
        <v>51191</v>
      </c>
      <c r="I130" s="24">
        <v>70628</v>
      </c>
      <c r="J130" s="24">
        <v>85703</v>
      </c>
      <c r="K130" s="24">
        <v>66620</v>
      </c>
      <c r="L130" s="24">
        <v>107533</v>
      </c>
      <c r="M130" s="24">
        <v>153679</v>
      </c>
      <c r="N130" s="24">
        <v>70386</v>
      </c>
      <c r="O130" s="24">
        <v>75029</v>
      </c>
      <c r="P130" s="24" t="s">
        <v>65</v>
      </c>
      <c r="Q130" s="24" t="s">
        <v>65</v>
      </c>
    </row>
    <row r="131" spans="1:17" ht="13.2" x14ac:dyDescent="0.25">
      <c r="C131" s="9" t="s">
        <v>27</v>
      </c>
      <c r="D131" s="3" t="s">
        <v>26</v>
      </c>
      <c r="E131" s="8">
        <f>100*E129/'2023'!E129-100</f>
        <v>1.9135525835263962</v>
      </c>
      <c r="F131" s="24">
        <v>-2.2000000000000002</v>
      </c>
      <c r="G131" s="24">
        <v>0.9</v>
      </c>
      <c r="H131" s="24">
        <v>20.7</v>
      </c>
      <c r="I131" s="24">
        <v>-13.8</v>
      </c>
      <c r="J131" s="24">
        <v>7.1</v>
      </c>
      <c r="K131" s="24">
        <v>-9</v>
      </c>
      <c r="L131" s="24">
        <v>6.4</v>
      </c>
      <c r="M131" s="24">
        <v>12.6</v>
      </c>
      <c r="N131" s="24">
        <v>-1.9</v>
      </c>
      <c r="O131" s="24">
        <v>1.5</v>
      </c>
      <c r="P131" s="24" t="s">
        <v>65</v>
      </c>
      <c r="Q131" s="24" t="s">
        <v>65</v>
      </c>
    </row>
    <row r="132" spans="1:17" ht="13.2" x14ac:dyDescent="0.25">
      <c r="C132" s="9" t="s">
        <v>28</v>
      </c>
      <c r="D132" s="3" t="s">
        <v>26</v>
      </c>
      <c r="E132" s="8">
        <f>100*E130/'2023'!E130-100</f>
        <v>1.0541517563302136</v>
      </c>
      <c r="F132" s="24">
        <v>-0.8</v>
      </c>
      <c r="G132" s="24">
        <v>-2.5</v>
      </c>
      <c r="H132" s="24">
        <v>-29.2</v>
      </c>
      <c r="I132" s="24">
        <v>-7.6</v>
      </c>
      <c r="J132" s="24">
        <v>12</v>
      </c>
      <c r="K132" s="24">
        <v>13.2</v>
      </c>
      <c r="L132" s="24">
        <v>-0.6</v>
      </c>
      <c r="M132" s="24">
        <v>15.1</v>
      </c>
      <c r="N132" s="24">
        <v>8.9</v>
      </c>
      <c r="O132" s="24">
        <v>-3.2</v>
      </c>
      <c r="P132" s="24" t="s">
        <v>65</v>
      </c>
      <c r="Q132" s="24" t="s">
        <v>65</v>
      </c>
    </row>
    <row r="133" spans="1:17" ht="13.2" x14ac:dyDescent="0.25">
      <c r="B133" s="9" t="s">
        <v>30</v>
      </c>
      <c r="D133" s="3" t="s">
        <v>21</v>
      </c>
      <c r="E133" s="8">
        <f>E127/E121</f>
        <v>4.0769093756717751</v>
      </c>
      <c r="F133" s="24">
        <v>3.7</v>
      </c>
      <c r="G133" s="24">
        <v>4.0999999999999996</v>
      </c>
      <c r="H133" s="24">
        <v>3.9</v>
      </c>
      <c r="I133" s="24">
        <v>3.9</v>
      </c>
      <c r="J133" s="24">
        <v>3.8</v>
      </c>
      <c r="K133" s="24">
        <v>3.9</v>
      </c>
      <c r="L133" s="24">
        <v>4.8</v>
      </c>
      <c r="M133" s="24">
        <v>4.8</v>
      </c>
      <c r="N133" s="24">
        <v>3.6</v>
      </c>
      <c r="O133" s="24">
        <v>4.2</v>
      </c>
      <c r="P133" s="24" t="s">
        <v>65</v>
      </c>
      <c r="Q133" s="24" t="s">
        <v>65</v>
      </c>
    </row>
    <row r="134" spans="1:17" ht="13.2" x14ac:dyDescent="0.25">
      <c r="B134" s="9" t="s">
        <v>31</v>
      </c>
      <c r="D134" s="3" t="s">
        <v>32</v>
      </c>
      <c r="E134" s="7"/>
      <c r="F134" s="24">
        <v>36.700000000000003</v>
      </c>
      <c r="G134" s="24">
        <v>41.4</v>
      </c>
      <c r="H134" s="24">
        <v>39.299999999999997</v>
      </c>
      <c r="I134" s="24">
        <v>41.6</v>
      </c>
      <c r="J134" s="24">
        <v>47.6</v>
      </c>
      <c r="K134" s="24">
        <v>39.200000000000003</v>
      </c>
      <c r="L134" s="24">
        <v>48.4</v>
      </c>
      <c r="M134" s="24">
        <v>53.3</v>
      </c>
      <c r="N134" s="24">
        <v>37.9</v>
      </c>
      <c r="O134" s="24">
        <v>47.8</v>
      </c>
      <c r="P134" s="24" t="s">
        <v>65</v>
      </c>
      <c r="Q134" s="24" t="s">
        <v>65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24">
        <v>204</v>
      </c>
      <c r="G135" s="24">
        <v>203</v>
      </c>
      <c r="H135" s="24">
        <v>203</v>
      </c>
      <c r="I135" s="24">
        <v>203</v>
      </c>
      <c r="J135" s="24">
        <v>203</v>
      </c>
      <c r="K135" s="24">
        <v>203</v>
      </c>
      <c r="L135" s="24">
        <v>203</v>
      </c>
      <c r="M135" s="24">
        <v>203</v>
      </c>
      <c r="N135" s="24">
        <v>203</v>
      </c>
      <c r="O135" s="24">
        <v>204</v>
      </c>
      <c r="P135" s="24" t="s">
        <v>65</v>
      </c>
      <c r="Q135" s="24" t="s">
        <v>65</v>
      </c>
    </row>
    <row r="136" spans="1:17" ht="13.2" x14ac:dyDescent="0.25">
      <c r="B136" s="9" t="s">
        <v>22</v>
      </c>
      <c r="D136" s="3" t="s">
        <v>21</v>
      </c>
      <c r="E136" s="7"/>
      <c r="F136" s="24">
        <v>186</v>
      </c>
      <c r="G136" s="24">
        <v>184</v>
      </c>
      <c r="H136" s="24">
        <v>189</v>
      </c>
      <c r="I136" s="24">
        <v>192</v>
      </c>
      <c r="J136" s="24">
        <v>197</v>
      </c>
      <c r="K136" s="24">
        <v>198</v>
      </c>
      <c r="L136" s="24">
        <v>197</v>
      </c>
      <c r="M136" s="24">
        <v>196</v>
      </c>
      <c r="N136" s="24">
        <v>195</v>
      </c>
      <c r="O136" s="24">
        <v>194</v>
      </c>
      <c r="P136" s="24" t="s">
        <v>65</v>
      </c>
      <c r="Q136" s="24" t="s">
        <v>65</v>
      </c>
    </row>
    <row r="137" spans="1:17" ht="13.2" x14ac:dyDescent="0.25">
      <c r="B137" s="9" t="s">
        <v>23</v>
      </c>
      <c r="D137" s="3" t="s">
        <v>21</v>
      </c>
      <c r="E137" s="7"/>
      <c r="F137" s="24">
        <v>17848</v>
      </c>
      <c r="G137" s="24">
        <v>17750</v>
      </c>
      <c r="H137" s="24">
        <v>17735</v>
      </c>
      <c r="I137" s="24">
        <v>17805</v>
      </c>
      <c r="J137" s="24">
        <v>17867</v>
      </c>
      <c r="K137" s="24">
        <v>17975</v>
      </c>
      <c r="L137" s="24">
        <v>18052</v>
      </c>
      <c r="M137" s="24">
        <v>18015</v>
      </c>
      <c r="N137" s="24">
        <v>18017</v>
      </c>
      <c r="O137" s="24">
        <v>18372</v>
      </c>
      <c r="P137" s="24" t="s">
        <v>65</v>
      </c>
      <c r="Q137" s="24" t="s">
        <v>65</v>
      </c>
    </row>
    <row r="138" spans="1:17" ht="13.2" x14ac:dyDescent="0.25">
      <c r="B138" s="9" t="s">
        <v>24</v>
      </c>
      <c r="D138" s="3" t="s">
        <v>21</v>
      </c>
      <c r="E138" s="7"/>
      <c r="F138" s="24">
        <v>16291</v>
      </c>
      <c r="G138" s="24">
        <v>16098</v>
      </c>
      <c r="H138" s="24">
        <v>16621</v>
      </c>
      <c r="I138" s="24">
        <v>16871</v>
      </c>
      <c r="J138" s="24">
        <v>17237</v>
      </c>
      <c r="K138" s="24">
        <v>17368</v>
      </c>
      <c r="L138" s="24">
        <v>17355</v>
      </c>
      <c r="M138" s="24">
        <v>17326</v>
      </c>
      <c r="N138" s="24">
        <v>17220</v>
      </c>
      <c r="O138" s="24">
        <v>17405</v>
      </c>
      <c r="P138" s="24" t="s">
        <v>65</v>
      </c>
      <c r="Q138" s="24" t="s">
        <v>65</v>
      </c>
    </row>
    <row r="139" spans="1:17" ht="13.2" x14ac:dyDescent="0.25">
      <c r="B139" s="9" t="s">
        <v>25</v>
      </c>
      <c r="D139" s="3" t="s">
        <v>21</v>
      </c>
      <c r="E139" s="7">
        <f>SUM(F139:Q139)</f>
        <v>830072</v>
      </c>
      <c r="F139" s="24">
        <v>38176</v>
      </c>
      <c r="G139" s="24">
        <v>44273</v>
      </c>
      <c r="H139" s="24">
        <v>79002</v>
      </c>
      <c r="I139" s="24">
        <v>85535</v>
      </c>
      <c r="J139" s="24">
        <v>104119</v>
      </c>
      <c r="K139" s="24">
        <v>106636</v>
      </c>
      <c r="L139" s="24">
        <v>72003</v>
      </c>
      <c r="M139" s="24">
        <v>88904</v>
      </c>
      <c r="N139" s="24">
        <v>117271</v>
      </c>
      <c r="O139" s="24">
        <v>94153</v>
      </c>
      <c r="P139" s="24" t="s">
        <v>65</v>
      </c>
      <c r="Q139" s="24" t="s">
        <v>65</v>
      </c>
    </row>
    <row r="140" spans="1:17" ht="13.2" x14ac:dyDescent="0.25">
      <c r="D140" s="3" t="s">
        <v>26</v>
      </c>
      <c r="E140" s="8">
        <f>100*E139/'2023'!E139-100</f>
        <v>-0.94097907171847339</v>
      </c>
      <c r="F140" s="24">
        <v>14.4</v>
      </c>
      <c r="G140" s="24">
        <v>7.1</v>
      </c>
      <c r="H140" s="24">
        <v>-4.7</v>
      </c>
      <c r="I140" s="24">
        <v>1.5</v>
      </c>
      <c r="J140" s="24">
        <v>-7.5</v>
      </c>
      <c r="K140" s="24">
        <v>3.1</v>
      </c>
      <c r="L140" s="24">
        <v>7.4</v>
      </c>
      <c r="M140" s="24">
        <v>-14.4</v>
      </c>
      <c r="N140" s="24">
        <v>1.8</v>
      </c>
      <c r="O140" s="24">
        <v>0</v>
      </c>
      <c r="P140" s="24" t="s">
        <v>65</v>
      </c>
      <c r="Q140" s="24" t="s">
        <v>65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760382</v>
      </c>
      <c r="F141" s="24">
        <v>34714</v>
      </c>
      <c r="G141" s="24">
        <v>40255</v>
      </c>
      <c r="H141" s="24">
        <v>71722</v>
      </c>
      <c r="I141" s="24">
        <v>77807</v>
      </c>
      <c r="J141" s="24">
        <v>95858</v>
      </c>
      <c r="K141" s="24">
        <v>94848</v>
      </c>
      <c r="L141" s="24">
        <v>61199</v>
      </c>
      <c r="M141" s="24">
        <v>83061</v>
      </c>
      <c r="N141" s="24">
        <v>112088</v>
      </c>
      <c r="O141" s="24">
        <v>88830</v>
      </c>
      <c r="P141" s="24" t="s">
        <v>65</v>
      </c>
      <c r="Q141" s="24" t="s">
        <v>65</v>
      </c>
    </row>
    <row r="142" spans="1:17" ht="13.2" x14ac:dyDescent="0.25">
      <c r="C142" s="9" t="s">
        <v>28</v>
      </c>
      <c r="D142" s="3" t="s">
        <v>21</v>
      </c>
      <c r="E142" s="7">
        <f>SUM(F142:Q142)</f>
        <v>69690</v>
      </c>
      <c r="F142" s="24">
        <v>3462</v>
      </c>
      <c r="G142" s="24">
        <v>4018</v>
      </c>
      <c r="H142" s="24">
        <v>7280</v>
      </c>
      <c r="I142" s="24">
        <v>7728</v>
      </c>
      <c r="J142" s="24">
        <v>8261</v>
      </c>
      <c r="K142" s="24">
        <v>11788</v>
      </c>
      <c r="L142" s="24">
        <v>10804</v>
      </c>
      <c r="M142" s="24">
        <v>5843</v>
      </c>
      <c r="N142" s="24">
        <v>5183</v>
      </c>
      <c r="O142" s="24">
        <v>5323</v>
      </c>
      <c r="P142" s="24" t="s">
        <v>65</v>
      </c>
      <c r="Q142" s="24" t="s">
        <v>65</v>
      </c>
    </row>
    <row r="143" spans="1:17" ht="13.2" x14ac:dyDescent="0.25">
      <c r="C143" s="9" t="s">
        <v>27</v>
      </c>
      <c r="D143" s="3" t="s">
        <v>26</v>
      </c>
      <c r="E143" s="8">
        <f>100*E141/'2023'!E141-100</f>
        <v>-1.4592259104610719</v>
      </c>
      <c r="F143" s="24">
        <v>13.6</v>
      </c>
      <c r="G143" s="24">
        <v>10.1</v>
      </c>
      <c r="H143" s="24">
        <v>-6.6</v>
      </c>
      <c r="I143" s="24">
        <v>2.8</v>
      </c>
      <c r="J143" s="24">
        <v>-7.7</v>
      </c>
      <c r="K143" s="24">
        <v>-1.1000000000000001</v>
      </c>
      <c r="L143" s="24">
        <v>6.7</v>
      </c>
      <c r="M143" s="24">
        <v>-15.3</v>
      </c>
      <c r="N143" s="24">
        <v>1.7</v>
      </c>
      <c r="O143" s="24">
        <v>2.4</v>
      </c>
      <c r="P143" s="24" t="s">
        <v>65</v>
      </c>
      <c r="Q143" s="24" t="s">
        <v>65</v>
      </c>
    </row>
    <row r="144" spans="1:17" ht="13.2" x14ac:dyDescent="0.25">
      <c r="C144" s="9" t="s">
        <v>28</v>
      </c>
      <c r="D144" s="3" t="s">
        <v>26</v>
      </c>
      <c r="E144" s="8">
        <f>100*E142/'2023'!E142-100</f>
        <v>5.0893463017416849</v>
      </c>
      <c r="F144" s="24">
        <v>22.2</v>
      </c>
      <c r="G144" s="24">
        <v>-15.4</v>
      </c>
      <c r="H144" s="24">
        <v>18.899999999999999</v>
      </c>
      <c r="I144" s="24">
        <v>-9.5</v>
      </c>
      <c r="J144" s="24">
        <v>-5.9</v>
      </c>
      <c r="K144" s="24">
        <v>56.9</v>
      </c>
      <c r="L144" s="24">
        <v>11.6</v>
      </c>
      <c r="M144" s="24">
        <v>1.4</v>
      </c>
      <c r="N144" s="24">
        <v>4.4000000000000004</v>
      </c>
      <c r="O144" s="24">
        <v>-27.8</v>
      </c>
      <c r="P144" s="24" t="s">
        <v>65</v>
      </c>
      <c r="Q144" s="24" t="s">
        <v>65</v>
      </c>
    </row>
    <row r="145" spans="1:17" ht="13.2" x14ac:dyDescent="0.25">
      <c r="B145" s="9" t="s">
        <v>29</v>
      </c>
      <c r="D145" s="3" t="s">
        <v>21</v>
      </c>
      <c r="E145" s="7">
        <f>SUM(F145:Q145)</f>
        <v>1892235</v>
      </c>
      <c r="F145" s="24">
        <v>81344</v>
      </c>
      <c r="G145" s="24">
        <v>94140</v>
      </c>
      <c r="H145" s="24">
        <v>178515</v>
      </c>
      <c r="I145" s="24">
        <v>183711</v>
      </c>
      <c r="J145" s="24">
        <v>224258</v>
      </c>
      <c r="K145" s="24">
        <v>222568</v>
      </c>
      <c r="L145" s="24">
        <v>200538</v>
      </c>
      <c r="M145" s="24">
        <v>223737</v>
      </c>
      <c r="N145" s="24">
        <v>251116</v>
      </c>
      <c r="O145" s="24">
        <v>232308</v>
      </c>
      <c r="P145" s="24" t="s">
        <v>65</v>
      </c>
      <c r="Q145" s="24" t="s">
        <v>65</v>
      </c>
    </row>
    <row r="146" spans="1:17" ht="13.2" x14ac:dyDescent="0.25">
      <c r="D146" s="3" t="s">
        <v>26</v>
      </c>
      <c r="E146" s="8">
        <f>100*E145/'2023'!E145-100</f>
        <v>-2.0728783323819613</v>
      </c>
      <c r="F146" s="24">
        <v>9.4</v>
      </c>
      <c r="G146" s="24">
        <v>8</v>
      </c>
      <c r="H146" s="24">
        <v>1.4</v>
      </c>
      <c r="I146" s="24">
        <v>-9.3000000000000007</v>
      </c>
      <c r="J146" s="24">
        <v>-6.1</v>
      </c>
      <c r="K146" s="24">
        <v>0.1</v>
      </c>
      <c r="L146" s="24">
        <v>-5.0999999999999996</v>
      </c>
      <c r="M146" s="24">
        <v>-8.1999999999999993</v>
      </c>
      <c r="N146" s="24">
        <v>0.3</v>
      </c>
      <c r="O146" s="24">
        <v>2.8</v>
      </c>
      <c r="P146" s="24" t="s">
        <v>65</v>
      </c>
      <c r="Q146" s="24" t="s">
        <v>65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1733332</v>
      </c>
      <c r="F147" s="24">
        <v>73682</v>
      </c>
      <c r="G147" s="24">
        <v>85269</v>
      </c>
      <c r="H147" s="24">
        <v>161638</v>
      </c>
      <c r="I147" s="24">
        <v>168326</v>
      </c>
      <c r="J147" s="24">
        <v>206950</v>
      </c>
      <c r="K147" s="24">
        <v>197705</v>
      </c>
      <c r="L147" s="24">
        <v>171232</v>
      </c>
      <c r="M147" s="24">
        <v>208707</v>
      </c>
      <c r="N147" s="24">
        <v>239619</v>
      </c>
      <c r="O147" s="24">
        <v>220204</v>
      </c>
      <c r="P147" s="24" t="s">
        <v>65</v>
      </c>
      <c r="Q147" s="24" t="s">
        <v>65</v>
      </c>
    </row>
    <row r="148" spans="1:17" ht="13.2" x14ac:dyDescent="0.25">
      <c r="C148" s="9" t="s">
        <v>28</v>
      </c>
      <c r="D148" s="3" t="s">
        <v>21</v>
      </c>
      <c r="E148" s="7">
        <f>SUM(F148:Q148)</f>
        <v>158903</v>
      </c>
      <c r="F148" s="24">
        <v>7662</v>
      </c>
      <c r="G148" s="24">
        <v>8871</v>
      </c>
      <c r="H148" s="24">
        <v>16877</v>
      </c>
      <c r="I148" s="24">
        <v>15385</v>
      </c>
      <c r="J148" s="24">
        <v>17308</v>
      </c>
      <c r="K148" s="24">
        <v>24863</v>
      </c>
      <c r="L148" s="24">
        <v>29306</v>
      </c>
      <c r="M148" s="24">
        <v>15030</v>
      </c>
      <c r="N148" s="24">
        <v>11497</v>
      </c>
      <c r="O148" s="24">
        <v>12104</v>
      </c>
      <c r="P148" s="24" t="s">
        <v>65</v>
      </c>
      <c r="Q148" s="24" t="s">
        <v>65</v>
      </c>
    </row>
    <row r="149" spans="1:17" ht="13.2" x14ac:dyDescent="0.25">
      <c r="C149" s="9" t="s">
        <v>27</v>
      </c>
      <c r="D149" s="3" t="s">
        <v>26</v>
      </c>
      <c r="E149" s="8">
        <f>100*E147/'2023'!E147-100</f>
        <v>-2.8989176955654585</v>
      </c>
      <c r="F149" s="24">
        <v>8.1999999999999993</v>
      </c>
      <c r="G149" s="24">
        <v>11.4</v>
      </c>
      <c r="H149" s="24">
        <v>0</v>
      </c>
      <c r="I149" s="24">
        <v>-7.9</v>
      </c>
      <c r="J149" s="24">
        <v>-6.7</v>
      </c>
      <c r="K149" s="24">
        <v>-4.7</v>
      </c>
      <c r="L149" s="24">
        <v>-8</v>
      </c>
      <c r="M149" s="24">
        <v>-9.8000000000000007</v>
      </c>
      <c r="N149" s="24">
        <v>-0.2</v>
      </c>
      <c r="O149" s="24">
        <v>5.0999999999999996</v>
      </c>
      <c r="P149" s="24" t="s">
        <v>65</v>
      </c>
      <c r="Q149" s="24" t="s">
        <v>65</v>
      </c>
    </row>
    <row r="150" spans="1:17" ht="13.2" x14ac:dyDescent="0.25">
      <c r="C150" s="9" t="s">
        <v>28</v>
      </c>
      <c r="D150" s="3" t="s">
        <v>26</v>
      </c>
      <c r="E150" s="8">
        <f>100*E148/'2023'!E148-100</f>
        <v>7.9438077834914935</v>
      </c>
      <c r="F150" s="24">
        <v>22</v>
      </c>
      <c r="G150" s="24">
        <v>-16</v>
      </c>
      <c r="H150" s="24">
        <v>16.100000000000001</v>
      </c>
      <c r="I150" s="24">
        <v>-21.8</v>
      </c>
      <c r="J150" s="24">
        <v>1.5</v>
      </c>
      <c r="K150" s="24">
        <v>67</v>
      </c>
      <c r="L150" s="24">
        <v>16.399999999999999</v>
      </c>
      <c r="M150" s="24">
        <v>21.6</v>
      </c>
      <c r="N150" s="24">
        <v>12.5</v>
      </c>
      <c r="O150" s="24">
        <v>-26.4</v>
      </c>
      <c r="P150" s="24" t="s">
        <v>65</v>
      </c>
      <c r="Q150" s="24" t="s">
        <v>65</v>
      </c>
    </row>
    <row r="151" spans="1:17" ht="13.2" x14ac:dyDescent="0.25">
      <c r="B151" s="9" t="s">
        <v>30</v>
      </c>
      <c r="D151" s="3" t="s">
        <v>21</v>
      </c>
      <c r="E151" s="8">
        <f>E145/E139</f>
        <v>2.279603456085737</v>
      </c>
      <c r="F151" s="24">
        <v>2.1</v>
      </c>
      <c r="G151" s="24">
        <v>2.1</v>
      </c>
      <c r="H151" s="24">
        <v>2.2999999999999998</v>
      </c>
      <c r="I151" s="24">
        <v>2.1</v>
      </c>
      <c r="J151" s="24">
        <v>2.2000000000000002</v>
      </c>
      <c r="K151" s="24">
        <v>2.1</v>
      </c>
      <c r="L151" s="24">
        <v>2.8</v>
      </c>
      <c r="M151" s="24">
        <v>2.5</v>
      </c>
      <c r="N151" s="24">
        <v>2.1</v>
      </c>
      <c r="O151" s="24">
        <v>2.5</v>
      </c>
      <c r="P151" s="24" t="s">
        <v>65</v>
      </c>
      <c r="Q151" s="24" t="s">
        <v>65</v>
      </c>
    </row>
    <row r="152" spans="1:17" ht="13.2" x14ac:dyDescent="0.25">
      <c r="B152" s="9" t="s">
        <v>31</v>
      </c>
      <c r="D152" s="3" t="s">
        <v>32</v>
      </c>
      <c r="E152" s="7"/>
      <c r="F152" s="24">
        <v>16.600000000000001</v>
      </c>
      <c r="G152" s="24">
        <v>20.3</v>
      </c>
      <c r="H152" s="24">
        <v>35.299999999999997</v>
      </c>
      <c r="I152" s="24">
        <v>36.6</v>
      </c>
      <c r="J152" s="24">
        <v>42.1</v>
      </c>
      <c r="K152" s="24">
        <v>42.9</v>
      </c>
      <c r="L152" s="24">
        <v>37.4</v>
      </c>
      <c r="M152" s="24">
        <v>41.8</v>
      </c>
      <c r="N152" s="24">
        <v>48.7</v>
      </c>
      <c r="O152" s="24">
        <v>43.1</v>
      </c>
      <c r="P152" s="24" t="s">
        <v>65</v>
      </c>
      <c r="Q152" s="24" t="s">
        <v>65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24">
        <v>109</v>
      </c>
      <c r="G153" s="24">
        <v>109</v>
      </c>
      <c r="H153" s="24">
        <v>109</v>
      </c>
      <c r="I153" s="24">
        <v>109</v>
      </c>
      <c r="J153" s="24">
        <v>109</v>
      </c>
      <c r="K153" s="24">
        <v>109</v>
      </c>
      <c r="L153" s="24">
        <v>109</v>
      </c>
      <c r="M153" s="24">
        <v>109</v>
      </c>
      <c r="N153" s="24">
        <v>109</v>
      </c>
      <c r="O153" s="24">
        <v>109</v>
      </c>
      <c r="P153" s="24" t="s">
        <v>65</v>
      </c>
      <c r="Q153" s="24" t="s">
        <v>65</v>
      </c>
    </row>
    <row r="154" spans="1:17" ht="13.2" x14ac:dyDescent="0.25">
      <c r="B154" s="9" t="s">
        <v>22</v>
      </c>
      <c r="D154" s="3" t="s">
        <v>21</v>
      </c>
      <c r="E154" s="7"/>
      <c r="F154" s="24">
        <v>109</v>
      </c>
      <c r="G154" s="24">
        <v>108</v>
      </c>
      <c r="H154" s="24">
        <v>108</v>
      </c>
      <c r="I154" s="24">
        <v>108</v>
      </c>
      <c r="J154" s="24">
        <v>108</v>
      </c>
      <c r="K154" s="24">
        <v>108</v>
      </c>
      <c r="L154" s="24">
        <v>108</v>
      </c>
      <c r="M154" s="24">
        <v>108</v>
      </c>
      <c r="N154" s="24">
        <v>108</v>
      </c>
      <c r="O154" s="24">
        <v>108</v>
      </c>
      <c r="P154" s="24" t="s">
        <v>65</v>
      </c>
      <c r="Q154" s="24" t="s">
        <v>65</v>
      </c>
    </row>
    <row r="155" spans="1:17" ht="13.2" x14ac:dyDescent="0.25">
      <c r="B155" s="9" t="s">
        <v>23</v>
      </c>
      <c r="D155" s="3" t="s">
        <v>21</v>
      </c>
      <c r="E155" s="7"/>
      <c r="F155" s="24">
        <v>19246</v>
      </c>
      <c r="G155" s="24">
        <v>19329</v>
      </c>
      <c r="H155" s="24">
        <v>19329</v>
      </c>
      <c r="I155" s="24">
        <v>19329</v>
      </c>
      <c r="J155" s="24">
        <v>19380</v>
      </c>
      <c r="K155" s="24">
        <v>19325</v>
      </c>
      <c r="L155" s="24">
        <v>19383</v>
      </c>
      <c r="M155" s="24">
        <v>19376</v>
      </c>
      <c r="N155" s="24">
        <v>19400</v>
      </c>
      <c r="O155" s="24">
        <v>19416</v>
      </c>
      <c r="P155" s="24" t="s">
        <v>65</v>
      </c>
      <c r="Q155" s="24" t="s">
        <v>65</v>
      </c>
    </row>
    <row r="156" spans="1:17" ht="13.2" x14ac:dyDescent="0.25">
      <c r="B156" s="9" t="s">
        <v>24</v>
      </c>
      <c r="D156" s="3" t="s">
        <v>21</v>
      </c>
      <c r="E156" s="7"/>
      <c r="F156" s="24">
        <v>19156</v>
      </c>
      <c r="G156" s="24">
        <v>19156</v>
      </c>
      <c r="H156" s="24">
        <v>19015</v>
      </c>
      <c r="I156" s="24">
        <v>19106</v>
      </c>
      <c r="J156" s="24">
        <v>19148</v>
      </c>
      <c r="K156" s="24">
        <v>19188</v>
      </c>
      <c r="L156" s="24">
        <v>19252</v>
      </c>
      <c r="M156" s="24">
        <v>19196</v>
      </c>
      <c r="N156" s="24">
        <v>19198</v>
      </c>
      <c r="O156" s="24">
        <v>19059</v>
      </c>
      <c r="P156" s="24" t="s">
        <v>65</v>
      </c>
      <c r="Q156" s="24" t="s">
        <v>65</v>
      </c>
    </row>
    <row r="157" spans="1:17" ht="13.2" x14ac:dyDescent="0.25">
      <c r="B157" s="9" t="s">
        <v>25</v>
      </c>
      <c r="D157" s="3" t="s">
        <v>21</v>
      </c>
      <c r="E157" s="7">
        <f>SUM(F157:Q157)</f>
        <v>200998</v>
      </c>
      <c r="F157" s="24">
        <v>19888</v>
      </c>
      <c r="G157" s="24">
        <v>19273</v>
      </c>
      <c r="H157" s="24">
        <v>19762</v>
      </c>
      <c r="I157" s="24">
        <v>20021</v>
      </c>
      <c r="J157" s="24">
        <v>19766</v>
      </c>
      <c r="K157" s="24">
        <v>18857</v>
      </c>
      <c r="L157" s="24">
        <v>22012</v>
      </c>
      <c r="M157" s="24">
        <v>20153</v>
      </c>
      <c r="N157" s="24">
        <v>19584</v>
      </c>
      <c r="O157" s="24">
        <v>21682</v>
      </c>
      <c r="P157" s="24" t="s">
        <v>65</v>
      </c>
      <c r="Q157" s="24" t="s">
        <v>65</v>
      </c>
    </row>
    <row r="158" spans="1:17" ht="13.2" x14ac:dyDescent="0.25">
      <c r="D158" s="3" t="s">
        <v>26</v>
      </c>
      <c r="E158" s="8">
        <f>100*E157/'2023'!E157-100</f>
        <v>3.016200868214824</v>
      </c>
      <c r="F158" s="24">
        <v>2.5</v>
      </c>
      <c r="G158" s="24">
        <v>8.5</v>
      </c>
      <c r="H158" s="24">
        <v>-4.2</v>
      </c>
      <c r="I158" s="24">
        <v>11.6</v>
      </c>
      <c r="J158" s="24">
        <v>-3.9</v>
      </c>
      <c r="K158" s="24">
        <v>-2.7</v>
      </c>
      <c r="L158" s="24">
        <v>15.7</v>
      </c>
      <c r="M158" s="24">
        <v>-5.4</v>
      </c>
      <c r="N158" s="24">
        <v>4</v>
      </c>
      <c r="O158" s="24">
        <v>7.1</v>
      </c>
      <c r="P158" s="24" t="s">
        <v>65</v>
      </c>
      <c r="Q158" s="24" t="s">
        <v>65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200771</v>
      </c>
      <c r="F159" s="24">
        <v>19864</v>
      </c>
      <c r="G159" s="24">
        <v>19244</v>
      </c>
      <c r="H159" s="24">
        <v>19737</v>
      </c>
      <c r="I159" s="24">
        <v>20005</v>
      </c>
      <c r="J159" s="24">
        <v>19741</v>
      </c>
      <c r="K159" s="24">
        <v>18839</v>
      </c>
      <c r="L159" s="24">
        <v>21994</v>
      </c>
      <c r="M159" s="24">
        <v>20126</v>
      </c>
      <c r="N159" s="24">
        <v>19560</v>
      </c>
      <c r="O159" s="24">
        <v>21661</v>
      </c>
      <c r="P159" s="24" t="s">
        <v>65</v>
      </c>
      <c r="Q159" s="24" t="s">
        <v>65</v>
      </c>
    </row>
    <row r="160" spans="1:17" ht="13.2" x14ac:dyDescent="0.25">
      <c r="C160" s="9" t="s">
        <v>28</v>
      </c>
      <c r="D160" s="3" t="s">
        <v>21</v>
      </c>
      <c r="E160" s="7">
        <f>SUM(F160:Q160)</f>
        <v>227</v>
      </c>
      <c r="F160" s="24">
        <v>24</v>
      </c>
      <c r="G160" s="24">
        <v>29</v>
      </c>
      <c r="H160" s="24">
        <v>25</v>
      </c>
      <c r="I160" s="24">
        <v>16</v>
      </c>
      <c r="J160" s="24">
        <v>25</v>
      </c>
      <c r="K160" s="24">
        <v>18</v>
      </c>
      <c r="L160" s="24">
        <v>18</v>
      </c>
      <c r="M160" s="24">
        <v>27</v>
      </c>
      <c r="N160" s="24">
        <v>24</v>
      </c>
      <c r="O160" s="24">
        <v>21</v>
      </c>
      <c r="P160" s="24" t="s">
        <v>65</v>
      </c>
      <c r="Q160" s="24" t="s">
        <v>65</v>
      </c>
    </row>
    <row r="161" spans="1:17" ht="13.2" x14ac:dyDescent="0.25">
      <c r="C161" s="9" t="s">
        <v>27</v>
      </c>
      <c r="D161" s="3" t="s">
        <v>26</v>
      </c>
      <c r="E161" s="8">
        <f>100*E159/'2023'!E159-100</f>
        <v>3.0096713783638194</v>
      </c>
      <c r="F161" s="24">
        <v>2.5</v>
      </c>
      <c r="G161" s="24">
        <v>8.4</v>
      </c>
      <c r="H161" s="24">
        <v>-4.2</v>
      </c>
      <c r="I161" s="24">
        <v>11.6</v>
      </c>
      <c r="J161" s="24">
        <v>-4</v>
      </c>
      <c r="K161" s="24">
        <v>-2.7</v>
      </c>
      <c r="L161" s="24">
        <v>15.7</v>
      </c>
      <c r="M161" s="24">
        <v>-5.4</v>
      </c>
      <c r="N161" s="24">
        <v>3.9</v>
      </c>
      <c r="O161" s="24">
        <v>7.1</v>
      </c>
      <c r="P161" s="24" t="s">
        <v>65</v>
      </c>
      <c r="Q161" s="24" t="s">
        <v>65</v>
      </c>
    </row>
    <row r="162" spans="1:17" ht="13.2" x14ac:dyDescent="0.25">
      <c r="C162" s="9" t="s">
        <v>28</v>
      </c>
      <c r="D162" s="3" t="s">
        <v>26</v>
      </c>
      <c r="E162" s="8">
        <f>100*E160/'2023'!E160-100</f>
        <v>9.1346153846153868</v>
      </c>
      <c r="F162" s="24">
        <v>4.3</v>
      </c>
      <c r="G162" s="24">
        <v>70.599999999999994</v>
      </c>
      <c r="H162" s="24">
        <v>-21.9</v>
      </c>
      <c r="I162" s="24">
        <v>-23.8</v>
      </c>
      <c r="J162" s="24">
        <v>78.599999999999994</v>
      </c>
      <c r="K162" s="24">
        <v>-10</v>
      </c>
      <c r="L162" s="24">
        <v>-5.3</v>
      </c>
      <c r="M162" s="24">
        <v>8</v>
      </c>
      <c r="N162" s="24">
        <v>41.2</v>
      </c>
      <c r="O162" s="24">
        <v>5</v>
      </c>
      <c r="P162" s="24" t="s">
        <v>65</v>
      </c>
      <c r="Q162" s="24" t="s">
        <v>65</v>
      </c>
    </row>
    <row r="163" spans="1:17" ht="13.2" x14ac:dyDescent="0.25">
      <c r="B163" s="9" t="s">
        <v>29</v>
      </c>
      <c r="D163" s="3" t="s">
        <v>21</v>
      </c>
      <c r="E163" s="7">
        <f>SUM(F163:Q163)</f>
        <v>5159673</v>
      </c>
      <c r="F163" s="24">
        <v>470816</v>
      </c>
      <c r="G163" s="24">
        <v>493867</v>
      </c>
      <c r="H163" s="24">
        <v>523145</v>
      </c>
      <c r="I163" s="24">
        <v>507500</v>
      </c>
      <c r="J163" s="24">
        <v>518496</v>
      </c>
      <c r="K163" s="24">
        <v>510938</v>
      </c>
      <c r="L163" s="24">
        <v>542605</v>
      </c>
      <c r="M163" s="24">
        <v>533075</v>
      </c>
      <c r="N163" s="24">
        <v>520350</v>
      </c>
      <c r="O163" s="24">
        <v>538881</v>
      </c>
      <c r="P163" s="24" t="s">
        <v>65</v>
      </c>
      <c r="Q163" s="24" t="s">
        <v>65</v>
      </c>
    </row>
    <row r="164" spans="1:17" ht="13.2" x14ac:dyDescent="0.25">
      <c r="D164" s="3" t="s">
        <v>26</v>
      </c>
      <c r="E164" s="8">
        <f>100*E163/'2023'!E163-100</f>
        <v>2.4523199177152435</v>
      </c>
      <c r="F164" s="24">
        <v>1.3</v>
      </c>
      <c r="G164" s="24">
        <v>7.4</v>
      </c>
      <c r="H164" s="24">
        <v>0.4</v>
      </c>
      <c r="I164" s="24">
        <v>3.2</v>
      </c>
      <c r="J164" s="24">
        <v>-0.7</v>
      </c>
      <c r="K164" s="24">
        <v>1.6</v>
      </c>
      <c r="L164" s="24">
        <v>4.9000000000000004</v>
      </c>
      <c r="M164" s="24">
        <v>1.5</v>
      </c>
      <c r="N164" s="24">
        <v>2.6</v>
      </c>
      <c r="O164" s="24">
        <v>2.8</v>
      </c>
      <c r="P164" s="24" t="s">
        <v>65</v>
      </c>
      <c r="Q164" s="24" t="s">
        <v>65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5148265</v>
      </c>
      <c r="F165" s="24">
        <v>469672</v>
      </c>
      <c r="G165" s="24">
        <v>492661</v>
      </c>
      <c r="H165" s="24">
        <v>521843</v>
      </c>
      <c r="I165" s="24">
        <v>506532</v>
      </c>
      <c r="J165" s="24">
        <v>517475</v>
      </c>
      <c r="K165" s="24">
        <v>509957</v>
      </c>
      <c r="L165" s="24">
        <v>541518</v>
      </c>
      <c r="M165" s="24">
        <v>531993</v>
      </c>
      <c r="N165" s="24">
        <v>518975</v>
      </c>
      <c r="O165" s="24">
        <v>537639</v>
      </c>
      <c r="P165" s="24" t="s">
        <v>65</v>
      </c>
      <c r="Q165" s="24" t="s">
        <v>65</v>
      </c>
    </row>
    <row r="166" spans="1:17" ht="13.2" x14ac:dyDescent="0.25">
      <c r="C166" s="9" t="s">
        <v>28</v>
      </c>
      <c r="D166" s="3" t="s">
        <v>21</v>
      </c>
      <c r="E166" s="7">
        <f>SUM(F166:Q166)</f>
        <v>11408</v>
      </c>
      <c r="F166" s="24">
        <v>1144</v>
      </c>
      <c r="G166" s="24">
        <v>1206</v>
      </c>
      <c r="H166" s="24">
        <v>1302</v>
      </c>
      <c r="I166" s="24">
        <v>968</v>
      </c>
      <c r="J166" s="24">
        <v>1021</v>
      </c>
      <c r="K166" s="24">
        <v>981</v>
      </c>
      <c r="L166" s="24">
        <v>1087</v>
      </c>
      <c r="M166" s="24">
        <v>1082</v>
      </c>
      <c r="N166" s="24">
        <v>1375</v>
      </c>
      <c r="O166" s="24">
        <v>1242</v>
      </c>
      <c r="P166" s="24" t="s">
        <v>65</v>
      </c>
      <c r="Q166" s="24" t="s">
        <v>65</v>
      </c>
    </row>
    <row r="167" spans="1:17" ht="13.2" x14ac:dyDescent="0.25">
      <c r="C167" s="9" t="s">
        <v>27</v>
      </c>
      <c r="D167" s="3" t="s">
        <v>26</v>
      </c>
      <c r="E167" s="8">
        <f>100*E165/'2023'!E165-100</f>
        <v>2.4680022912799586</v>
      </c>
      <c r="F167" s="24">
        <v>1.4</v>
      </c>
      <c r="G167" s="24">
        <v>7.4</v>
      </c>
      <c r="H167" s="24">
        <v>0.4</v>
      </c>
      <c r="I167" s="24">
        <v>3.3</v>
      </c>
      <c r="J167" s="24">
        <v>-0.7</v>
      </c>
      <c r="K167" s="24">
        <v>1.7</v>
      </c>
      <c r="L167" s="24">
        <v>4.9000000000000004</v>
      </c>
      <c r="M167" s="24">
        <v>1.5</v>
      </c>
      <c r="N167" s="24">
        <v>2.5</v>
      </c>
      <c r="O167" s="24">
        <v>2.8</v>
      </c>
      <c r="P167" s="24" t="s">
        <v>65</v>
      </c>
      <c r="Q167" s="24" t="s">
        <v>65</v>
      </c>
    </row>
    <row r="168" spans="1:17" ht="13.2" x14ac:dyDescent="0.25">
      <c r="C168" s="9" t="s">
        <v>28</v>
      </c>
      <c r="D168" s="3" t="s">
        <v>26</v>
      </c>
      <c r="E168" s="8">
        <f>100*E166/'2023'!E166-100</f>
        <v>-4.1666666666666714</v>
      </c>
      <c r="F168" s="24">
        <v>-15.7</v>
      </c>
      <c r="G168" s="24">
        <v>3.2</v>
      </c>
      <c r="H168" s="24">
        <v>-15.6</v>
      </c>
      <c r="I168" s="24">
        <v>-21</v>
      </c>
      <c r="J168" s="24">
        <v>-17.5</v>
      </c>
      <c r="K168" s="24">
        <v>-20.9</v>
      </c>
      <c r="L168" s="24">
        <v>-3</v>
      </c>
      <c r="M168" s="24">
        <v>2.9</v>
      </c>
      <c r="N168" s="24">
        <v>34.9</v>
      </c>
      <c r="O168" s="24">
        <v>31.8</v>
      </c>
      <c r="P168" s="24" t="s">
        <v>65</v>
      </c>
      <c r="Q168" s="24" t="s">
        <v>65</v>
      </c>
    </row>
    <row r="169" spans="1:17" ht="13.2" x14ac:dyDescent="0.25">
      <c r="B169" s="9" t="s">
        <v>30</v>
      </c>
      <c r="D169" s="3" t="s">
        <v>21</v>
      </c>
      <c r="E169" s="8">
        <f>E163/E157</f>
        <v>25.670270350948766</v>
      </c>
      <c r="F169" s="24">
        <v>23.7</v>
      </c>
      <c r="G169" s="24">
        <v>25.6</v>
      </c>
      <c r="H169" s="24">
        <v>26.5</v>
      </c>
      <c r="I169" s="24">
        <v>25.3</v>
      </c>
      <c r="J169" s="24">
        <v>26.2</v>
      </c>
      <c r="K169" s="24">
        <v>27.1</v>
      </c>
      <c r="L169" s="24">
        <v>24.7</v>
      </c>
      <c r="M169" s="24">
        <v>26.5</v>
      </c>
      <c r="N169" s="24">
        <v>26.6</v>
      </c>
      <c r="O169" s="24">
        <v>24.9</v>
      </c>
      <c r="P169" s="24" t="s">
        <v>65</v>
      </c>
      <c r="Q169" s="24" t="s">
        <v>65</v>
      </c>
    </row>
    <row r="170" spans="1:17" ht="13.2" x14ac:dyDescent="0.25">
      <c r="B170" s="9" t="s">
        <v>31</v>
      </c>
      <c r="D170" s="3" t="s">
        <v>32</v>
      </c>
      <c r="E170" s="7"/>
      <c r="F170" s="24">
        <v>79.3</v>
      </c>
      <c r="G170" s="24">
        <v>88.9</v>
      </c>
      <c r="H170" s="24">
        <v>88.7</v>
      </c>
      <c r="I170" s="24">
        <v>88.5</v>
      </c>
      <c r="J170" s="24">
        <v>87.3</v>
      </c>
      <c r="K170" s="24">
        <v>88.8</v>
      </c>
      <c r="L170" s="24">
        <v>90.9</v>
      </c>
      <c r="M170" s="24">
        <v>89.6</v>
      </c>
      <c r="N170" s="24">
        <v>90.3</v>
      </c>
      <c r="O170" s="24">
        <v>91.2</v>
      </c>
      <c r="P170" s="24" t="s">
        <v>65</v>
      </c>
      <c r="Q170" s="24" t="s">
        <v>65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24">
        <v>321</v>
      </c>
      <c r="G171" s="24">
        <v>321</v>
      </c>
      <c r="H171" s="24">
        <v>321</v>
      </c>
      <c r="I171" s="24">
        <v>320</v>
      </c>
      <c r="J171" s="24">
        <v>319</v>
      </c>
      <c r="K171" s="24">
        <v>318</v>
      </c>
      <c r="L171" s="24">
        <v>316</v>
      </c>
      <c r="M171" s="24">
        <v>318</v>
      </c>
      <c r="N171" s="24">
        <v>317</v>
      </c>
      <c r="O171" s="24">
        <v>320</v>
      </c>
      <c r="P171" s="24" t="s">
        <v>65</v>
      </c>
      <c r="Q171" s="24" t="s">
        <v>65</v>
      </c>
    </row>
    <row r="172" spans="1:17" ht="13.2" x14ac:dyDescent="0.25">
      <c r="B172" s="9" t="s">
        <v>22</v>
      </c>
      <c r="D172" s="3" t="s">
        <v>21</v>
      </c>
      <c r="E172" s="7"/>
      <c r="F172" s="24">
        <v>233</v>
      </c>
      <c r="G172" s="24">
        <v>233</v>
      </c>
      <c r="H172" s="24">
        <v>265</v>
      </c>
      <c r="I172" s="24">
        <v>296</v>
      </c>
      <c r="J172" s="24">
        <v>312</v>
      </c>
      <c r="K172" s="24">
        <v>311</v>
      </c>
      <c r="L172" s="24">
        <v>307</v>
      </c>
      <c r="M172" s="24">
        <v>307</v>
      </c>
      <c r="N172" s="24">
        <v>304</v>
      </c>
      <c r="O172" s="24">
        <v>294</v>
      </c>
      <c r="P172" s="24" t="s">
        <v>65</v>
      </c>
      <c r="Q172" s="24" t="s">
        <v>65</v>
      </c>
    </row>
    <row r="173" spans="1:17" ht="13.2" x14ac:dyDescent="0.25">
      <c r="B173" s="9" t="s">
        <v>23</v>
      </c>
      <c r="D173" s="3" t="s">
        <v>21</v>
      </c>
      <c r="E173" s="7"/>
      <c r="F173" s="24" t="s">
        <v>43</v>
      </c>
      <c r="G173" s="24" t="s">
        <v>43</v>
      </c>
      <c r="H173" s="24" t="s">
        <v>43</v>
      </c>
      <c r="I173" s="24" t="s">
        <v>43</v>
      </c>
      <c r="J173" s="24" t="s">
        <v>43</v>
      </c>
      <c r="K173" s="24" t="s">
        <v>43</v>
      </c>
      <c r="L173" s="24" t="s">
        <v>43</v>
      </c>
      <c r="M173" s="24" t="s">
        <v>43</v>
      </c>
      <c r="N173" s="24" t="s">
        <v>43</v>
      </c>
      <c r="O173" s="24" t="s">
        <v>43</v>
      </c>
      <c r="P173" s="24" t="s">
        <v>65</v>
      </c>
      <c r="Q173" s="24" t="s">
        <v>65</v>
      </c>
    </row>
    <row r="174" spans="1:17" ht="13.2" x14ac:dyDescent="0.25">
      <c r="B174" s="9" t="s">
        <v>24</v>
      </c>
      <c r="D174" s="3" t="s">
        <v>21</v>
      </c>
      <c r="E174" s="7"/>
      <c r="F174" s="24" t="s">
        <v>43</v>
      </c>
      <c r="G174" s="24" t="s">
        <v>43</v>
      </c>
      <c r="H174" s="24" t="s">
        <v>43</v>
      </c>
      <c r="I174" s="24" t="s">
        <v>43</v>
      </c>
      <c r="J174" s="24" t="s">
        <v>43</v>
      </c>
      <c r="K174" s="24" t="s">
        <v>43</v>
      </c>
      <c r="L174" s="24" t="s">
        <v>43</v>
      </c>
      <c r="M174" s="24" t="s">
        <v>43</v>
      </c>
      <c r="N174" s="24" t="s">
        <v>43</v>
      </c>
      <c r="O174" s="24" t="s">
        <v>43</v>
      </c>
      <c r="P174" s="24" t="s">
        <v>65</v>
      </c>
      <c r="Q174" s="24" t="s">
        <v>65</v>
      </c>
    </row>
    <row r="175" spans="1:17" ht="13.2" x14ac:dyDescent="0.25">
      <c r="B175" s="9" t="s">
        <v>25</v>
      </c>
      <c r="D175" s="3" t="s">
        <v>21</v>
      </c>
      <c r="E175" s="7">
        <f>SUM(F175:Q175)</f>
        <v>943998</v>
      </c>
      <c r="F175" s="24">
        <v>14310</v>
      </c>
      <c r="G175" s="24">
        <v>18833</v>
      </c>
      <c r="H175" s="24">
        <v>48768</v>
      </c>
      <c r="I175" s="24">
        <v>70549</v>
      </c>
      <c r="J175" s="24">
        <v>146885</v>
      </c>
      <c r="K175" s="24">
        <v>125485</v>
      </c>
      <c r="L175" s="24">
        <v>157254</v>
      </c>
      <c r="M175" s="24">
        <v>177415</v>
      </c>
      <c r="N175" s="24">
        <v>106045</v>
      </c>
      <c r="O175" s="24">
        <v>78454</v>
      </c>
      <c r="P175" s="24" t="s">
        <v>65</v>
      </c>
      <c r="Q175" s="24" t="s">
        <v>65</v>
      </c>
    </row>
    <row r="176" spans="1:17" ht="13.2" x14ac:dyDescent="0.25">
      <c r="D176" s="3" t="s">
        <v>26</v>
      </c>
      <c r="E176" s="8">
        <f>100*E175/'2023'!E175-100</f>
        <v>4.8122701675223425</v>
      </c>
      <c r="F176" s="24">
        <v>-1.9</v>
      </c>
      <c r="G176" s="24">
        <v>-2.9</v>
      </c>
      <c r="H176" s="24">
        <v>71</v>
      </c>
      <c r="I176" s="24">
        <v>-19.600000000000001</v>
      </c>
      <c r="J176" s="24">
        <v>10.5</v>
      </c>
      <c r="K176" s="24">
        <v>-11.3</v>
      </c>
      <c r="L176" s="24">
        <v>6.3</v>
      </c>
      <c r="M176" s="24">
        <v>20.100000000000001</v>
      </c>
      <c r="N176" s="24">
        <v>-7.9</v>
      </c>
      <c r="O176" s="24">
        <v>20.399999999999999</v>
      </c>
      <c r="P176" s="24" t="s">
        <v>65</v>
      </c>
      <c r="Q176" s="24" t="s">
        <v>65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809356</v>
      </c>
      <c r="F177" s="24">
        <v>12667</v>
      </c>
      <c r="G177" s="24">
        <v>16631</v>
      </c>
      <c r="H177" s="24">
        <v>44559</v>
      </c>
      <c r="I177" s="24">
        <v>61675</v>
      </c>
      <c r="J177" s="24">
        <v>130946</v>
      </c>
      <c r="K177" s="24">
        <v>103491</v>
      </c>
      <c r="L177" s="24">
        <v>128165</v>
      </c>
      <c r="M177" s="24">
        <v>148499</v>
      </c>
      <c r="N177" s="24">
        <v>91518</v>
      </c>
      <c r="O177" s="24">
        <v>71205</v>
      </c>
      <c r="P177" s="24" t="s">
        <v>65</v>
      </c>
      <c r="Q177" s="24" t="s">
        <v>65</v>
      </c>
    </row>
    <row r="178" spans="1:17" ht="13.2" x14ac:dyDescent="0.25">
      <c r="C178" s="9" t="s">
        <v>28</v>
      </c>
      <c r="D178" s="3" t="s">
        <v>21</v>
      </c>
      <c r="E178" s="7">
        <f>SUM(F178:Q178)</f>
        <v>134642</v>
      </c>
      <c r="F178" s="24">
        <v>1643</v>
      </c>
      <c r="G178" s="24">
        <v>2202</v>
      </c>
      <c r="H178" s="24">
        <v>4209</v>
      </c>
      <c r="I178" s="24">
        <v>8874</v>
      </c>
      <c r="J178" s="24">
        <v>15939</v>
      </c>
      <c r="K178" s="24">
        <v>21994</v>
      </c>
      <c r="L178" s="24">
        <v>29089</v>
      </c>
      <c r="M178" s="24">
        <v>28916</v>
      </c>
      <c r="N178" s="24">
        <v>14527</v>
      </c>
      <c r="O178" s="24">
        <v>7249</v>
      </c>
      <c r="P178" s="24" t="s">
        <v>65</v>
      </c>
      <c r="Q178" s="24" t="s">
        <v>65</v>
      </c>
    </row>
    <row r="179" spans="1:17" ht="13.2" x14ac:dyDescent="0.25">
      <c r="C179" s="9" t="s">
        <v>27</v>
      </c>
      <c r="D179" s="3" t="s">
        <v>26</v>
      </c>
      <c r="E179" s="8">
        <f>100*E177/'2023'!E177-100</f>
        <v>3.6830360002357168</v>
      </c>
      <c r="F179" s="24">
        <v>-2.8</v>
      </c>
      <c r="G179" s="24">
        <v>-3.7</v>
      </c>
      <c r="H179" s="24">
        <v>70.900000000000006</v>
      </c>
      <c r="I179" s="24">
        <v>-21.2</v>
      </c>
      <c r="J179" s="24">
        <v>10.6</v>
      </c>
      <c r="K179" s="24">
        <v>-16.8</v>
      </c>
      <c r="L179" s="24">
        <v>5.2</v>
      </c>
      <c r="M179" s="24">
        <v>22.3</v>
      </c>
      <c r="N179" s="24">
        <v>-9.3000000000000007</v>
      </c>
      <c r="O179" s="24">
        <v>20.7</v>
      </c>
      <c r="P179" s="24" t="s">
        <v>65</v>
      </c>
      <c r="Q179" s="24" t="s">
        <v>65</v>
      </c>
    </row>
    <row r="180" spans="1:17" ht="13.2" x14ac:dyDescent="0.25">
      <c r="C180" s="9" t="s">
        <v>28</v>
      </c>
      <c r="D180" s="3" t="s">
        <v>26</v>
      </c>
      <c r="E180" s="8">
        <f>100*E178/'2023'!E178-100</f>
        <v>12.154935443565179</v>
      </c>
      <c r="F180" s="24">
        <v>5.5</v>
      </c>
      <c r="G180" s="24">
        <v>3.5</v>
      </c>
      <c r="H180" s="24">
        <v>71.7</v>
      </c>
      <c r="I180" s="24">
        <v>-6.5</v>
      </c>
      <c r="J180" s="24">
        <v>9.5</v>
      </c>
      <c r="K180" s="24">
        <v>28.7</v>
      </c>
      <c r="L180" s="24">
        <v>11.4</v>
      </c>
      <c r="M180" s="24">
        <v>10.1</v>
      </c>
      <c r="N180" s="24">
        <v>2</v>
      </c>
      <c r="O180" s="24">
        <v>17.600000000000001</v>
      </c>
      <c r="P180" s="24" t="s">
        <v>65</v>
      </c>
      <c r="Q180" s="24" t="s">
        <v>65</v>
      </c>
    </row>
    <row r="181" spans="1:17" ht="13.2" x14ac:dyDescent="0.25">
      <c r="B181" s="9" t="s">
        <v>29</v>
      </c>
      <c r="D181" s="3" t="s">
        <v>21</v>
      </c>
      <c r="E181" s="7">
        <f>SUM(F181:Q181)</f>
        <v>2523684</v>
      </c>
      <c r="F181" s="24">
        <v>38161</v>
      </c>
      <c r="G181" s="24">
        <v>44264</v>
      </c>
      <c r="H181" s="24">
        <v>131433</v>
      </c>
      <c r="I181" s="24">
        <v>171817</v>
      </c>
      <c r="J181" s="24">
        <v>409269</v>
      </c>
      <c r="K181" s="24">
        <v>317015</v>
      </c>
      <c r="L181" s="24">
        <v>464932</v>
      </c>
      <c r="M181" s="24">
        <v>490198</v>
      </c>
      <c r="N181" s="24">
        <v>249365</v>
      </c>
      <c r="O181" s="24">
        <v>207230</v>
      </c>
      <c r="P181" s="24" t="s">
        <v>65</v>
      </c>
      <c r="Q181" s="24" t="s">
        <v>65</v>
      </c>
    </row>
    <row r="182" spans="1:17" ht="13.2" x14ac:dyDescent="0.25">
      <c r="D182" s="3" t="s">
        <v>26</v>
      </c>
      <c r="E182" s="8">
        <f>100*E181/'2023'!E181-100</f>
        <v>4.3614401531708324</v>
      </c>
      <c r="F182" s="24">
        <v>8.4</v>
      </c>
      <c r="G182" s="24">
        <v>-0.6</v>
      </c>
      <c r="H182" s="24">
        <v>109.2</v>
      </c>
      <c r="I182" s="24">
        <v>-28.1</v>
      </c>
      <c r="J182" s="24">
        <v>13.4</v>
      </c>
      <c r="K182" s="24">
        <v>-16.100000000000001</v>
      </c>
      <c r="L182" s="24">
        <v>4.2</v>
      </c>
      <c r="M182" s="24">
        <v>21</v>
      </c>
      <c r="N182" s="24">
        <v>-6.8</v>
      </c>
      <c r="O182" s="24">
        <v>15.7</v>
      </c>
      <c r="P182" s="24" t="s">
        <v>65</v>
      </c>
      <c r="Q182" s="24" t="s">
        <v>65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2187058</v>
      </c>
      <c r="F183" s="24">
        <v>34758</v>
      </c>
      <c r="G183" s="24">
        <v>39324</v>
      </c>
      <c r="H183" s="24">
        <v>123222</v>
      </c>
      <c r="I183" s="24">
        <v>153322</v>
      </c>
      <c r="J183" s="24">
        <v>371542</v>
      </c>
      <c r="K183" s="24">
        <v>261571</v>
      </c>
      <c r="L183" s="24">
        <v>386478</v>
      </c>
      <c r="M183" s="24">
        <v>409156</v>
      </c>
      <c r="N183" s="24">
        <v>215802</v>
      </c>
      <c r="O183" s="24">
        <v>191883</v>
      </c>
      <c r="P183" s="24" t="s">
        <v>65</v>
      </c>
      <c r="Q183" s="24" t="s">
        <v>65</v>
      </c>
    </row>
    <row r="184" spans="1:17" ht="13.2" x14ac:dyDescent="0.25">
      <c r="C184" s="9" t="s">
        <v>28</v>
      </c>
      <c r="D184" s="3" t="s">
        <v>21</v>
      </c>
      <c r="E184" s="7">
        <f>SUM(F184:Q184)</f>
        <v>336626</v>
      </c>
      <c r="F184" s="24">
        <v>3403</v>
      </c>
      <c r="G184" s="24">
        <v>4940</v>
      </c>
      <c r="H184" s="24">
        <v>8211</v>
      </c>
      <c r="I184" s="24">
        <v>18495</v>
      </c>
      <c r="J184" s="24">
        <v>37727</v>
      </c>
      <c r="K184" s="24">
        <v>55444</v>
      </c>
      <c r="L184" s="24">
        <v>78454</v>
      </c>
      <c r="M184" s="24">
        <v>81042</v>
      </c>
      <c r="N184" s="24">
        <v>33563</v>
      </c>
      <c r="O184" s="24">
        <v>15347</v>
      </c>
      <c r="P184" s="24" t="s">
        <v>65</v>
      </c>
      <c r="Q184" s="24" t="s">
        <v>65</v>
      </c>
    </row>
    <row r="185" spans="1:17" ht="13.2" x14ac:dyDescent="0.25">
      <c r="C185" s="9" t="s">
        <v>27</v>
      </c>
      <c r="D185" s="3" t="s">
        <v>26</v>
      </c>
      <c r="E185" s="8">
        <f>100*E183/'2023'!E183-100</f>
        <v>3.2934481007875434</v>
      </c>
      <c r="F185" s="24">
        <v>9.1</v>
      </c>
      <c r="G185" s="24">
        <v>-0.1</v>
      </c>
      <c r="H185" s="24">
        <v>112.7</v>
      </c>
      <c r="I185" s="24">
        <v>-29.5</v>
      </c>
      <c r="J185" s="24">
        <v>13.6</v>
      </c>
      <c r="K185" s="24">
        <v>-22.3</v>
      </c>
      <c r="L185" s="24">
        <v>1.9</v>
      </c>
      <c r="M185" s="24">
        <v>24.7</v>
      </c>
      <c r="N185" s="24">
        <v>-7.8</v>
      </c>
      <c r="O185" s="24">
        <v>15.8</v>
      </c>
      <c r="P185" s="24" t="s">
        <v>65</v>
      </c>
      <c r="Q185" s="24" t="s">
        <v>65</v>
      </c>
    </row>
    <row r="186" spans="1:17" ht="13.2" x14ac:dyDescent="0.25">
      <c r="C186" s="9" t="s">
        <v>28</v>
      </c>
      <c r="D186" s="3" t="s">
        <v>26</v>
      </c>
      <c r="E186" s="8">
        <f>100*E184/'2023'!E184-100</f>
        <v>11.876765595400315</v>
      </c>
      <c r="F186" s="24">
        <v>1.5</v>
      </c>
      <c r="G186" s="24">
        <v>-4.9000000000000004</v>
      </c>
      <c r="H186" s="24">
        <v>67.8</v>
      </c>
      <c r="I186" s="24">
        <v>-14.2</v>
      </c>
      <c r="J186" s="24">
        <v>11.1</v>
      </c>
      <c r="K186" s="24">
        <v>34.9</v>
      </c>
      <c r="L186" s="24">
        <v>17.5</v>
      </c>
      <c r="M186" s="24">
        <v>5</v>
      </c>
      <c r="N186" s="24">
        <v>0.1</v>
      </c>
      <c r="O186" s="24">
        <v>14.7</v>
      </c>
      <c r="P186" s="24" t="s">
        <v>65</v>
      </c>
      <c r="Q186" s="24" t="s">
        <v>65</v>
      </c>
    </row>
    <row r="187" spans="1:17" ht="13.2" x14ac:dyDescent="0.25">
      <c r="B187" s="9" t="s">
        <v>30</v>
      </c>
      <c r="D187" s="3" t="s">
        <v>21</v>
      </c>
      <c r="E187" s="8">
        <f>E181/E175</f>
        <v>2.6733997317790927</v>
      </c>
      <c r="F187" s="24">
        <v>2.7</v>
      </c>
      <c r="G187" s="24">
        <v>2.4</v>
      </c>
      <c r="H187" s="24">
        <v>2.7</v>
      </c>
      <c r="I187" s="24">
        <v>2.4</v>
      </c>
      <c r="J187" s="24">
        <v>2.8</v>
      </c>
      <c r="K187" s="24">
        <v>2.5</v>
      </c>
      <c r="L187" s="24">
        <v>3</v>
      </c>
      <c r="M187" s="24">
        <v>2.8</v>
      </c>
      <c r="N187" s="24">
        <v>2.4</v>
      </c>
      <c r="O187" s="24">
        <v>2.6</v>
      </c>
      <c r="P187" s="24" t="s">
        <v>65</v>
      </c>
      <c r="Q187" s="24" t="s">
        <v>65</v>
      </c>
    </row>
    <row r="188" spans="1:17" ht="13.2" x14ac:dyDescent="0.25">
      <c r="B188" s="9" t="s">
        <v>31</v>
      </c>
      <c r="D188" s="3" t="s">
        <v>32</v>
      </c>
      <c r="E188" s="7"/>
      <c r="F188" s="24" t="s">
        <v>43</v>
      </c>
      <c r="G188" s="24" t="s">
        <v>43</v>
      </c>
      <c r="H188" s="24" t="s">
        <v>43</v>
      </c>
      <c r="I188" s="24" t="s">
        <v>43</v>
      </c>
      <c r="J188" s="24" t="s">
        <v>43</v>
      </c>
      <c r="K188" s="24" t="s">
        <v>43</v>
      </c>
      <c r="L188" s="24" t="s">
        <v>43</v>
      </c>
      <c r="M188" s="24" t="s">
        <v>43</v>
      </c>
      <c r="N188" s="24" t="s">
        <v>43</v>
      </c>
      <c r="O188" s="24" t="s">
        <v>43</v>
      </c>
      <c r="P188" s="24" t="s">
        <v>65</v>
      </c>
      <c r="Q188" s="24" t="s">
        <v>65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37" activePane="bottomRight" state="frozen"/>
      <selection pane="topRight"/>
      <selection pane="bottomLeft"/>
      <selection pane="bottomRight" activeCell="E37" sqref="E37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215" s="10" customFormat="1" ht="13.2" x14ac:dyDescent="0.25">
      <c r="A5" s="27"/>
      <c r="B5" s="28"/>
      <c r="C5" s="28"/>
      <c r="D5" s="28"/>
      <c r="E5" s="5"/>
      <c r="F5" s="34">
        <v>2023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215" s="10" customFormat="1" ht="13.2" x14ac:dyDescent="0.25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215" s="10" customFormat="1" ht="27" thickBot="1" x14ac:dyDescent="0.3">
      <c r="A7" s="29"/>
      <c r="B7" s="30"/>
      <c r="C7" s="30"/>
      <c r="D7" s="30"/>
      <c r="E7" s="6" t="s">
        <v>67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SUM(F12:O12)</f>
        <v>19777630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SUM(F14:O14)</f>
        <v>15694152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SUM(F15:O15)</f>
        <v>4083478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SUM(F18:O18)</f>
        <v>45425719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SUM(F20:O20)</f>
        <v>36682266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SUM(F21:O21)</f>
        <v>8743453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2.2968231785102664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SUM(F31:O31)</f>
        <v>11196550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SUM(F33:O33)</f>
        <v>8567244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SUM(F34:O34)</f>
        <v>2629306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SUM(F37:O37)</f>
        <v>19808536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SUM(F39:O39)</f>
        <v>14797902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SUM(F40:O40)</f>
        <v>5010634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SUM(F49:O49)</f>
        <v>225982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SUM(F51:O51)</f>
        <v>198354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SUM(F52:O52)</f>
        <v>27628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SUM(F55:O55)</f>
        <v>479035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SUM(F57:O57)</f>
        <v>402930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SUM(F58:O58)</f>
        <v>76105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SUM(F67:O67)</f>
        <v>244779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SUM(F69:O69)</f>
        <v>214464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SUM(F70:O70)</f>
        <v>30315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SUM(F73:O73)</f>
        <v>807315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SUM(F75:O75)</f>
        <v>663941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SUM(F76:O76)</f>
        <v>143374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SUM(F85:O85)</f>
        <v>4454530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SUM(F87:O87)</f>
        <v>3448791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SUM(F88:O88)</f>
        <v>1005739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SUM(F91:O91)</f>
        <v>8130250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SUM(F93:O93)</f>
        <v>6065229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SUM(F94:O94)</f>
        <v>2065021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SUM(F103:O103)</f>
        <v>1103102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SUM(F105:O105)</f>
        <v>1074244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SUM(F106:O106)</f>
        <v>28858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SUM(F109:O109)</f>
        <v>4201242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SUM(F111:O111)</f>
        <v>4089555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SUM(F112:O112)</f>
        <v>111687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SUM(F121:O121)</f>
        <v>618961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SUM(F123:O123)</f>
        <v>443902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SUM(F124:O124)</f>
        <v>175059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SUM(F127:O127)</f>
        <v>2612667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SUM(F129:O129)</f>
        <v>1736038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SUM(F130:O130)</f>
        <v>876629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SUM(F139:O139)</f>
        <v>837957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SUM(F141:O141)</f>
        <v>771642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SUM(F142:O142)</f>
        <v>66315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SUM(F145:O145)</f>
        <v>1932289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SUM(F147:O147)</f>
        <v>1785080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SUM(F148:O148)</f>
        <v>147209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SUM(F157:O157)</f>
        <v>195113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SUM(F159:O159)</f>
        <v>194905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SUM(F160:O160)</f>
        <v>208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SUM(F163:O163)</f>
        <v>5036170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SUM(F165:O165)</f>
        <v>5024266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SUM(F166:O166)</f>
        <v>11904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SUM(F175:O175)</f>
        <v>900656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SUM(F177:O177)</f>
        <v>780606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SUM(F178:O178)</f>
        <v>120050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SUM(F181:O181)</f>
        <v>2418215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SUM(F183:O183)</f>
        <v>2117325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SUM(F184:O184)</f>
        <v>300890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1.3797402836186023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12.697104760477927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2.6849485264074184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32" t="s">
        <v>5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s="10" customFormat="1" ht="13.2" x14ac:dyDescent="0.25">
      <c r="A5" s="27"/>
      <c r="B5" s="28"/>
      <c r="C5" s="28"/>
      <c r="D5" s="28"/>
      <c r="E5" s="5"/>
      <c r="F5" s="34">
        <v>2022</v>
      </c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s="10" customFormat="1" ht="13.2" x14ac:dyDescent="0.25">
      <c r="A6" s="27"/>
      <c r="B6" s="28"/>
      <c r="C6" s="28"/>
      <c r="D6" s="28"/>
      <c r="E6" s="5"/>
      <c r="F6" s="34" t="s">
        <v>6</v>
      </c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</row>
    <row r="7" spans="1:17" s="10" customFormat="1" ht="27" thickBot="1" x14ac:dyDescent="0.3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s="10" customFormat="1" ht="13.2" x14ac:dyDescent="0.25">
      <c r="A5" s="27"/>
      <c r="B5" s="28"/>
      <c r="C5" s="28"/>
      <c r="D5" s="28"/>
      <c r="E5" s="5"/>
      <c r="F5" s="44" t="s">
        <v>63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s="10" customFormat="1" ht="13.2" x14ac:dyDescent="0.25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s="10" customFormat="1" ht="27" thickBot="1" x14ac:dyDescent="0.3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x14ac:dyDescent="0.3">
      <c r="A5" s="27"/>
      <c r="B5" s="28"/>
      <c r="C5" s="28"/>
      <c r="D5" s="28"/>
      <c r="E5" s="5"/>
      <c r="F5" s="44">
        <v>2020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x14ac:dyDescent="0.3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ht="27" thickBot="1" x14ac:dyDescent="0.35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5" t="s">
        <v>3</v>
      </c>
      <c r="B4" s="26"/>
      <c r="C4" s="26"/>
      <c r="D4" s="31" t="s">
        <v>4</v>
      </c>
      <c r="E4" s="4"/>
      <c r="F4" s="41" t="s">
        <v>5</v>
      </c>
      <c r="G4" s="42"/>
      <c r="H4" s="42"/>
      <c r="I4" s="42"/>
      <c r="J4" s="42"/>
      <c r="K4" s="42"/>
      <c r="L4" s="42"/>
      <c r="M4" s="42"/>
      <c r="N4" s="42"/>
      <c r="O4" s="42"/>
      <c r="P4" s="42"/>
      <c r="Q4" s="43"/>
    </row>
    <row r="5" spans="1:17" x14ac:dyDescent="0.3">
      <c r="A5" s="27"/>
      <c r="B5" s="28"/>
      <c r="C5" s="28"/>
      <c r="D5" s="28"/>
      <c r="E5" s="5"/>
      <c r="F5" s="44" t="s">
        <v>62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6"/>
    </row>
    <row r="6" spans="1:17" x14ac:dyDescent="0.3">
      <c r="A6" s="27"/>
      <c r="B6" s="28"/>
      <c r="C6" s="28"/>
      <c r="D6" s="28"/>
      <c r="E6" s="5"/>
      <c r="F6" s="44" t="s">
        <v>6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6"/>
    </row>
    <row r="7" spans="1:17" ht="27" thickBot="1" x14ac:dyDescent="0.35">
      <c r="A7" s="29"/>
      <c r="B7" s="30"/>
      <c r="C7" s="30"/>
      <c r="D7" s="30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40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2024-12-19T08:41:03Z</dcterms:modified>
</cp:coreProperties>
</file>