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5 Eigene Auswertungen, Projekte, Input, Anfragen\03 externe Anfragen\2022\Städte Mai 2022 Engel&amp;Völkers\"/>
    </mc:Choice>
  </mc:AlternateContent>
  <xr:revisionPtr revIDLastSave="0" documentId="13_ncr:1_{7FA832AF-1D4B-47CB-AA4A-D951FE71E1A6}" xr6:coauthVersionLast="47" xr6:coauthVersionMax="47" xr10:uidLastSave="{00000000-0000-0000-0000-000000000000}"/>
  <bookViews>
    <workbookView xWindow="-120" yWindow="-120" windowWidth="29040" windowHeight="15720" tabRatio="952" activeTab="3" xr2:uid="{00000000-000D-0000-FFFF-FFFF00000000}"/>
  </bookViews>
  <sheets>
    <sheet name="Jan.-Mai 2022" sheetId="7" r:id="rId1"/>
    <sheet name="Jan.-Mai 2022 VÄR zu 2019" sheetId="9" r:id="rId2"/>
    <sheet name="Jan.-Mai 2019" sheetId="8" r:id="rId3"/>
    <sheet name="Mai 2022" sheetId="10" r:id="rId4"/>
    <sheet name="Mai 2022 VÄR zu 2019" sheetId="6" r:id="rId5"/>
    <sheet name="Mai 2019" sheetId="4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J93" i="7" l="1"/>
  <c r="F94" i="7"/>
  <c r="F93" i="7"/>
  <c r="J90" i="7"/>
  <c r="D90" i="7"/>
  <c r="F90" i="7"/>
  <c r="F89" i="7"/>
  <c r="F85" i="7"/>
  <c r="J14" i="7"/>
  <c r="J8" i="7"/>
  <c r="J7" i="7"/>
  <c r="J6" i="7"/>
  <c r="F14" i="7"/>
  <c r="F12" i="7"/>
  <c r="F7" i="7"/>
  <c r="F8" i="7"/>
  <c r="Q94" i="10"/>
  <c r="Q205" i="10"/>
  <c r="Q93" i="10"/>
  <c r="Q90" i="10"/>
  <c r="Q89" i="10"/>
  <c r="O90" i="10"/>
  <c r="M492" i="10"/>
  <c r="M205" i="10"/>
  <c r="M209" i="10"/>
  <c r="M90" i="10"/>
  <c r="M89" i="10"/>
  <c r="M17" i="10"/>
  <c r="O6" i="10"/>
  <c r="Q17" i="10"/>
  <c r="Q15" i="10"/>
  <c r="Q14" i="10"/>
  <c r="Q10" i="10"/>
  <c r="F6" i="6"/>
  <c r="Q6" i="10"/>
  <c r="Q8" i="10"/>
  <c r="Q7" i="10"/>
  <c r="M15" i="10"/>
  <c r="M14" i="10"/>
  <c r="M13" i="10"/>
  <c r="M7" i="10"/>
  <c r="M8" i="10"/>
  <c r="M6" i="10"/>
  <c r="K14" i="10"/>
  <c r="K6" i="10"/>
  <c r="M6" i="6" l="1"/>
  <c r="P492" i="6"/>
  <c r="Q492" i="6" s="1"/>
  <c r="N492" i="6"/>
  <c r="O492" i="6" s="1"/>
  <c r="L492" i="6"/>
  <c r="M492" i="6" s="1"/>
  <c r="J492" i="6"/>
  <c r="K492" i="6" s="1"/>
  <c r="I492" i="6"/>
  <c r="H492" i="6"/>
  <c r="G492" i="6"/>
  <c r="E492" i="6"/>
  <c r="F492" i="6" s="1"/>
  <c r="C492" i="6"/>
  <c r="D492" i="6" s="1"/>
  <c r="B492" i="6"/>
  <c r="A492" i="6"/>
  <c r="P491" i="6"/>
  <c r="Q491" i="6" s="1"/>
  <c r="N491" i="6"/>
  <c r="O491" i="6" s="1"/>
  <c r="L491" i="6"/>
  <c r="M491" i="6" s="1"/>
  <c r="J491" i="6"/>
  <c r="K491" i="6" s="1"/>
  <c r="I491" i="6"/>
  <c r="H491" i="6"/>
  <c r="G491" i="6"/>
  <c r="E491" i="6"/>
  <c r="F491" i="6" s="1"/>
  <c r="C491" i="6"/>
  <c r="D491" i="6" s="1"/>
  <c r="B491" i="6"/>
  <c r="A491" i="6"/>
  <c r="P490" i="6"/>
  <c r="Q490" i="6" s="1"/>
  <c r="N490" i="6"/>
  <c r="O490" i="6" s="1"/>
  <c r="L490" i="6"/>
  <c r="M490" i="6" s="1"/>
  <c r="J490" i="6"/>
  <c r="K490" i="6" s="1"/>
  <c r="I490" i="6"/>
  <c r="H490" i="6"/>
  <c r="G490" i="6"/>
  <c r="E490" i="6"/>
  <c r="F490" i="6" s="1"/>
  <c r="C490" i="6"/>
  <c r="D490" i="6" s="1"/>
  <c r="B490" i="6"/>
  <c r="A490" i="6"/>
  <c r="P489" i="6"/>
  <c r="Q489" i="6" s="1"/>
  <c r="N489" i="6"/>
  <c r="O489" i="6" s="1"/>
  <c r="L489" i="6"/>
  <c r="M489" i="6" s="1"/>
  <c r="J489" i="6"/>
  <c r="K489" i="6" s="1"/>
  <c r="I489" i="6"/>
  <c r="H489" i="6"/>
  <c r="G489" i="6"/>
  <c r="E489" i="6"/>
  <c r="F489" i="6" s="1"/>
  <c r="C489" i="6"/>
  <c r="D489" i="6" s="1"/>
  <c r="B489" i="6"/>
  <c r="A489" i="6"/>
  <c r="P488" i="6"/>
  <c r="Q488" i="6" s="1"/>
  <c r="N488" i="6"/>
  <c r="O488" i="6" s="1"/>
  <c r="L488" i="6"/>
  <c r="M488" i="6" s="1"/>
  <c r="J488" i="6"/>
  <c r="K488" i="6" s="1"/>
  <c r="I488" i="6"/>
  <c r="H488" i="6"/>
  <c r="G488" i="6"/>
  <c r="E488" i="6"/>
  <c r="F488" i="6" s="1"/>
  <c r="C488" i="6"/>
  <c r="D488" i="6" s="1"/>
  <c r="B488" i="6"/>
  <c r="A488" i="6"/>
  <c r="P487" i="6"/>
  <c r="Q487" i="6" s="1"/>
  <c r="N487" i="6"/>
  <c r="O487" i="6" s="1"/>
  <c r="L487" i="6"/>
  <c r="M487" i="6" s="1"/>
  <c r="J487" i="6"/>
  <c r="K487" i="6" s="1"/>
  <c r="I487" i="6"/>
  <c r="H487" i="6"/>
  <c r="G487" i="6"/>
  <c r="E487" i="6"/>
  <c r="F487" i="6" s="1"/>
  <c r="C487" i="6"/>
  <c r="D487" i="6" s="1"/>
  <c r="B487" i="6"/>
  <c r="A487" i="6"/>
  <c r="P486" i="6"/>
  <c r="Q486" i="6" s="1"/>
  <c r="N486" i="6"/>
  <c r="O486" i="6" s="1"/>
  <c r="L486" i="6"/>
  <c r="M486" i="6" s="1"/>
  <c r="J486" i="6"/>
  <c r="K486" i="6" s="1"/>
  <c r="I486" i="6"/>
  <c r="H486" i="6"/>
  <c r="G486" i="6"/>
  <c r="E486" i="6"/>
  <c r="F486" i="6" s="1"/>
  <c r="C486" i="6"/>
  <c r="D486" i="6" s="1"/>
  <c r="B486" i="6"/>
  <c r="A486" i="6"/>
  <c r="P485" i="6"/>
  <c r="Q485" i="6" s="1"/>
  <c r="N485" i="6"/>
  <c r="O485" i="6" s="1"/>
  <c r="L485" i="6"/>
  <c r="M485" i="6" s="1"/>
  <c r="J485" i="6"/>
  <c r="K485" i="6" s="1"/>
  <c r="I485" i="6"/>
  <c r="H485" i="6"/>
  <c r="G485" i="6"/>
  <c r="E485" i="6"/>
  <c r="F485" i="6" s="1"/>
  <c r="C485" i="6"/>
  <c r="D485" i="6" s="1"/>
  <c r="B485" i="6"/>
  <c r="A485" i="6"/>
  <c r="P484" i="6"/>
  <c r="Q484" i="6" s="1"/>
  <c r="N484" i="6"/>
  <c r="O484" i="6" s="1"/>
  <c r="L484" i="6"/>
  <c r="M484" i="6" s="1"/>
  <c r="J484" i="6"/>
  <c r="K484" i="6" s="1"/>
  <c r="I484" i="6"/>
  <c r="H484" i="6"/>
  <c r="G484" i="6"/>
  <c r="E484" i="6"/>
  <c r="F484" i="6" s="1"/>
  <c r="C484" i="6"/>
  <c r="D484" i="6" s="1"/>
  <c r="B484" i="6"/>
  <c r="A484" i="6"/>
  <c r="P483" i="6"/>
  <c r="Q483" i="6" s="1"/>
  <c r="N483" i="6"/>
  <c r="O483" i="6" s="1"/>
  <c r="L483" i="6"/>
  <c r="M483" i="6" s="1"/>
  <c r="J483" i="6"/>
  <c r="K483" i="6" s="1"/>
  <c r="I483" i="6"/>
  <c r="H483" i="6"/>
  <c r="G483" i="6"/>
  <c r="E483" i="6"/>
  <c r="F483" i="6" s="1"/>
  <c r="C483" i="6"/>
  <c r="D483" i="6" s="1"/>
  <c r="B483" i="6"/>
  <c r="A483" i="6"/>
  <c r="P482" i="6"/>
  <c r="Q482" i="6" s="1"/>
  <c r="N482" i="6"/>
  <c r="O482" i="6" s="1"/>
  <c r="L482" i="6"/>
  <c r="M482" i="6" s="1"/>
  <c r="J482" i="6"/>
  <c r="K482" i="6" s="1"/>
  <c r="I482" i="6"/>
  <c r="H482" i="6"/>
  <c r="G482" i="6"/>
  <c r="E482" i="6"/>
  <c r="F482" i="6" s="1"/>
  <c r="C482" i="6"/>
  <c r="D482" i="6" s="1"/>
  <c r="B482" i="6"/>
  <c r="A482" i="6"/>
  <c r="P481" i="6"/>
  <c r="Q481" i="6" s="1"/>
  <c r="N481" i="6"/>
  <c r="O481" i="6" s="1"/>
  <c r="L481" i="6"/>
  <c r="M481" i="6" s="1"/>
  <c r="J481" i="6"/>
  <c r="K481" i="6" s="1"/>
  <c r="I481" i="6"/>
  <c r="H481" i="6"/>
  <c r="G481" i="6"/>
  <c r="E481" i="6"/>
  <c r="F481" i="6" s="1"/>
  <c r="C481" i="6"/>
  <c r="D481" i="6" s="1"/>
  <c r="B481" i="6"/>
  <c r="A481" i="6"/>
  <c r="P480" i="6"/>
  <c r="Q480" i="6" s="1"/>
  <c r="N480" i="6"/>
  <c r="O480" i="6" s="1"/>
  <c r="L480" i="6"/>
  <c r="M480" i="6" s="1"/>
  <c r="J480" i="6"/>
  <c r="K480" i="6" s="1"/>
  <c r="I480" i="6"/>
  <c r="H480" i="6"/>
  <c r="G480" i="6"/>
  <c r="E480" i="6"/>
  <c r="F480" i="6" s="1"/>
  <c r="C480" i="6"/>
  <c r="D480" i="6" s="1"/>
  <c r="B480" i="6"/>
  <c r="A480" i="6"/>
  <c r="P479" i="6"/>
  <c r="Q479" i="6" s="1"/>
  <c r="N479" i="6"/>
  <c r="O479" i="6" s="1"/>
  <c r="L479" i="6"/>
  <c r="M479" i="6" s="1"/>
  <c r="J479" i="6"/>
  <c r="K479" i="6" s="1"/>
  <c r="I479" i="6"/>
  <c r="H479" i="6"/>
  <c r="G479" i="6"/>
  <c r="E479" i="6"/>
  <c r="F479" i="6" s="1"/>
  <c r="C479" i="6"/>
  <c r="D479" i="6" s="1"/>
  <c r="B479" i="6"/>
  <c r="A479" i="6"/>
  <c r="P478" i="6"/>
  <c r="Q478" i="6" s="1"/>
  <c r="N478" i="6"/>
  <c r="O478" i="6" s="1"/>
  <c r="L478" i="6"/>
  <c r="M478" i="6" s="1"/>
  <c r="J478" i="6"/>
  <c r="K478" i="6" s="1"/>
  <c r="I478" i="6"/>
  <c r="H478" i="6"/>
  <c r="G478" i="6"/>
  <c r="E478" i="6"/>
  <c r="F478" i="6" s="1"/>
  <c r="C478" i="6"/>
  <c r="D478" i="6" s="1"/>
  <c r="B478" i="6"/>
  <c r="A478" i="6"/>
  <c r="P477" i="6"/>
  <c r="Q477" i="6" s="1"/>
  <c r="N477" i="6"/>
  <c r="O477" i="6" s="1"/>
  <c r="L477" i="6"/>
  <c r="M477" i="6" s="1"/>
  <c r="J477" i="6"/>
  <c r="K477" i="6" s="1"/>
  <c r="I477" i="6"/>
  <c r="H477" i="6"/>
  <c r="G477" i="6"/>
  <c r="E477" i="6"/>
  <c r="F477" i="6" s="1"/>
  <c r="C477" i="6"/>
  <c r="D477" i="6" s="1"/>
  <c r="B477" i="6"/>
  <c r="A477" i="6"/>
  <c r="P476" i="6"/>
  <c r="Q476" i="6" s="1"/>
  <c r="N476" i="6"/>
  <c r="O476" i="6" s="1"/>
  <c r="L476" i="6"/>
  <c r="M476" i="6" s="1"/>
  <c r="J476" i="6"/>
  <c r="K476" i="6" s="1"/>
  <c r="I476" i="6"/>
  <c r="H476" i="6"/>
  <c r="G476" i="6"/>
  <c r="E476" i="6"/>
  <c r="F476" i="6" s="1"/>
  <c r="C476" i="6"/>
  <c r="D476" i="6" s="1"/>
  <c r="B476" i="6"/>
  <c r="A476" i="6"/>
  <c r="P475" i="6"/>
  <c r="Q475" i="6" s="1"/>
  <c r="N475" i="6"/>
  <c r="O475" i="6" s="1"/>
  <c r="L475" i="6"/>
  <c r="M475" i="6" s="1"/>
  <c r="J475" i="6"/>
  <c r="K475" i="6" s="1"/>
  <c r="I475" i="6"/>
  <c r="H475" i="6"/>
  <c r="G475" i="6"/>
  <c r="E475" i="6"/>
  <c r="F475" i="6" s="1"/>
  <c r="C475" i="6"/>
  <c r="D475" i="6" s="1"/>
  <c r="B475" i="6"/>
  <c r="A475" i="6"/>
  <c r="P474" i="6"/>
  <c r="Q474" i="6" s="1"/>
  <c r="N474" i="6"/>
  <c r="O474" i="6" s="1"/>
  <c r="L474" i="6"/>
  <c r="M474" i="6" s="1"/>
  <c r="J474" i="6"/>
  <c r="K474" i="6" s="1"/>
  <c r="I474" i="6"/>
  <c r="H474" i="6"/>
  <c r="G474" i="6"/>
  <c r="E474" i="6"/>
  <c r="F474" i="6" s="1"/>
  <c r="C474" i="6"/>
  <c r="D474" i="6" s="1"/>
  <c r="B474" i="6"/>
  <c r="A474" i="6"/>
  <c r="P473" i="6"/>
  <c r="Q473" i="6" s="1"/>
  <c r="N473" i="6"/>
  <c r="O473" i="6" s="1"/>
  <c r="L473" i="6"/>
  <c r="M473" i="6" s="1"/>
  <c r="J473" i="6"/>
  <c r="K473" i="6" s="1"/>
  <c r="I473" i="6"/>
  <c r="H473" i="6"/>
  <c r="G473" i="6"/>
  <c r="E473" i="6"/>
  <c r="F473" i="6" s="1"/>
  <c r="C473" i="6"/>
  <c r="D473" i="6" s="1"/>
  <c r="B473" i="6"/>
  <c r="A473" i="6"/>
  <c r="P472" i="6"/>
  <c r="Q472" i="6" s="1"/>
  <c r="N472" i="6"/>
  <c r="O472" i="6" s="1"/>
  <c r="L472" i="6"/>
  <c r="M472" i="6" s="1"/>
  <c r="J472" i="6"/>
  <c r="K472" i="6" s="1"/>
  <c r="I472" i="6"/>
  <c r="H472" i="6"/>
  <c r="G472" i="6"/>
  <c r="E472" i="6"/>
  <c r="F472" i="6" s="1"/>
  <c r="C472" i="6"/>
  <c r="D472" i="6" s="1"/>
  <c r="B472" i="6"/>
  <c r="A472" i="6"/>
  <c r="P471" i="6"/>
  <c r="Q471" i="6" s="1"/>
  <c r="N471" i="6"/>
  <c r="O471" i="6" s="1"/>
  <c r="L471" i="6"/>
  <c r="M471" i="6" s="1"/>
  <c r="J471" i="6"/>
  <c r="K471" i="6" s="1"/>
  <c r="I471" i="6"/>
  <c r="H471" i="6"/>
  <c r="G471" i="6"/>
  <c r="E471" i="6"/>
  <c r="F471" i="6" s="1"/>
  <c r="C471" i="6"/>
  <c r="D471" i="6" s="1"/>
  <c r="B471" i="6"/>
  <c r="A471" i="6"/>
  <c r="P470" i="6"/>
  <c r="Q470" i="6" s="1"/>
  <c r="N470" i="6"/>
  <c r="O470" i="6" s="1"/>
  <c r="L470" i="6"/>
  <c r="M470" i="6" s="1"/>
  <c r="J470" i="6"/>
  <c r="K470" i="6" s="1"/>
  <c r="I470" i="6"/>
  <c r="H470" i="6"/>
  <c r="G470" i="6"/>
  <c r="E470" i="6"/>
  <c r="F470" i="6" s="1"/>
  <c r="C470" i="6"/>
  <c r="D470" i="6" s="1"/>
  <c r="B470" i="6"/>
  <c r="A470" i="6"/>
  <c r="P469" i="6"/>
  <c r="Q469" i="6" s="1"/>
  <c r="N469" i="6"/>
  <c r="O469" i="6" s="1"/>
  <c r="L469" i="6"/>
  <c r="M469" i="6" s="1"/>
  <c r="J469" i="6"/>
  <c r="K469" i="6" s="1"/>
  <c r="I469" i="6"/>
  <c r="H469" i="6"/>
  <c r="G469" i="6"/>
  <c r="E469" i="6"/>
  <c r="F469" i="6" s="1"/>
  <c r="C469" i="6"/>
  <c r="D469" i="6" s="1"/>
  <c r="B469" i="6"/>
  <c r="A469" i="6"/>
  <c r="P468" i="6"/>
  <c r="Q468" i="6" s="1"/>
  <c r="N468" i="6"/>
  <c r="O468" i="6" s="1"/>
  <c r="L468" i="6"/>
  <c r="M468" i="6" s="1"/>
  <c r="J468" i="6"/>
  <c r="K468" i="6" s="1"/>
  <c r="I468" i="6"/>
  <c r="H468" i="6"/>
  <c r="G468" i="6"/>
  <c r="E468" i="6"/>
  <c r="F468" i="6" s="1"/>
  <c r="C468" i="6"/>
  <c r="D468" i="6" s="1"/>
  <c r="B468" i="6"/>
  <c r="A468" i="6"/>
  <c r="P467" i="6"/>
  <c r="Q467" i="6" s="1"/>
  <c r="N467" i="6"/>
  <c r="O467" i="6" s="1"/>
  <c r="L467" i="6"/>
  <c r="M467" i="6" s="1"/>
  <c r="J467" i="6"/>
  <c r="K467" i="6" s="1"/>
  <c r="I467" i="6"/>
  <c r="H467" i="6"/>
  <c r="G467" i="6"/>
  <c r="E467" i="6"/>
  <c r="F467" i="6" s="1"/>
  <c r="C467" i="6"/>
  <c r="D467" i="6" s="1"/>
  <c r="B467" i="6"/>
  <c r="A467" i="6"/>
  <c r="P466" i="6"/>
  <c r="Q466" i="6" s="1"/>
  <c r="N466" i="6"/>
  <c r="O466" i="6" s="1"/>
  <c r="L466" i="6"/>
  <c r="M466" i="6" s="1"/>
  <c r="J466" i="6"/>
  <c r="K466" i="6" s="1"/>
  <c r="I466" i="6"/>
  <c r="H466" i="6"/>
  <c r="G466" i="6"/>
  <c r="E466" i="6"/>
  <c r="F466" i="6" s="1"/>
  <c r="C466" i="6"/>
  <c r="D466" i="6" s="1"/>
  <c r="B466" i="6"/>
  <c r="A466" i="6"/>
  <c r="P465" i="6"/>
  <c r="Q465" i="6" s="1"/>
  <c r="N465" i="6"/>
  <c r="O465" i="6" s="1"/>
  <c r="L465" i="6"/>
  <c r="M465" i="6" s="1"/>
  <c r="J465" i="6"/>
  <c r="K465" i="6" s="1"/>
  <c r="I465" i="6"/>
  <c r="H465" i="6"/>
  <c r="G465" i="6"/>
  <c r="E465" i="6"/>
  <c r="F465" i="6" s="1"/>
  <c r="C465" i="6"/>
  <c r="D465" i="6" s="1"/>
  <c r="B465" i="6"/>
  <c r="A465" i="6"/>
  <c r="P464" i="6"/>
  <c r="Q464" i="6" s="1"/>
  <c r="N464" i="6"/>
  <c r="O464" i="6" s="1"/>
  <c r="L464" i="6"/>
  <c r="M464" i="6" s="1"/>
  <c r="J464" i="6"/>
  <c r="K464" i="6" s="1"/>
  <c r="I464" i="6"/>
  <c r="H464" i="6"/>
  <c r="G464" i="6"/>
  <c r="E464" i="6"/>
  <c r="F464" i="6" s="1"/>
  <c r="C464" i="6"/>
  <c r="D464" i="6" s="1"/>
  <c r="B464" i="6"/>
  <c r="A464" i="6"/>
  <c r="P463" i="6"/>
  <c r="Q463" i="6" s="1"/>
  <c r="N463" i="6"/>
  <c r="O463" i="6" s="1"/>
  <c r="L463" i="6"/>
  <c r="M463" i="6" s="1"/>
  <c r="J463" i="6"/>
  <c r="K463" i="6" s="1"/>
  <c r="I463" i="6"/>
  <c r="H463" i="6"/>
  <c r="G463" i="6"/>
  <c r="E463" i="6"/>
  <c r="F463" i="6" s="1"/>
  <c r="C463" i="6"/>
  <c r="D463" i="6" s="1"/>
  <c r="B463" i="6"/>
  <c r="A463" i="6"/>
  <c r="P462" i="6"/>
  <c r="Q462" i="6" s="1"/>
  <c r="N462" i="6"/>
  <c r="O462" i="6" s="1"/>
  <c r="L462" i="6"/>
  <c r="M462" i="6" s="1"/>
  <c r="J462" i="6"/>
  <c r="K462" i="6" s="1"/>
  <c r="I462" i="6"/>
  <c r="H462" i="6"/>
  <c r="G462" i="6"/>
  <c r="E462" i="6"/>
  <c r="F462" i="6" s="1"/>
  <c r="C462" i="6"/>
  <c r="D462" i="6" s="1"/>
  <c r="B462" i="6"/>
  <c r="A462" i="6"/>
  <c r="P461" i="6"/>
  <c r="Q461" i="6" s="1"/>
  <c r="N461" i="6"/>
  <c r="O461" i="6" s="1"/>
  <c r="L461" i="6"/>
  <c r="M461" i="6" s="1"/>
  <c r="J461" i="6"/>
  <c r="K461" i="6" s="1"/>
  <c r="I461" i="6"/>
  <c r="H461" i="6"/>
  <c r="G461" i="6"/>
  <c r="E461" i="6"/>
  <c r="F461" i="6" s="1"/>
  <c r="C461" i="6"/>
  <c r="D461" i="6" s="1"/>
  <c r="B461" i="6"/>
  <c r="A461" i="6"/>
  <c r="P460" i="6"/>
  <c r="Q460" i="6" s="1"/>
  <c r="N460" i="6"/>
  <c r="O460" i="6" s="1"/>
  <c r="L460" i="6"/>
  <c r="M460" i="6" s="1"/>
  <c r="J460" i="6"/>
  <c r="K460" i="6" s="1"/>
  <c r="I460" i="6"/>
  <c r="H460" i="6"/>
  <c r="G460" i="6"/>
  <c r="E460" i="6"/>
  <c r="F460" i="6" s="1"/>
  <c r="C460" i="6"/>
  <c r="D460" i="6" s="1"/>
  <c r="B460" i="6"/>
  <c r="A460" i="6"/>
  <c r="P459" i="6"/>
  <c r="Q459" i="6" s="1"/>
  <c r="N459" i="6"/>
  <c r="O459" i="6" s="1"/>
  <c r="L459" i="6"/>
  <c r="M459" i="6" s="1"/>
  <c r="J459" i="6"/>
  <c r="K459" i="6" s="1"/>
  <c r="I459" i="6"/>
  <c r="H459" i="6"/>
  <c r="G459" i="6"/>
  <c r="E459" i="6"/>
  <c r="F459" i="6" s="1"/>
  <c r="C459" i="6"/>
  <c r="D459" i="6" s="1"/>
  <c r="B459" i="6"/>
  <c r="A459" i="6"/>
  <c r="P458" i="6"/>
  <c r="Q458" i="6" s="1"/>
  <c r="N458" i="6"/>
  <c r="O458" i="6" s="1"/>
  <c r="L458" i="6"/>
  <c r="M458" i="6" s="1"/>
  <c r="J458" i="6"/>
  <c r="K458" i="6" s="1"/>
  <c r="I458" i="6"/>
  <c r="H458" i="6"/>
  <c r="G458" i="6"/>
  <c r="E458" i="6"/>
  <c r="F458" i="6" s="1"/>
  <c r="C458" i="6"/>
  <c r="D458" i="6" s="1"/>
  <c r="B458" i="6"/>
  <c r="A458" i="6"/>
  <c r="P457" i="6"/>
  <c r="Q457" i="6" s="1"/>
  <c r="N457" i="6"/>
  <c r="O457" i="6" s="1"/>
  <c r="L457" i="6"/>
  <c r="M457" i="6" s="1"/>
  <c r="J457" i="6"/>
  <c r="K457" i="6" s="1"/>
  <c r="I457" i="6"/>
  <c r="H457" i="6"/>
  <c r="G457" i="6"/>
  <c r="E457" i="6"/>
  <c r="F457" i="6" s="1"/>
  <c r="C457" i="6"/>
  <c r="D457" i="6" s="1"/>
  <c r="B457" i="6"/>
  <c r="A457" i="6"/>
  <c r="P456" i="6"/>
  <c r="Q456" i="6" s="1"/>
  <c r="N456" i="6"/>
  <c r="O456" i="6" s="1"/>
  <c r="L456" i="6"/>
  <c r="M456" i="6" s="1"/>
  <c r="J456" i="6"/>
  <c r="K456" i="6" s="1"/>
  <c r="I456" i="6"/>
  <c r="H456" i="6"/>
  <c r="G456" i="6"/>
  <c r="E456" i="6"/>
  <c r="F456" i="6" s="1"/>
  <c r="C456" i="6"/>
  <c r="D456" i="6" s="1"/>
  <c r="B456" i="6"/>
  <c r="A456" i="6"/>
  <c r="P455" i="6"/>
  <c r="Q455" i="6" s="1"/>
  <c r="N455" i="6"/>
  <c r="O455" i="6" s="1"/>
  <c r="L455" i="6"/>
  <c r="M455" i="6" s="1"/>
  <c r="J455" i="6"/>
  <c r="K455" i="6" s="1"/>
  <c r="I455" i="6"/>
  <c r="H455" i="6"/>
  <c r="G455" i="6"/>
  <c r="E455" i="6"/>
  <c r="F455" i="6" s="1"/>
  <c r="C455" i="6"/>
  <c r="D455" i="6" s="1"/>
  <c r="B455" i="6"/>
  <c r="A455" i="6"/>
  <c r="P454" i="6"/>
  <c r="Q454" i="6" s="1"/>
  <c r="N454" i="6"/>
  <c r="O454" i="6" s="1"/>
  <c r="L454" i="6"/>
  <c r="M454" i="6" s="1"/>
  <c r="J454" i="6"/>
  <c r="K454" i="6" s="1"/>
  <c r="I454" i="6"/>
  <c r="H454" i="6"/>
  <c r="G454" i="6"/>
  <c r="E454" i="6"/>
  <c r="F454" i="6" s="1"/>
  <c r="C454" i="6"/>
  <c r="D454" i="6" s="1"/>
  <c r="B454" i="6"/>
  <c r="A454" i="6"/>
  <c r="P453" i="6"/>
  <c r="Q453" i="6" s="1"/>
  <c r="N453" i="6"/>
  <c r="O453" i="6" s="1"/>
  <c r="L453" i="6"/>
  <c r="M453" i="6" s="1"/>
  <c r="J453" i="6"/>
  <c r="K453" i="6" s="1"/>
  <c r="I453" i="6"/>
  <c r="H453" i="6"/>
  <c r="G453" i="6"/>
  <c r="E453" i="6"/>
  <c r="F453" i="6" s="1"/>
  <c r="C453" i="6"/>
  <c r="D453" i="6" s="1"/>
  <c r="B453" i="6"/>
  <c r="A453" i="6"/>
  <c r="P452" i="6"/>
  <c r="Q452" i="6" s="1"/>
  <c r="N452" i="6"/>
  <c r="O452" i="6" s="1"/>
  <c r="L452" i="6"/>
  <c r="M452" i="6" s="1"/>
  <c r="J452" i="6"/>
  <c r="K452" i="6" s="1"/>
  <c r="I452" i="6"/>
  <c r="H452" i="6"/>
  <c r="G452" i="6"/>
  <c r="E452" i="6"/>
  <c r="F452" i="6" s="1"/>
  <c r="C452" i="6"/>
  <c r="D452" i="6" s="1"/>
  <c r="B452" i="6"/>
  <c r="A452" i="6"/>
  <c r="P451" i="6"/>
  <c r="Q451" i="6" s="1"/>
  <c r="N451" i="6"/>
  <c r="O451" i="6" s="1"/>
  <c r="L451" i="6"/>
  <c r="M451" i="6" s="1"/>
  <c r="J451" i="6"/>
  <c r="K451" i="6" s="1"/>
  <c r="I451" i="6"/>
  <c r="H451" i="6"/>
  <c r="G451" i="6"/>
  <c r="E451" i="6"/>
  <c r="F451" i="6" s="1"/>
  <c r="C451" i="6"/>
  <c r="D451" i="6" s="1"/>
  <c r="B451" i="6"/>
  <c r="A451" i="6"/>
  <c r="P450" i="6"/>
  <c r="Q450" i="6" s="1"/>
  <c r="N450" i="6"/>
  <c r="O450" i="6" s="1"/>
  <c r="L450" i="6"/>
  <c r="M450" i="6" s="1"/>
  <c r="J450" i="6"/>
  <c r="K450" i="6" s="1"/>
  <c r="I450" i="6"/>
  <c r="H450" i="6"/>
  <c r="G450" i="6"/>
  <c r="E450" i="6"/>
  <c r="F450" i="6" s="1"/>
  <c r="C450" i="6"/>
  <c r="D450" i="6" s="1"/>
  <c r="B450" i="6"/>
  <c r="A450" i="6"/>
  <c r="P449" i="6"/>
  <c r="Q449" i="6" s="1"/>
  <c r="N449" i="6"/>
  <c r="O449" i="6" s="1"/>
  <c r="L449" i="6"/>
  <c r="M449" i="6" s="1"/>
  <c r="J449" i="6"/>
  <c r="K449" i="6" s="1"/>
  <c r="I449" i="6"/>
  <c r="H449" i="6"/>
  <c r="G449" i="6"/>
  <c r="E449" i="6"/>
  <c r="F449" i="6" s="1"/>
  <c r="C449" i="6"/>
  <c r="D449" i="6" s="1"/>
  <c r="B449" i="6"/>
  <c r="A449" i="6"/>
  <c r="P448" i="6"/>
  <c r="Q448" i="6" s="1"/>
  <c r="N448" i="6"/>
  <c r="O448" i="6" s="1"/>
  <c r="L448" i="6"/>
  <c r="M448" i="6" s="1"/>
  <c r="J448" i="6"/>
  <c r="K448" i="6" s="1"/>
  <c r="I448" i="6"/>
  <c r="H448" i="6"/>
  <c r="G448" i="6"/>
  <c r="E448" i="6"/>
  <c r="F448" i="6" s="1"/>
  <c r="C448" i="6"/>
  <c r="D448" i="6" s="1"/>
  <c r="B448" i="6"/>
  <c r="A448" i="6"/>
  <c r="P447" i="6"/>
  <c r="Q447" i="6" s="1"/>
  <c r="N447" i="6"/>
  <c r="O447" i="6" s="1"/>
  <c r="L447" i="6"/>
  <c r="M447" i="6" s="1"/>
  <c r="J447" i="6"/>
  <c r="K447" i="6" s="1"/>
  <c r="I447" i="6"/>
  <c r="H447" i="6"/>
  <c r="G447" i="6"/>
  <c r="E447" i="6"/>
  <c r="F447" i="6" s="1"/>
  <c r="C447" i="6"/>
  <c r="D447" i="6" s="1"/>
  <c r="B447" i="6"/>
  <c r="A447" i="6"/>
  <c r="P446" i="6"/>
  <c r="Q446" i="6" s="1"/>
  <c r="N446" i="6"/>
  <c r="O446" i="6" s="1"/>
  <c r="L446" i="6"/>
  <c r="M446" i="6" s="1"/>
  <c r="J446" i="6"/>
  <c r="K446" i="6" s="1"/>
  <c r="I446" i="6"/>
  <c r="H446" i="6"/>
  <c r="G446" i="6"/>
  <c r="E446" i="6"/>
  <c r="F446" i="6" s="1"/>
  <c r="C446" i="6"/>
  <c r="D446" i="6" s="1"/>
  <c r="B446" i="6"/>
  <c r="A446" i="6"/>
  <c r="P445" i="6"/>
  <c r="Q445" i="6" s="1"/>
  <c r="N445" i="6"/>
  <c r="O445" i="6" s="1"/>
  <c r="L445" i="6"/>
  <c r="M445" i="6" s="1"/>
  <c r="J445" i="6"/>
  <c r="K445" i="6" s="1"/>
  <c r="I445" i="6"/>
  <c r="H445" i="6"/>
  <c r="G445" i="6"/>
  <c r="E445" i="6"/>
  <c r="F445" i="6" s="1"/>
  <c r="C445" i="6"/>
  <c r="D445" i="6" s="1"/>
  <c r="B445" i="6"/>
  <c r="A445" i="6"/>
  <c r="P444" i="6"/>
  <c r="Q444" i="6" s="1"/>
  <c r="N444" i="6"/>
  <c r="O444" i="6" s="1"/>
  <c r="L444" i="6"/>
  <c r="M444" i="6" s="1"/>
  <c r="J444" i="6"/>
  <c r="K444" i="6" s="1"/>
  <c r="I444" i="6"/>
  <c r="H444" i="6"/>
  <c r="G444" i="6"/>
  <c r="E444" i="6"/>
  <c r="F444" i="6" s="1"/>
  <c r="C444" i="6"/>
  <c r="D444" i="6" s="1"/>
  <c r="B444" i="6"/>
  <c r="A444" i="6"/>
  <c r="P443" i="6"/>
  <c r="Q443" i="6" s="1"/>
  <c r="N443" i="6"/>
  <c r="O443" i="6" s="1"/>
  <c r="L443" i="6"/>
  <c r="M443" i="6" s="1"/>
  <c r="J443" i="6"/>
  <c r="K443" i="6" s="1"/>
  <c r="I443" i="6"/>
  <c r="H443" i="6"/>
  <c r="G443" i="6"/>
  <c r="E443" i="6"/>
  <c r="F443" i="6" s="1"/>
  <c r="C443" i="6"/>
  <c r="D443" i="6" s="1"/>
  <c r="B443" i="6"/>
  <c r="A443" i="6"/>
  <c r="P442" i="6"/>
  <c r="Q442" i="6" s="1"/>
  <c r="N442" i="6"/>
  <c r="O442" i="6" s="1"/>
  <c r="L442" i="6"/>
  <c r="M442" i="6" s="1"/>
  <c r="J442" i="6"/>
  <c r="K442" i="6" s="1"/>
  <c r="I442" i="6"/>
  <c r="H442" i="6"/>
  <c r="G442" i="6"/>
  <c r="E442" i="6"/>
  <c r="F442" i="6" s="1"/>
  <c r="C442" i="6"/>
  <c r="D442" i="6" s="1"/>
  <c r="B442" i="6"/>
  <c r="A442" i="6"/>
  <c r="P441" i="6"/>
  <c r="Q441" i="6" s="1"/>
  <c r="N441" i="6"/>
  <c r="O441" i="6" s="1"/>
  <c r="L441" i="6"/>
  <c r="M441" i="6" s="1"/>
  <c r="J441" i="6"/>
  <c r="K441" i="6" s="1"/>
  <c r="I441" i="6"/>
  <c r="H441" i="6"/>
  <c r="G441" i="6"/>
  <c r="E441" i="6"/>
  <c r="F441" i="6" s="1"/>
  <c r="C441" i="6"/>
  <c r="D441" i="6" s="1"/>
  <c r="B441" i="6"/>
  <c r="A441" i="6"/>
  <c r="P440" i="6"/>
  <c r="Q440" i="6" s="1"/>
  <c r="N440" i="6"/>
  <c r="O440" i="6" s="1"/>
  <c r="L440" i="6"/>
  <c r="M440" i="6" s="1"/>
  <c r="J440" i="6"/>
  <c r="K440" i="6" s="1"/>
  <c r="I440" i="6"/>
  <c r="H440" i="6"/>
  <c r="G440" i="6"/>
  <c r="E440" i="6"/>
  <c r="F440" i="6" s="1"/>
  <c r="C440" i="6"/>
  <c r="D440" i="6" s="1"/>
  <c r="B440" i="6"/>
  <c r="A440" i="6"/>
  <c r="P439" i="6"/>
  <c r="Q439" i="6" s="1"/>
  <c r="N439" i="6"/>
  <c r="O439" i="6" s="1"/>
  <c r="L439" i="6"/>
  <c r="M439" i="6" s="1"/>
  <c r="J439" i="6"/>
  <c r="K439" i="6" s="1"/>
  <c r="I439" i="6"/>
  <c r="H439" i="6"/>
  <c r="G439" i="6"/>
  <c r="E439" i="6"/>
  <c r="F439" i="6" s="1"/>
  <c r="C439" i="6"/>
  <c r="D439" i="6" s="1"/>
  <c r="B439" i="6"/>
  <c r="A439" i="6"/>
  <c r="P438" i="6"/>
  <c r="Q438" i="6" s="1"/>
  <c r="N438" i="6"/>
  <c r="O438" i="6" s="1"/>
  <c r="L438" i="6"/>
  <c r="M438" i="6" s="1"/>
  <c r="J438" i="6"/>
  <c r="K438" i="6" s="1"/>
  <c r="I438" i="6"/>
  <c r="H438" i="6"/>
  <c r="G438" i="6"/>
  <c r="E438" i="6"/>
  <c r="F438" i="6" s="1"/>
  <c r="C438" i="6"/>
  <c r="D438" i="6" s="1"/>
  <c r="B438" i="6"/>
  <c r="A438" i="6"/>
  <c r="P437" i="6"/>
  <c r="Q437" i="6" s="1"/>
  <c r="N437" i="6"/>
  <c r="O437" i="6" s="1"/>
  <c r="L437" i="6"/>
  <c r="M437" i="6" s="1"/>
  <c r="J437" i="6"/>
  <c r="K437" i="6" s="1"/>
  <c r="I437" i="6"/>
  <c r="H437" i="6"/>
  <c r="G437" i="6"/>
  <c r="E437" i="6"/>
  <c r="F437" i="6" s="1"/>
  <c r="C437" i="6"/>
  <c r="D437" i="6" s="1"/>
  <c r="B437" i="6"/>
  <c r="A437" i="6"/>
  <c r="P436" i="6"/>
  <c r="Q436" i="6" s="1"/>
  <c r="N436" i="6"/>
  <c r="O436" i="6" s="1"/>
  <c r="L436" i="6"/>
  <c r="M436" i="6" s="1"/>
  <c r="J436" i="6"/>
  <c r="K436" i="6" s="1"/>
  <c r="I436" i="6"/>
  <c r="H436" i="6"/>
  <c r="G436" i="6"/>
  <c r="E436" i="6"/>
  <c r="F436" i="6" s="1"/>
  <c r="C436" i="6"/>
  <c r="D436" i="6" s="1"/>
  <c r="B436" i="6"/>
  <c r="A436" i="6"/>
  <c r="P435" i="6"/>
  <c r="Q435" i="6" s="1"/>
  <c r="N435" i="6"/>
  <c r="O435" i="6" s="1"/>
  <c r="L435" i="6"/>
  <c r="M435" i="6" s="1"/>
  <c r="J435" i="6"/>
  <c r="K435" i="6" s="1"/>
  <c r="I435" i="6"/>
  <c r="H435" i="6"/>
  <c r="G435" i="6"/>
  <c r="E435" i="6"/>
  <c r="F435" i="6" s="1"/>
  <c r="C435" i="6"/>
  <c r="D435" i="6" s="1"/>
  <c r="B435" i="6"/>
  <c r="A435" i="6"/>
  <c r="P434" i="6"/>
  <c r="Q434" i="6" s="1"/>
  <c r="N434" i="6"/>
  <c r="O434" i="6" s="1"/>
  <c r="L434" i="6"/>
  <c r="M434" i="6" s="1"/>
  <c r="J434" i="6"/>
  <c r="K434" i="6" s="1"/>
  <c r="I434" i="6"/>
  <c r="H434" i="6"/>
  <c r="G434" i="6"/>
  <c r="E434" i="6"/>
  <c r="F434" i="6" s="1"/>
  <c r="C434" i="6"/>
  <c r="D434" i="6" s="1"/>
  <c r="B434" i="6"/>
  <c r="A434" i="6"/>
  <c r="P433" i="6"/>
  <c r="Q433" i="6" s="1"/>
  <c r="N433" i="6"/>
  <c r="O433" i="6" s="1"/>
  <c r="L433" i="6"/>
  <c r="M433" i="6" s="1"/>
  <c r="J433" i="6"/>
  <c r="K433" i="6" s="1"/>
  <c r="I433" i="6"/>
  <c r="H433" i="6"/>
  <c r="G433" i="6"/>
  <c r="E433" i="6"/>
  <c r="F433" i="6" s="1"/>
  <c r="C433" i="6"/>
  <c r="D433" i="6" s="1"/>
  <c r="B433" i="6"/>
  <c r="A433" i="6"/>
  <c r="P432" i="6"/>
  <c r="Q432" i="6" s="1"/>
  <c r="N432" i="6"/>
  <c r="O432" i="6" s="1"/>
  <c r="L432" i="6"/>
  <c r="M432" i="6" s="1"/>
  <c r="J432" i="6"/>
  <c r="K432" i="6" s="1"/>
  <c r="I432" i="6"/>
  <c r="H432" i="6"/>
  <c r="G432" i="6"/>
  <c r="E432" i="6"/>
  <c r="F432" i="6" s="1"/>
  <c r="C432" i="6"/>
  <c r="D432" i="6" s="1"/>
  <c r="B432" i="6"/>
  <c r="A432" i="6"/>
  <c r="P431" i="6"/>
  <c r="Q431" i="6" s="1"/>
  <c r="N431" i="6"/>
  <c r="O431" i="6" s="1"/>
  <c r="L431" i="6"/>
  <c r="M431" i="6" s="1"/>
  <c r="J431" i="6"/>
  <c r="K431" i="6" s="1"/>
  <c r="I431" i="6"/>
  <c r="H431" i="6"/>
  <c r="G431" i="6"/>
  <c r="E431" i="6"/>
  <c r="F431" i="6" s="1"/>
  <c r="C431" i="6"/>
  <c r="D431" i="6" s="1"/>
  <c r="B431" i="6"/>
  <c r="A431" i="6"/>
  <c r="P430" i="6"/>
  <c r="Q430" i="6" s="1"/>
  <c r="N430" i="6"/>
  <c r="O430" i="6" s="1"/>
  <c r="L430" i="6"/>
  <c r="M430" i="6" s="1"/>
  <c r="J430" i="6"/>
  <c r="K430" i="6" s="1"/>
  <c r="I430" i="6"/>
  <c r="H430" i="6"/>
  <c r="G430" i="6"/>
  <c r="E430" i="6"/>
  <c r="F430" i="6" s="1"/>
  <c r="C430" i="6"/>
  <c r="D430" i="6" s="1"/>
  <c r="B430" i="6"/>
  <c r="A430" i="6"/>
  <c r="P429" i="6"/>
  <c r="Q429" i="6" s="1"/>
  <c r="N429" i="6"/>
  <c r="O429" i="6" s="1"/>
  <c r="L429" i="6"/>
  <c r="M429" i="6" s="1"/>
  <c r="J429" i="6"/>
  <c r="K429" i="6" s="1"/>
  <c r="I429" i="6"/>
  <c r="H429" i="6"/>
  <c r="G429" i="6"/>
  <c r="E429" i="6"/>
  <c r="F429" i="6" s="1"/>
  <c r="C429" i="6"/>
  <c r="D429" i="6" s="1"/>
  <c r="B429" i="6"/>
  <c r="A429" i="6"/>
  <c r="P428" i="6"/>
  <c r="Q428" i="6" s="1"/>
  <c r="N428" i="6"/>
  <c r="O428" i="6" s="1"/>
  <c r="L428" i="6"/>
  <c r="M428" i="6" s="1"/>
  <c r="J428" i="6"/>
  <c r="K428" i="6" s="1"/>
  <c r="I428" i="6"/>
  <c r="H428" i="6"/>
  <c r="G428" i="6"/>
  <c r="E428" i="6"/>
  <c r="F428" i="6" s="1"/>
  <c r="C428" i="6"/>
  <c r="D428" i="6" s="1"/>
  <c r="B428" i="6"/>
  <c r="A428" i="6"/>
  <c r="P427" i="6"/>
  <c r="Q427" i="6" s="1"/>
  <c r="N427" i="6"/>
  <c r="O427" i="6" s="1"/>
  <c r="L427" i="6"/>
  <c r="M427" i="6" s="1"/>
  <c r="J427" i="6"/>
  <c r="K427" i="6" s="1"/>
  <c r="I427" i="6"/>
  <c r="H427" i="6"/>
  <c r="G427" i="6"/>
  <c r="E427" i="6"/>
  <c r="F427" i="6" s="1"/>
  <c r="C427" i="6"/>
  <c r="D427" i="6" s="1"/>
  <c r="B427" i="6"/>
  <c r="A427" i="6"/>
  <c r="P426" i="6"/>
  <c r="Q426" i="6" s="1"/>
  <c r="N426" i="6"/>
  <c r="O426" i="6" s="1"/>
  <c r="L426" i="6"/>
  <c r="M426" i="6" s="1"/>
  <c r="J426" i="6"/>
  <c r="K426" i="6" s="1"/>
  <c r="I426" i="6"/>
  <c r="H426" i="6"/>
  <c r="G426" i="6"/>
  <c r="E426" i="6"/>
  <c r="F426" i="6" s="1"/>
  <c r="C426" i="6"/>
  <c r="D426" i="6" s="1"/>
  <c r="B426" i="6"/>
  <c r="A426" i="6"/>
  <c r="P425" i="6"/>
  <c r="Q425" i="6" s="1"/>
  <c r="N425" i="6"/>
  <c r="O425" i="6" s="1"/>
  <c r="L425" i="6"/>
  <c r="M425" i="6" s="1"/>
  <c r="J425" i="6"/>
  <c r="K425" i="6" s="1"/>
  <c r="I425" i="6"/>
  <c r="H425" i="6"/>
  <c r="G425" i="6"/>
  <c r="E425" i="6"/>
  <c r="F425" i="6" s="1"/>
  <c r="C425" i="6"/>
  <c r="D425" i="6" s="1"/>
  <c r="B425" i="6"/>
  <c r="A425" i="6"/>
  <c r="P424" i="6"/>
  <c r="Q424" i="6" s="1"/>
  <c r="N424" i="6"/>
  <c r="O424" i="6" s="1"/>
  <c r="L424" i="6"/>
  <c r="M424" i="6" s="1"/>
  <c r="J424" i="6"/>
  <c r="K424" i="6" s="1"/>
  <c r="I424" i="6"/>
  <c r="H424" i="6"/>
  <c r="G424" i="6"/>
  <c r="E424" i="6"/>
  <c r="F424" i="6" s="1"/>
  <c r="C424" i="6"/>
  <c r="D424" i="6" s="1"/>
  <c r="B424" i="6"/>
  <c r="A424" i="6"/>
  <c r="P423" i="6"/>
  <c r="Q423" i="6" s="1"/>
  <c r="N423" i="6"/>
  <c r="O423" i="6" s="1"/>
  <c r="L423" i="6"/>
  <c r="M423" i="6" s="1"/>
  <c r="J423" i="6"/>
  <c r="K423" i="6" s="1"/>
  <c r="I423" i="6"/>
  <c r="H423" i="6"/>
  <c r="G423" i="6"/>
  <c r="E423" i="6"/>
  <c r="F423" i="6" s="1"/>
  <c r="C423" i="6"/>
  <c r="D423" i="6" s="1"/>
  <c r="B423" i="6"/>
  <c r="A423" i="6"/>
  <c r="P422" i="6"/>
  <c r="Q422" i="6" s="1"/>
  <c r="N422" i="6"/>
  <c r="O422" i="6" s="1"/>
  <c r="L422" i="6"/>
  <c r="M422" i="6" s="1"/>
  <c r="J422" i="6"/>
  <c r="K422" i="6" s="1"/>
  <c r="I422" i="6"/>
  <c r="H422" i="6"/>
  <c r="G422" i="6"/>
  <c r="E422" i="6"/>
  <c r="F422" i="6" s="1"/>
  <c r="C422" i="6"/>
  <c r="D422" i="6" s="1"/>
  <c r="B422" i="6"/>
  <c r="A422" i="6"/>
  <c r="P421" i="6"/>
  <c r="Q421" i="6" s="1"/>
  <c r="N421" i="6"/>
  <c r="O421" i="6" s="1"/>
  <c r="L421" i="6"/>
  <c r="M421" i="6" s="1"/>
  <c r="J421" i="6"/>
  <c r="K421" i="6" s="1"/>
  <c r="I421" i="6"/>
  <c r="H421" i="6"/>
  <c r="G421" i="6"/>
  <c r="E421" i="6"/>
  <c r="F421" i="6" s="1"/>
  <c r="C421" i="6"/>
  <c r="D421" i="6" s="1"/>
  <c r="B421" i="6"/>
  <c r="A421" i="6"/>
  <c r="P420" i="6"/>
  <c r="Q420" i="6" s="1"/>
  <c r="N420" i="6"/>
  <c r="O420" i="6" s="1"/>
  <c r="L420" i="6"/>
  <c r="M420" i="6" s="1"/>
  <c r="J420" i="6"/>
  <c r="K420" i="6" s="1"/>
  <c r="I420" i="6"/>
  <c r="H420" i="6"/>
  <c r="G420" i="6"/>
  <c r="E420" i="6"/>
  <c r="F420" i="6" s="1"/>
  <c r="C420" i="6"/>
  <c r="D420" i="6" s="1"/>
  <c r="B420" i="6"/>
  <c r="A420" i="6"/>
  <c r="P419" i="6"/>
  <c r="Q419" i="6" s="1"/>
  <c r="N419" i="6"/>
  <c r="O419" i="6" s="1"/>
  <c r="L419" i="6"/>
  <c r="M419" i="6" s="1"/>
  <c r="J419" i="6"/>
  <c r="K419" i="6" s="1"/>
  <c r="I419" i="6"/>
  <c r="H419" i="6"/>
  <c r="G419" i="6"/>
  <c r="E419" i="6"/>
  <c r="F419" i="6" s="1"/>
  <c r="C419" i="6"/>
  <c r="D419" i="6" s="1"/>
  <c r="B419" i="6"/>
  <c r="A419" i="6"/>
  <c r="P418" i="6"/>
  <c r="Q418" i="6" s="1"/>
  <c r="N418" i="6"/>
  <c r="O418" i="6" s="1"/>
  <c r="L418" i="6"/>
  <c r="M418" i="6" s="1"/>
  <c r="J418" i="6"/>
  <c r="K418" i="6" s="1"/>
  <c r="I418" i="6"/>
  <c r="H418" i="6"/>
  <c r="G418" i="6"/>
  <c r="E418" i="6"/>
  <c r="F418" i="6" s="1"/>
  <c r="C418" i="6"/>
  <c r="D418" i="6" s="1"/>
  <c r="B418" i="6"/>
  <c r="A418" i="6"/>
  <c r="P417" i="6"/>
  <c r="Q417" i="6" s="1"/>
  <c r="N417" i="6"/>
  <c r="O417" i="6" s="1"/>
  <c r="L417" i="6"/>
  <c r="M417" i="6" s="1"/>
  <c r="J417" i="6"/>
  <c r="K417" i="6" s="1"/>
  <c r="I417" i="6"/>
  <c r="H417" i="6"/>
  <c r="G417" i="6"/>
  <c r="E417" i="6"/>
  <c r="F417" i="6" s="1"/>
  <c r="C417" i="6"/>
  <c r="D417" i="6" s="1"/>
  <c r="B417" i="6"/>
  <c r="A417" i="6"/>
  <c r="P416" i="6"/>
  <c r="Q416" i="6" s="1"/>
  <c r="N416" i="6"/>
  <c r="O416" i="6" s="1"/>
  <c r="L416" i="6"/>
  <c r="M416" i="6" s="1"/>
  <c r="J416" i="6"/>
  <c r="K416" i="6" s="1"/>
  <c r="I416" i="6"/>
  <c r="H416" i="6"/>
  <c r="G416" i="6"/>
  <c r="E416" i="6"/>
  <c r="F416" i="6" s="1"/>
  <c r="C416" i="6"/>
  <c r="D416" i="6" s="1"/>
  <c r="B416" i="6"/>
  <c r="A416" i="6"/>
  <c r="P415" i="6"/>
  <c r="Q415" i="6" s="1"/>
  <c r="N415" i="6"/>
  <c r="O415" i="6" s="1"/>
  <c r="L415" i="6"/>
  <c r="M415" i="6" s="1"/>
  <c r="J415" i="6"/>
  <c r="K415" i="6" s="1"/>
  <c r="I415" i="6"/>
  <c r="H415" i="6"/>
  <c r="G415" i="6"/>
  <c r="E415" i="6"/>
  <c r="F415" i="6" s="1"/>
  <c r="C415" i="6"/>
  <c r="D415" i="6" s="1"/>
  <c r="B415" i="6"/>
  <c r="A415" i="6"/>
  <c r="P414" i="6"/>
  <c r="Q414" i="6" s="1"/>
  <c r="N414" i="6"/>
  <c r="O414" i="6" s="1"/>
  <c r="L414" i="6"/>
  <c r="M414" i="6" s="1"/>
  <c r="J414" i="6"/>
  <c r="K414" i="6" s="1"/>
  <c r="I414" i="6"/>
  <c r="H414" i="6"/>
  <c r="G414" i="6"/>
  <c r="E414" i="6"/>
  <c r="F414" i="6" s="1"/>
  <c r="C414" i="6"/>
  <c r="D414" i="6" s="1"/>
  <c r="B414" i="6"/>
  <c r="A414" i="6"/>
  <c r="P413" i="6"/>
  <c r="Q413" i="6" s="1"/>
  <c r="N413" i="6"/>
  <c r="O413" i="6" s="1"/>
  <c r="L413" i="6"/>
  <c r="M413" i="6" s="1"/>
  <c r="J413" i="6"/>
  <c r="K413" i="6" s="1"/>
  <c r="I413" i="6"/>
  <c r="H413" i="6"/>
  <c r="G413" i="6"/>
  <c r="E413" i="6"/>
  <c r="F413" i="6" s="1"/>
  <c r="C413" i="6"/>
  <c r="D413" i="6" s="1"/>
  <c r="B413" i="6"/>
  <c r="A413" i="6"/>
  <c r="P412" i="6"/>
  <c r="Q412" i="6" s="1"/>
  <c r="N412" i="6"/>
  <c r="O412" i="6" s="1"/>
  <c r="L412" i="6"/>
  <c r="M412" i="6" s="1"/>
  <c r="J412" i="6"/>
  <c r="K412" i="6" s="1"/>
  <c r="I412" i="6"/>
  <c r="H412" i="6"/>
  <c r="G412" i="6"/>
  <c r="E412" i="6"/>
  <c r="F412" i="6" s="1"/>
  <c r="C412" i="6"/>
  <c r="D412" i="6" s="1"/>
  <c r="B412" i="6"/>
  <c r="A412" i="6"/>
  <c r="P411" i="6"/>
  <c r="Q411" i="6" s="1"/>
  <c r="N411" i="6"/>
  <c r="O411" i="6" s="1"/>
  <c r="L411" i="6"/>
  <c r="M411" i="6" s="1"/>
  <c r="J411" i="6"/>
  <c r="K411" i="6" s="1"/>
  <c r="I411" i="6"/>
  <c r="H411" i="6"/>
  <c r="G411" i="6"/>
  <c r="E411" i="6"/>
  <c r="F411" i="6" s="1"/>
  <c r="C411" i="6"/>
  <c r="D411" i="6" s="1"/>
  <c r="B411" i="6"/>
  <c r="A411" i="6"/>
  <c r="P410" i="6"/>
  <c r="Q410" i="6" s="1"/>
  <c r="N410" i="6"/>
  <c r="O410" i="6" s="1"/>
  <c r="L410" i="6"/>
  <c r="M410" i="6" s="1"/>
  <c r="J410" i="6"/>
  <c r="K410" i="6" s="1"/>
  <c r="I410" i="6"/>
  <c r="H410" i="6"/>
  <c r="G410" i="6"/>
  <c r="E410" i="6"/>
  <c r="F410" i="6" s="1"/>
  <c r="C410" i="6"/>
  <c r="D410" i="6" s="1"/>
  <c r="B410" i="6"/>
  <c r="A410" i="6"/>
  <c r="P409" i="6"/>
  <c r="Q409" i="6" s="1"/>
  <c r="N409" i="6"/>
  <c r="O409" i="6" s="1"/>
  <c r="L409" i="6"/>
  <c r="M409" i="6" s="1"/>
  <c r="J409" i="6"/>
  <c r="K409" i="6" s="1"/>
  <c r="I409" i="6"/>
  <c r="H409" i="6"/>
  <c r="G409" i="6"/>
  <c r="E409" i="6"/>
  <c r="F409" i="6" s="1"/>
  <c r="C409" i="6"/>
  <c r="D409" i="6" s="1"/>
  <c r="B409" i="6"/>
  <c r="A409" i="6"/>
  <c r="P408" i="6"/>
  <c r="Q408" i="6" s="1"/>
  <c r="N408" i="6"/>
  <c r="O408" i="6" s="1"/>
  <c r="L408" i="6"/>
  <c r="M408" i="6" s="1"/>
  <c r="J408" i="6"/>
  <c r="K408" i="6" s="1"/>
  <c r="I408" i="6"/>
  <c r="H408" i="6"/>
  <c r="G408" i="6"/>
  <c r="E408" i="6"/>
  <c r="F408" i="6" s="1"/>
  <c r="C408" i="6"/>
  <c r="D408" i="6" s="1"/>
  <c r="B408" i="6"/>
  <c r="A408" i="6"/>
  <c r="P407" i="6"/>
  <c r="Q407" i="6" s="1"/>
  <c r="N407" i="6"/>
  <c r="O407" i="6" s="1"/>
  <c r="L407" i="6"/>
  <c r="M407" i="6" s="1"/>
  <c r="J407" i="6"/>
  <c r="K407" i="6" s="1"/>
  <c r="I407" i="6"/>
  <c r="H407" i="6"/>
  <c r="G407" i="6"/>
  <c r="E407" i="6"/>
  <c r="F407" i="6" s="1"/>
  <c r="C407" i="6"/>
  <c r="D407" i="6" s="1"/>
  <c r="B407" i="6"/>
  <c r="A407" i="6"/>
  <c r="P406" i="6"/>
  <c r="Q406" i="6" s="1"/>
  <c r="N406" i="6"/>
  <c r="O406" i="6" s="1"/>
  <c r="L406" i="6"/>
  <c r="M406" i="6" s="1"/>
  <c r="J406" i="6"/>
  <c r="K406" i="6" s="1"/>
  <c r="I406" i="6"/>
  <c r="H406" i="6"/>
  <c r="G406" i="6"/>
  <c r="E406" i="6"/>
  <c r="F406" i="6" s="1"/>
  <c r="C406" i="6"/>
  <c r="D406" i="6" s="1"/>
  <c r="B406" i="6"/>
  <c r="A406" i="6"/>
  <c r="P405" i="6"/>
  <c r="Q405" i="6" s="1"/>
  <c r="N405" i="6"/>
  <c r="O405" i="6" s="1"/>
  <c r="L405" i="6"/>
  <c r="M405" i="6" s="1"/>
  <c r="J405" i="6"/>
  <c r="K405" i="6" s="1"/>
  <c r="I405" i="6"/>
  <c r="H405" i="6"/>
  <c r="G405" i="6"/>
  <c r="E405" i="6"/>
  <c r="F405" i="6" s="1"/>
  <c r="C405" i="6"/>
  <c r="D405" i="6" s="1"/>
  <c r="B405" i="6"/>
  <c r="A405" i="6"/>
  <c r="P404" i="6"/>
  <c r="Q404" i="6" s="1"/>
  <c r="N404" i="6"/>
  <c r="O404" i="6" s="1"/>
  <c r="L404" i="6"/>
  <c r="M404" i="6" s="1"/>
  <c r="J404" i="6"/>
  <c r="K404" i="6" s="1"/>
  <c r="I404" i="6"/>
  <c r="H404" i="6"/>
  <c r="G404" i="6"/>
  <c r="E404" i="6"/>
  <c r="F404" i="6" s="1"/>
  <c r="C404" i="6"/>
  <c r="D404" i="6" s="1"/>
  <c r="B404" i="6"/>
  <c r="A404" i="6"/>
  <c r="P403" i="6"/>
  <c r="Q403" i="6" s="1"/>
  <c r="N403" i="6"/>
  <c r="O403" i="6" s="1"/>
  <c r="L403" i="6"/>
  <c r="M403" i="6" s="1"/>
  <c r="J403" i="6"/>
  <c r="K403" i="6" s="1"/>
  <c r="I403" i="6"/>
  <c r="H403" i="6"/>
  <c r="G403" i="6"/>
  <c r="E403" i="6"/>
  <c r="F403" i="6" s="1"/>
  <c r="C403" i="6"/>
  <c r="D403" i="6" s="1"/>
  <c r="B403" i="6"/>
  <c r="A403" i="6"/>
  <c r="P402" i="6"/>
  <c r="Q402" i="6" s="1"/>
  <c r="N402" i="6"/>
  <c r="O402" i="6" s="1"/>
  <c r="L402" i="6"/>
  <c r="M402" i="6" s="1"/>
  <c r="J402" i="6"/>
  <c r="K402" i="6" s="1"/>
  <c r="I402" i="6"/>
  <c r="H402" i="6"/>
  <c r="G402" i="6"/>
  <c r="E402" i="6"/>
  <c r="F402" i="6" s="1"/>
  <c r="C402" i="6"/>
  <c r="D402" i="6" s="1"/>
  <c r="B402" i="6"/>
  <c r="A402" i="6"/>
  <c r="P401" i="6"/>
  <c r="Q401" i="6" s="1"/>
  <c r="N401" i="6"/>
  <c r="O401" i="6" s="1"/>
  <c r="L401" i="6"/>
  <c r="M401" i="6" s="1"/>
  <c r="J401" i="6"/>
  <c r="K401" i="6" s="1"/>
  <c r="I401" i="6"/>
  <c r="H401" i="6"/>
  <c r="G401" i="6"/>
  <c r="E401" i="6"/>
  <c r="F401" i="6" s="1"/>
  <c r="C401" i="6"/>
  <c r="D401" i="6" s="1"/>
  <c r="B401" i="6"/>
  <c r="A401" i="6"/>
  <c r="P400" i="6"/>
  <c r="Q400" i="6" s="1"/>
  <c r="N400" i="6"/>
  <c r="O400" i="6" s="1"/>
  <c r="L400" i="6"/>
  <c r="M400" i="6" s="1"/>
  <c r="J400" i="6"/>
  <c r="K400" i="6" s="1"/>
  <c r="I400" i="6"/>
  <c r="H400" i="6"/>
  <c r="G400" i="6"/>
  <c r="E400" i="6"/>
  <c r="F400" i="6" s="1"/>
  <c r="C400" i="6"/>
  <c r="D400" i="6" s="1"/>
  <c r="B400" i="6"/>
  <c r="A400" i="6"/>
  <c r="P399" i="6"/>
  <c r="Q399" i="6" s="1"/>
  <c r="N399" i="6"/>
  <c r="O399" i="6" s="1"/>
  <c r="L399" i="6"/>
  <c r="M399" i="6" s="1"/>
  <c r="J399" i="6"/>
  <c r="K399" i="6" s="1"/>
  <c r="I399" i="6"/>
  <c r="H399" i="6"/>
  <c r="G399" i="6"/>
  <c r="E399" i="6"/>
  <c r="F399" i="6" s="1"/>
  <c r="C399" i="6"/>
  <c r="D399" i="6" s="1"/>
  <c r="B399" i="6"/>
  <c r="A399" i="6"/>
  <c r="P398" i="6"/>
  <c r="Q398" i="6" s="1"/>
  <c r="N398" i="6"/>
  <c r="O398" i="6" s="1"/>
  <c r="L398" i="6"/>
  <c r="M398" i="6" s="1"/>
  <c r="J398" i="6"/>
  <c r="K398" i="6" s="1"/>
  <c r="I398" i="6"/>
  <c r="H398" i="6"/>
  <c r="G398" i="6"/>
  <c r="E398" i="6"/>
  <c r="F398" i="6" s="1"/>
  <c r="C398" i="6"/>
  <c r="D398" i="6" s="1"/>
  <c r="B398" i="6"/>
  <c r="A398" i="6"/>
  <c r="P397" i="6"/>
  <c r="Q397" i="6" s="1"/>
  <c r="N397" i="6"/>
  <c r="O397" i="6" s="1"/>
  <c r="L397" i="6"/>
  <c r="M397" i="6" s="1"/>
  <c r="J397" i="6"/>
  <c r="K397" i="6" s="1"/>
  <c r="I397" i="6"/>
  <c r="H397" i="6"/>
  <c r="G397" i="6"/>
  <c r="E397" i="6"/>
  <c r="F397" i="6" s="1"/>
  <c r="C397" i="6"/>
  <c r="D397" i="6" s="1"/>
  <c r="B397" i="6"/>
  <c r="A397" i="6"/>
  <c r="P396" i="6"/>
  <c r="Q396" i="6" s="1"/>
  <c r="N396" i="6"/>
  <c r="O396" i="6" s="1"/>
  <c r="L396" i="6"/>
  <c r="M396" i="6" s="1"/>
  <c r="J396" i="6"/>
  <c r="K396" i="6" s="1"/>
  <c r="I396" i="6"/>
  <c r="H396" i="6"/>
  <c r="G396" i="6"/>
  <c r="E396" i="6"/>
  <c r="F396" i="6" s="1"/>
  <c r="C396" i="6"/>
  <c r="D396" i="6" s="1"/>
  <c r="B396" i="6"/>
  <c r="A396" i="6"/>
  <c r="P395" i="6"/>
  <c r="Q395" i="6" s="1"/>
  <c r="N395" i="6"/>
  <c r="O395" i="6" s="1"/>
  <c r="L395" i="6"/>
  <c r="M395" i="6" s="1"/>
  <c r="J395" i="6"/>
  <c r="K395" i="6" s="1"/>
  <c r="I395" i="6"/>
  <c r="H395" i="6"/>
  <c r="G395" i="6"/>
  <c r="E395" i="6"/>
  <c r="F395" i="6" s="1"/>
  <c r="C395" i="6"/>
  <c r="D395" i="6" s="1"/>
  <c r="B395" i="6"/>
  <c r="A395" i="6"/>
  <c r="P394" i="6"/>
  <c r="Q394" i="6" s="1"/>
  <c r="N394" i="6"/>
  <c r="O394" i="6" s="1"/>
  <c r="L394" i="6"/>
  <c r="M394" i="6" s="1"/>
  <c r="J394" i="6"/>
  <c r="K394" i="6" s="1"/>
  <c r="I394" i="6"/>
  <c r="H394" i="6"/>
  <c r="G394" i="6"/>
  <c r="E394" i="6"/>
  <c r="F394" i="6" s="1"/>
  <c r="C394" i="6"/>
  <c r="D394" i="6" s="1"/>
  <c r="B394" i="6"/>
  <c r="A394" i="6"/>
  <c r="P393" i="6"/>
  <c r="Q393" i="6" s="1"/>
  <c r="N393" i="6"/>
  <c r="O393" i="6" s="1"/>
  <c r="L393" i="6"/>
  <c r="M393" i="6" s="1"/>
  <c r="J393" i="6"/>
  <c r="K393" i="6" s="1"/>
  <c r="I393" i="6"/>
  <c r="H393" i="6"/>
  <c r="G393" i="6"/>
  <c r="E393" i="6"/>
  <c r="F393" i="6" s="1"/>
  <c r="C393" i="6"/>
  <c r="D393" i="6" s="1"/>
  <c r="B393" i="6"/>
  <c r="A393" i="6"/>
  <c r="P392" i="6"/>
  <c r="Q392" i="6" s="1"/>
  <c r="N392" i="6"/>
  <c r="O392" i="6" s="1"/>
  <c r="L392" i="6"/>
  <c r="M392" i="6" s="1"/>
  <c r="J392" i="6"/>
  <c r="K392" i="6" s="1"/>
  <c r="I392" i="6"/>
  <c r="H392" i="6"/>
  <c r="G392" i="6"/>
  <c r="E392" i="6"/>
  <c r="F392" i="6" s="1"/>
  <c r="C392" i="6"/>
  <c r="D392" i="6" s="1"/>
  <c r="B392" i="6"/>
  <c r="A392" i="6"/>
  <c r="P391" i="6"/>
  <c r="Q391" i="6" s="1"/>
  <c r="N391" i="6"/>
  <c r="O391" i="6" s="1"/>
  <c r="L391" i="6"/>
  <c r="M391" i="6" s="1"/>
  <c r="J391" i="6"/>
  <c r="K391" i="6" s="1"/>
  <c r="I391" i="6"/>
  <c r="H391" i="6"/>
  <c r="G391" i="6"/>
  <c r="E391" i="6"/>
  <c r="F391" i="6" s="1"/>
  <c r="C391" i="6"/>
  <c r="D391" i="6" s="1"/>
  <c r="B391" i="6"/>
  <c r="A391" i="6"/>
  <c r="P390" i="6"/>
  <c r="Q390" i="6" s="1"/>
  <c r="N390" i="6"/>
  <c r="O390" i="6" s="1"/>
  <c r="L390" i="6"/>
  <c r="M390" i="6" s="1"/>
  <c r="J390" i="6"/>
  <c r="K390" i="6" s="1"/>
  <c r="I390" i="6"/>
  <c r="H390" i="6"/>
  <c r="G390" i="6"/>
  <c r="E390" i="6"/>
  <c r="F390" i="6" s="1"/>
  <c r="C390" i="6"/>
  <c r="D390" i="6" s="1"/>
  <c r="B390" i="6"/>
  <c r="A390" i="6"/>
  <c r="P389" i="6"/>
  <c r="Q389" i="6" s="1"/>
  <c r="N389" i="6"/>
  <c r="O389" i="6" s="1"/>
  <c r="L389" i="6"/>
  <c r="M389" i="6" s="1"/>
  <c r="J389" i="6"/>
  <c r="K389" i="6" s="1"/>
  <c r="I389" i="6"/>
  <c r="H389" i="6"/>
  <c r="G389" i="6"/>
  <c r="E389" i="6"/>
  <c r="F389" i="6" s="1"/>
  <c r="C389" i="6"/>
  <c r="D389" i="6" s="1"/>
  <c r="B389" i="6"/>
  <c r="A389" i="6"/>
  <c r="P388" i="6"/>
  <c r="Q388" i="6" s="1"/>
  <c r="N388" i="6"/>
  <c r="O388" i="6" s="1"/>
  <c r="L388" i="6"/>
  <c r="M388" i="6" s="1"/>
  <c r="J388" i="6"/>
  <c r="K388" i="6" s="1"/>
  <c r="I388" i="6"/>
  <c r="H388" i="6"/>
  <c r="G388" i="6"/>
  <c r="E388" i="6"/>
  <c r="F388" i="6" s="1"/>
  <c r="C388" i="6"/>
  <c r="D388" i="6" s="1"/>
  <c r="B388" i="6"/>
  <c r="A388" i="6"/>
  <c r="P387" i="6"/>
  <c r="Q387" i="6" s="1"/>
  <c r="N387" i="6"/>
  <c r="O387" i="6" s="1"/>
  <c r="L387" i="6"/>
  <c r="M387" i="6" s="1"/>
  <c r="J387" i="6"/>
  <c r="K387" i="6" s="1"/>
  <c r="I387" i="6"/>
  <c r="H387" i="6"/>
  <c r="G387" i="6"/>
  <c r="E387" i="6"/>
  <c r="F387" i="6" s="1"/>
  <c r="C387" i="6"/>
  <c r="D387" i="6" s="1"/>
  <c r="B387" i="6"/>
  <c r="A387" i="6"/>
  <c r="P386" i="6"/>
  <c r="Q386" i="6" s="1"/>
  <c r="N386" i="6"/>
  <c r="O386" i="6" s="1"/>
  <c r="L386" i="6"/>
  <c r="M386" i="6" s="1"/>
  <c r="J386" i="6"/>
  <c r="K386" i="6" s="1"/>
  <c r="I386" i="6"/>
  <c r="H386" i="6"/>
  <c r="G386" i="6"/>
  <c r="E386" i="6"/>
  <c r="F386" i="6" s="1"/>
  <c r="C386" i="6"/>
  <c r="D386" i="6" s="1"/>
  <c r="B386" i="6"/>
  <c r="A386" i="6"/>
  <c r="P385" i="6"/>
  <c r="Q385" i="6" s="1"/>
  <c r="N385" i="6"/>
  <c r="O385" i="6" s="1"/>
  <c r="L385" i="6"/>
  <c r="M385" i="6" s="1"/>
  <c r="J385" i="6"/>
  <c r="K385" i="6" s="1"/>
  <c r="I385" i="6"/>
  <c r="H385" i="6"/>
  <c r="G385" i="6"/>
  <c r="E385" i="6"/>
  <c r="F385" i="6" s="1"/>
  <c r="C385" i="6"/>
  <c r="D385" i="6" s="1"/>
  <c r="B385" i="6"/>
  <c r="A385" i="6"/>
  <c r="P384" i="6"/>
  <c r="Q384" i="6" s="1"/>
  <c r="N384" i="6"/>
  <c r="O384" i="6" s="1"/>
  <c r="L384" i="6"/>
  <c r="M384" i="6" s="1"/>
  <c r="J384" i="6"/>
  <c r="K384" i="6" s="1"/>
  <c r="I384" i="6"/>
  <c r="H384" i="6"/>
  <c r="G384" i="6"/>
  <c r="E384" i="6"/>
  <c r="F384" i="6" s="1"/>
  <c r="C384" i="6"/>
  <c r="D384" i="6" s="1"/>
  <c r="B384" i="6"/>
  <c r="A384" i="6"/>
  <c r="P383" i="6"/>
  <c r="Q383" i="6" s="1"/>
  <c r="N383" i="6"/>
  <c r="O383" i="6" s="1"/>
  <c r="L383" i="6"/>
  <c r="M383" i="6" s="1"/>
  <c r="J383" i="6"/>
  <c r="K383" i="6" s="1"/>
  <c r="I383" i="6"/>
  <c r="H383" i="6"/>
  <c r="G383" i="6"/>
  <c r="E383" i="6"/>
  <c r="F383" i="6" s="1"/>
  <c r="C383" i="6"/>
  <c r="D383" i="6" s="1"/>
  <c r="B383" i="6"/>
  <c r="A383" i="6"/>
  <c r="P382" i="6"/>
  <c r="Q382" i="6" s="1"/>
  <c r="N382" i="6"/>
  <c r="O382" i="6" s="1"/>
  <c r="L382" i="6"/>
  <c r="M382" i="6" s="1"/>
  <c r="J382" i="6"/>
  <c r="K382" i="6" s="1"/>
  <c r="I382" i="6"/>
  <c r="H382" i="6"/>
  <c r="G382" i="6"/>
  <c r="E382" i="6"/>
  <c r="F382" i="6" s="1"/>
  <c r="C382" i="6"/>
  <c r="D382" i="6" s="1"/>
  <c r="B382" i="6"/>
  <c r="A382" i="6"/>
  <c r="P381" i="6"/>
  <c r="Q381" i="6" s="1"/>
  <c r="N381" i="6"/>
  <c r="O381" i="6" s="1"/>
  <c r="L381" i="6"/>
  <c r="M381" i="6" s="1"/>
  <c r="J381" i="6"/>
  <c r="K381" i="6" s="1"/>
  <c r="I381" i="6"/>
  <c r="H381" i="6"/>
  <c r="G381" i="6"/>
  <c r="E381" i="6"/>
  <c r="F381" i="6" s="1"/>
  <c r="C381" i="6"/>
  <c r="D381" i="6" s="1"/>
  <c r="B381" i="6"/>
  <c r="A381" i="6"/>
  <c r="P380" i="6"/>
  <c r="Q380" i="6" s="1"/>
  <c r="N380" i="6"/>
  <c r="O380" i="6" s="1"/>
  <c r="L380" i="6"/>
  <c r="M380" i="6" s="1"/>
  <c r="J380" i="6"/>
  <c r="K380" i="6" s="1"/>
  <c r="I380" i="6"/>
  <c r="H380" i="6"/>
  <c r="G380" i="6"/>
  <c r="E380" i="6"/>
  <c r="F380" i="6" s="1"/>
  <c r="C380" i="6"/>
  <c r="D380" i="6" s="1"/>
  <c r="B380" i="6"/>
  <c r="A380" i="6"/>
  <c r="P379" i="6"/>
  <c r="Q379" i="6" s="1"/>
  <c r="N379" i="6"/>
  <c r="O379" i="6" s="1"/>
  <c r="L379" i="6"/>
  <c r="M379" i="6" s="1"/>
  <c r="J379" i="6"/>
  <c r="K379" i="6" s="1"/>
  <c r="I379" i="6"/>
  <c r="H379" i="6"/>
  <c r="G379" i="6"/>
  <c r="E379" i="6"/>
  <c r="F379" i="6" s="1"/>
  <c r="C379" i="6"/>
  <c r="D379" i="6" s="1"/>
  <c r="B379" i="6"/>
  <c r="A379" i="6"/>
  <c r="P378" i="6"/>
  <c r="Q378" i="6" s="1"/>
  <c r="N378" i="6"/>
  <c r="O378" i="6" s="1"/>
  <c r="L378" i="6"/>
  <c r="M378" i="6" s="1"/>
  <c r="J378" i="6"/>
  <c r="K378" i="6" s="1"/>
  <c r="I378" i="6"/>
  <c r="H378" i="6"/>
  <c r="G378" i="6"/>
  <c r="E378" i="6"/>
  <c r="F378" i="6" s="1"/>
  <c r="C378" i="6"/>
  <c r="D378" i="6" s="1"/>
  <c r="B378" i="6"/>
  <c r="A378" i="6"/>
  <c r="P377" i="6"/>
  <c r="Q377" i="6" s="1"/>
  <c r="N377" i="6"/>
  <c r="O377" i="6" s="1"/>
  <c r="L377" i="6"/>
  <c r="M377" i="6" s="1"/>
  <c r="J377" i="6"/>
  <c r="K377" i="6" s="1"/>
  <c r="I377" i="6"/>
  <c r="H377" i="6"/>
  <c r="G377" i="6"/>
  <c r="E377" i="6"/>
  <c r="F377" i="6" s="1"/>
  <c r="C377" i="6"/>
  <c r="D377" i="6" s="1"/>
  <c r="B377" i="6"/>
  <c r="A377" i="6"/>
  <c r="P376" i="6"/>
  <c r="Q376" i="6" s="1"/>
  <c r="N376" i="6"/>
  <c r="O376" i="6" s="1"/>
  <c r="L376" i="6"/>
  <c r="M376" i="6" s="1"/>
  <c r="J376" i="6"/>
  <c r="K376" i="6" s="1"/>
  <c r="I376" i="6"/>
  <c r="H376" i="6"/>
  <c r="G376" i="6"/>
  <c r="E376" i="6"/>
  <c r="F376" i="6" s="1"/>
  <c r="C376" i="6"/>
  <c r="D376" i="6" s="1"/>
  <c r="B376" i="6"/>
  <c r="A376" i="6"/>
  <c r="P375" i="6"/>
  <c r="Q375" i="6" s="1"/>
  <c r="N375" i="6"/>
  <c r="O375" i="6" s="1"/>
  <c r="L375" i="6"/>
  <c r="M375" i="6" s="1"/>
  <c r="J375" i="6"/>
  <c r="K375" i="6" s="1"/>
  <c r="I375" i="6"/>
  <c r="H375" i="6"/>
  <c r="G375" i="6"/>
  <c r="E375" i="6"/>
  <c r="F375" i="6" s="1"/>
  <c r="C375" i="6"/>
  <c r="D375" i="6" s="1"/>
  <c r="B375" i="6"/>
  <c r="A375" i="6"/>
  <c r="P374" i="6"/>
  <c r="Q374" i="6" s="1"/>
  <c r="N374" i="6"/>
  <c r="O374" i="6" s="1"/>
  <c r="L374" i="6"/>
  <c r="M374" i="6" s="1"/>
  <c r="J374" i="6"/>
  <c r="K374" i="6" s="1"/>
  <c r="I374" i="6"/>
  <c r="H374" i="6"/>
  <c r="G374" i="6"/>
  <c r="E374" i="6"/>
  <c r="F374" i="6" s="1"/>
  <c r="C374" i="6"/>
  <c r="D374" i="6" s="1"/>
  <c r="B374" i="6"/>
  <c r="A374" i="6"/>
  <c r="P373" i="6"/>
  <c r="Q373" i="6" s="1"/>
  <c r="N373" i="6"/>
  <c r="O373" i="6" s="1"/>
  <c r="L373" i="6"/>
  <c r="M373" i="6" s="1"/>
  <c r="J373" i="6"/>
  <c r="K373" i="6" s="1"/>
  <c r="I373" i="6"/>
  <c r="H373" i="6"/>
  <c r="G373" i="6"/>
  <c r="E373" i="6"/>
  <c r="F373" i="6" s="1"/>
  <c r="C373" i="6"/>
  <c r="D373" i="6" s="1"/>
  <c r="B373" i="6"/>
  <c r="A373" i="6"/>
  <c r="P372" i="6"/>
  <c r="Q372" i="6" s="1"/>
  <c r="N372" i="6"/>
  <c r="O372" i="6" s="1"/>
  <c r="L372" i="6"/>
  <c r="M372" i="6" s="1"/>
  <c r="J372" i="6"/>
  <c r="K372" i="6" s="1"/>
  <c r="I372" i="6"/>
  <c r="H372" i="6"/>
  <c r="G372" i="6"/>
  <c r="E372" i="6"/>
  <c r="F372" i="6" s="1"/>
  <c r="C372" i="6"/>
  <c r="D372" i="6" s="1"/>
  <c r="B372" i="6"/>
  <c r="A372" i="6"/>
  <c r="P371" i="6"/>
  <c r="Q371" i="6" s="1"/>
  <c r="N371" i="6"/>
  <c r="O371" i="6" s="1"/>
  <c r="L371" i="6"/>
  <c r="M371" i="6" s="1"/>
  <c r="J371" i="6"/>
  <c r="K371" i="6" s="1"/>
  <c r="I371" i="6"/>
  <c r="H371" i="6"/>
  <c r="G371" i="6"/>
  <c r="E371" i="6"/>
  <c r="F371" i="6" s="1"/>
  <c r="C371" i="6"/>
  <c r="D371" i="6" s="1"/>
  <c r="B371" i="6"/>
  <c r="A371" i="6"/>
  <c r="P370" i="6"/>
  <c r="Q370" i="6" s="1"/>
  <c r="N370" i="6"/>
  <c r="O370" i="6" s="1"/>
  <c r="L370" i="6"/>
  <c r="M370" i="6" s="1"/>
  <c r="J370" i="6"/>
  <c r="K370" i="6" s="1"/>
  <c r="I370" i="6"/>
  <c r="H370" i="6"/>
  <c r="G370" i="6"/>
  <c r="E370" i="6"/>
  <c r="F370" i="6" s="1"/>
  <c r="C370" i="6"/>
  <c r="D370" i="6" s="1"/>
  <c r="B370" i="6"/>
  <c r="A370" i="6"/>
  <c r="P369" i="6"/>
  <c r="Q369" i="6" s="1"/>
  <c r="N369" i="6"/>
  <c r="O369" i="6" s="1"/>
  <c r="L369" i="6"/>
  <c r="M369" i="6" s="1"/>
  <c r="J369" i="6"/>
  <c r="K369" i="6" s="1"/>
  <c r="I369" i="6"/>
  <c r="H369" i="6"/>
  <c r="G369" i="6"/>
  <c r="E369" i="6"/>
  <c r="F369" i="6" s="1"/>
  <c r="C369" i="6"/>
  <c r="D369" i="6" s="1"/>
  <c r="B369" i="6"/>
  <c r="A369" i="6"/>
  <c r="P368" i="6"/>
  <c r="Q368" i="6" s="1"/>
  <c r="N368" i="6"/>
  <c r="O368" i="6" s="1"/>
  <c r="L368" i="6"/>
  <c r="M368" i="6" s="1"/>
  <c r="J368" i="6"/>
  <c r="K368" i="6" s="1"/>
  <c r="I368" i="6"/>
  <c r="H368" i="6"/>
  <c r="G368" i="6"/>
  <c r="E368" i="6"/>
  <c r="F368" i="6" s="1"/>
  <c r="C368" i="6"/>
  <c r="D368" i="6" s="1"/>
  <c r="B368" i="6"/>
  <c r="A368" i="6"/>
  <c r="P367" i="6"/>
  <c r="Q367" i="6" s="1"/>
  <c r="N367" i="6"/>
  <c r="O367" i="6" s="1"/>
  <c r="L367" i="6"/>
  <c r="M367" i="6" s="1"/>
  <c r="J367" i="6"/>
  <c r="K367" i="6" s="1"/>
  <c r="I367" i="6"/>
  <c r="H367" i="6"/>
  <c r="G367" i="6"/>
  <c r="E367" i="6"/>
  <c r="F367" i="6" s="1"/>
  <c r="C367" i="6"/>
  <c r="D367" i="6" s="1"/>
  <c r="B367" i="6"/>
  <c r="A367" i="6"/>
  <c r="P366" i="6"/>
  <c r="Q366" i="6" s="1"/>
  <c r="N366" i="6"/>
  <c r="O366" i="6" s="1"/>
  <c r="L366" i="6"/>
  <c r="M366" i="6" s="1"/>
  <c r="J366" i="6"/>
  <c r="K366" i="6" s="1"/>
  <c r="I366" i="6"/>
  <c r="H366" i="6"/>
  <c r="G366" i="6"/>
  <c r="E366" i="6"/>
  <c r="F366" i="6" s="1"/>
  <c r="C366" i="6"/>
  <c r="D366" i="6" s="1"/>
  <c r="B366" i="6"/>
  <c r="A366" i="6"/>
  <c r="P365" i="6"/>
  <c r="Q365" i="6" s="1"/>
  <c r="N365" i="6"/>
  <c r="O365" i="6" s="1"/>
  <c r="L365" i="6"/>
  <c r="M365" i="6" s="1"/>
  <c r="J365" i="6"/>
  <c r="K365" i="6" s="1"/>
  <c r="I365" i="6"/>
  <c r="H365" i="6"/>
  <c r="G365" i="6"/>
  <c r="E365" i="6"/>
  <c r="F365" i="6" s="1"/>
  <c r="C365" i="6"/>
  <c r="D365" i="6" s="1"/>
  <c r="B365" i="6"/>
  <c r="A365" i="6"/>
  <c r="P364" i="6"/>
  <c r="Q364" i="6" s="1"/>
  <c r="N364" i="6"/>
  <c r="O364" i="6" s="1"/>
  <c r="L364" i="6"/>
  <c r="M364" i="6" s="1"/>
  <c r="J364" i="6"/>
  <c r="K364" i="6" s="1"/>
  <c r="I364" i="6"/>
  <c r="H364" i="6"/>
  <c r="G364" i="6"/>
  <c r="E364" i="6"/>
  <c r="F364" i="6" s="1"/>
  <c r="C364" i="6"/>
  <c r="D364" i="6" s="1"/>
  <c r="B364" i="6"/>
  <c r="A364" i="6"/>
  <c r="P363" i="6"/>
  <c r="Q363" i="6" s="1"/>
  <c r="N363" i="6"/>
  <c r="O363" i="6" s="1"/>
  <c r="L363" i="6"/>
  <c r="M363" i="6" s="1"/>
  <c r="J363" i="6"/>
  <c r="K363" i="6" s="1"/>
  <c r="I363" i="6"/>
  <c r="H363" i="6"/>
  <c r="G363" i="6"/>
  <c r="E363" i="6"/>
  <c r="F363" i="6" s="1"/>
  <c r="C363" i="6"/>
  <c r="D363" i="6" s="1"/>
  <c r="B363" i="6"/>
  <c r="A363" i="6"/>
  <c r="P362" i="6"/>
  <c r="Q362" i="6" s="1"/>
  <c r="N362" i="6"/>
  <c r="O362" i="6" s="1"/>
  <c r="L362" i="6"/>
  <c r="M362" i="6" s="1"/>
  <c r="J362" i="6"/>
  <c r="K362" i="6" s="1"/>
  <c r="I362" i="6"/>
  <c r="H362" i="6"/>
  <c r="G362" i="6"/>
  <c r="E362" i="6"/>
  <c r="F362" i="6" s="1"/>
  <c r="C362" i="6"/>
  <c r="D362" i="6" s="1"/>
  <c r="B362" i="6"/>
  <c r="A362" i="6"/>
  <c r="P361" i="6"/>
  <c r="Q361" i="6" s="1"/>
  <c r="N361" i="6"/>
  <c r="O361" i="6" s="1"/>
  <c r="L361" i="6"/>
  <c r="M361" i="6" s="1"/>
  <c r="J361" i="6"/>
  <c r="K361" i="6" s="1"/>
  <c r="I361" i="6"/>
  <c r="H361" i="6"/>
  <c r="G361" i="6"/>
  <c r="E361" i="6"/>
  <c r="F361" i="6" s="1"/>
  <c r="C361" i="6"/>
  <c r="D361" i="6" s="1"/>
  <c r="B361" i="6"/>
  <c r="A361" i="6"/>
  <c r="P360" i="6"/>
  <c r="Q360" i="6" s="1"/>
  <c r="N360" i="6"/>
  <c r="O360" i="6" s="1"/>
  <c r="L360" i="6"/>
  <c r="M360" i="6" s="1"/>
  <c r="J360" i="6"/>
  <c r="K360" i="6" s="1"/>
  <c r="I360" i="6"/>
  <c r="H360" i="6"/>
  <c r="G360" i="6"/>
  <c r="E360" i="6"/>
  <c r="F360" i="6" s="1"/>
  <c r="C360" i="6"/>
  <c r="D360" i="6" s="1"/>
  <c r="B360" i="6"/>
  <c r="A360" i="6"/>
  <c r="P359" i="6"/>
  <c r="Q359" i="6" s="1"/>
  <c r="N359" i="6"/>
  <c r="O359" i="6" s="1"/>
  <c r="L359" i="6"/>
  <c r="M359" i="6" s="1"/>
  <c r="J359" i="6"/>
  <c r="K359" i="6" s="1"/>
  <c r="I359" i="6"/>
  <c r="H359" i="6"/>
  <c r="G359" i="6"/>
  <c r="E359" i="6"/>
  <c r="F359" i="6" s="1"/>
  <c r="C359" i="6"/>
  <c r="D359" i="6" s="1"/>
  <c r="B359" i="6"/>
  <c r="A359" i="6"/>
  <c r="P358" i="6"/>
  <c r="Q358" i="6" s="1"/>
  <c r="N358" i="6"/>
  <c r="O358" i="6" s="1"/>
  <c r="L358" i="6"/>
  <c r="M358" i="6" s="1"/>
  <c r="J358" i="6"/>
  <c r="K358" i="6" s="1"/>
  <c r="I358" i="6"/>
  <c r="H358" i="6"/>
  <c r="G358" i="6"/>
  <c r="E358" i="6"/>
  <c r="F358" i="6" s="1"/>
  <c r="C358" i="6"/>
  <c r="D358" i="6" s="1"/>
  <c r="B358" i="6"/>
  <c r="A358" i="6"/>
  <c r="P357" i="6"/>
  <c r="Q357" i="6" s="1"/>
  <c r="N357" i="6"/>
  <c r="O357" i="6" s="1"/>
  <c r="L357" i="6"/>
  <c r="M357" i="6" s="1"/>
  <c r="J357" i="6"/>
  <c r="K357" i="6" s="1"/>
  <c r="I357" i="6"/>
  <c r="H357" i="6"/>
  <c r="G357" i="6"/>
  <c r="E357" i="6"/>
  <c r="F357" i="6" s="1"/>
  <c r="C357" i="6"/>
  <c r="D357" i="6" s="1"/>
  <c r="B357" i="6"/>
  <c r="A357" i="6"/>
  <c r="P356" i="6"/>
  <c r="Q356" i="6" s="1"/>
  <c r="N356" i="6"/>
  <c r="O356" i="6" s="1"/>
  <c r="L356" i="6"/>
  <c r="M356" i="6" s="1"/>
  <c r="J356" i="6"/>
  <c r="K356" i="6" s="1"/>
  <c r="I356" i="6"/>
  <c r="H356" i="6"/>
  <c r="G356" i="6"/>
  <c r="E356" i="6"/>
  <c r="F356" i="6" s="1"/>
  <c r="C356" i="6"/>
  <c r="D356" i="6" s="1"/>
  <c r="B356" i="6"/>
  <c r="A356" i="6"/>
  <c r="P355" i="6"/>
  <c r="Q355" i="6" s="1"/>
  <c r="N355" i="6"/>
  <c r="O355" i="6" s="1"/>
  <c r="L355" i="6"/>
  <c r="M355" i="6" s="1"/>
  <c r="J355" i="6"/>
  <c r="K355" i="6" s="1"/>
  <c r="I355" i="6"/>
  <c r="H355" i="6"/>
  <c r="G355" i="6"/>
  <c r="E355" i="6"/>
  <c r="F355" i="6" s="1"/>
  <c r="C355" i="6"/>
  <c r="D355" i="6" s="1"/>
  <c r="B355" i="6"/>
  <c r="A355" i="6"/>
  <c r="P354" i="6"/>
  <c r="Q354" i="6" s="1"/>
  <c r="N354" i="6"/>
  <c r="O354" i="6" s="1"/>
  <c r="L354" i="6"/>
  <c r="M354" i="6" s="1"/>
  <c r="J354" i="6"/>
  <c r="K354" i="6" s="1"/>
  <c r="I354" i="6"/>
  <c r="H354" i="6"/>
  <c r="G354" i="6"/>
  <c r="E354" i="6"/>
  <c r="F354" i="6" s="1"/>
  <c r="C354" i="6"/>
  <c r="D354" i="6" s="1"/>
  <c r="B354" i="6"/>
  <c r="A354" i="6"/>
  <c r="P353" i="6"/>
  <c r="Q353" i="6" s="1"/>
  <c r="N353" i="6"/>
  <c r="O353" i="6" s="1"/>
  <c r="L353" i="6"/>
  <c r="M353" i="6" s="1"/>
  <c r="J353" i="6"/>
  <c r="K353" i="6" s="1"/>
  <c r="I353" i="6"/>
  <c r="H353" i="6"/>
  <c r="G353" i="6"/>
  <c r="E353" i="6"/>
  <c r="F353" i="6" s="1"/>
  <c r="C353" i="6"/>
  <c r="D353" i="6" s="1"/>
  <c r="B353" i="6"/>
  <c r="A353" i="6"/>
  <c r="P352" i="6"/>
  <c r="Q352" i="6" s="1"/>
  <c r="N352" i="6"/>
  <c r="O352" i="6" s="1"/>
  <c r="L352" i="6"/>
  <c r="M352" i="6" s="1"/>
  <c r="J352" i="6"/>
  <c r="K352" i="6" s="1"/>
  <c r="I352" i="6"/>
  <c r="H352" i="6"/>
  <c r="G352" i="6"/>
  <c r="E352" i="6"/>
  <c r="F352" i="6" s="1"/>
  <c r="C352" i="6"/>
  <c r="D352" i="6" s="1"/>
  <c r="B352" i="6"/>
  <c r="A352" i="6"/>
  <c r="P351" i="6"/>
  <c r="Q351" i="6" s="1"/>
  <c r="N351" i="6"/>
  <c r="O351" i="6" s="1"/>
  <c r="L351" i="6"/>
  <c r="M351" i="6" s="1"/>
  <c r="J351" i="6"/>
  <c r="K351" i="6" s="1"/>
  <c r="I351" i="6"/>
  <c r="H351" i="6"/>
  <c r="G351" i="6"/>
  <c r="E351" i="6"/>
  <c r="F351" i="6" s="1"/>
  <c r="C351" i="6"/>
  <c r="D351" i="6" s="1"/>
  <c r="B351" i="6"/>
  <c r="A351" i="6"/>
  <c r="P350" i="6"/>
  <c r="Q350" i="6" s="1"/>
  <c r="N350" i="6"/>
  <c r="O350" i="6" s="1"/>
  <c r="L350" i="6"/>
  <c r="M350" i="6" s="1"/>
  <c r="J350" i="6"/>
  <c r="K350" i="6" s="1"/>
  <c r="I350" i="6"/>
  <c r="H350" i="6"/>
  <c r="G350" i="6"/>
  <c r="E350" i="6"/>
  <c r="F350" i="6" s="1"/>
  <c r="C350" i="6"/>
  <c r="D350" i="6" s="1"/>
  <c r="B350" i="6"/>
  <c r="A350" i="6"/>
  <c r="P349" i="6"/>
  <c r="Q349" i="6" s="1"/>
  <c r="N349" i="6"/>
  <c r="O349" i="6" s="1"/>
  <c r="L349" i="6"/>
  <c r="M349" i="6" s="1"/>
  <c r="J349" i="6"/>
  <c r="K349" i="6" s="1"/>
  <c r="I349" i="6"/>
  <c r="H349" i="6"/>
  <c r="G349" i="6"/>
  <c r="E349" i="6"/>
  <c r="F349" i="6" s="1"/>
  <c r="C349" i="6"/>
  <c r="D349" i="6" s="1"/>
  <c r="B349" i="6"/>
  <c r="A349" i="6"/>
  <c r="P348" i="6"/>
  <c r="Q348" i="6" s="1"/>
  <c r="N348" i="6"/>
  <c r="O348" i="6" s="1"/>
  <c r="L348" i="6"/>
  <c r="M348" i="6" s="1"/>
  <c r="J348" i="6"/>
  <c r="K348" i="6" s="1"/>
  <c r="I348" i="6"/>
  <c r="H348" i="6"/>
  <c r="G348" i="6"/>
  <c r="E348" i="6"/>
  <c r="F348" i="6" s="1"/>
  <c r="C348" i="6"/>
  <c r="D348" i="6" s="1"/>
  <c r="B348" i="6"/>
  <c r="A348" i="6"/>
  <c r="P347" i="6"/>
  <c r="Q347" i="6" s="1"/>
  <c r="N347" i="6"/>
  <c r="O347" i="6" s="1"/>
  <c r="L347" i="6"/>
  <c r="M347" i="6" s="1"/>
  <c r="J347" i="6"/>
  <c r="K347" i="6" s="1"/>
  <c r="I347" i="6"/>
  <c r="H347" i="6"/>
  <c r="G347" i="6"/>
  <c r="E347" i="6"/>
  <c r="F347" i="6" s="1"/>
  <c r="C347" i="6"/>
  <c r="D347" i="6" s="1"/>
  <c r="B347" i="6"/>
  <c r="A347" i="6"/>
  <c r="P346" i="6"/>
  <c r="Q346" i="6" s="1"/>
  <c r="N346" i="6"/>
  <c r="O346" i="6" s="1"/>
  <c r="L346" i="6"/>
  <c r="M346" i="6" s="1"/>
  <c r="J346" i="6"/>
  <c r="K346" i="6" s="1"/>
  <c r="I346" i="6"/>
  <c r="H346" i="6"/>
  <c r="G346" i="6"/>
  <c r="E346" i="6"/>
  <c r="F346" i="6" s="1"/>
  <c r="C346" i="6"/>
  <c r="D346" i="6" s="1"/>
  <c r="B346" i="6"/>
  <c r="A346" i="6"/>
  <c r="P345" i="6"/>
  <c r="Q345" i="6" s="1"/>
  <c r="N345" i="6"/>
  <c r="O345" i="6" s="1"/>
  <c r="L345" i="6"/>
  <c r="M345" i="6" s="1"/>
  <c r="J345" i="6"/>
  <c r="K345" i="6" s="1"/>
  <c r="I345" i="6"/>
  <c r="H345" i="6"/>
  <c r="G345" i="6"/>
  <c r="E345" i="6"/>
  <c r="F345" i="6" s="1"/>
  <c r="C345" i="6"/>
  <c r="D345" i="6" s="1"/>
  <c r="B345" i="6"/>
  <c r="A345" i="6"/>
  <c r="P344" i="6"/>
  <c r="Q344" i="6" s="1"/>
  <c r="N344" i="6"/>
  <c r="O344" i="6" s="1"/>
  <c r="L344" i="6"/>
  <c r="M344" i="6" s="1"/>
  <c r="J344" i="6"/>
  <c r="K344" i="6" s="1"/>
  <c r="I344" i="6"/>
  <c r="H344" i="6"/>
  <c r="G344" i="6"/>
  <c r="E344" i="6"/>
  <c r="F344" i="6" s="1"/>
  <c r="C344" i="6"/>
  <c r="D344" i="6" s="1"/>
  <c r="B344" i="6"/>
  <c r="A344" i="6"/>
  <c r="P343" i="6"/>
  <c r="Q343" i="6" s="1"/>
  <c r="N343" i="6"/>
  <c r="O343" i="6" s="1"/>
  <c r="L343" i="6"/>
  <c r="M343" i="6" s="1"/>
  <c r="J343" i="6"/>
  <c r="K343" i="6" s="1"/>
  <c r="I343" i="6"/>
  <c r="H343" i="6"/>
  <c r="G343" i="6"/>
  <c r="E343" i="6"/>
  <c r="F343" i="6" s="1"/>
  <c r="C343" i="6"/>
  <c r="D343" i="6" s="1"/>
  <c r="B343" i="6"/>
  <c r="A343" i="6"/>
  <c r="P342" i="6"/>
  <c r="Q342" i="6" s="1"/>
  <c r="N342" i="6"/>
  <c r="O342" i="6" s="1"/>
  <c r="L342" i="6"/>
  <c r="M342" i="6" s="1"/>
  <c r="J342" i="6"/>
  <c r="K342" i="6" s="1"/>
  <c r="I342" i="6"/>
  <c r="H342" i="6"/>
  <c r="G342" i="6"/>
  <c r="E342" i="6"/>
  <c r="F342" i="6" s="1"/>
  <c r="C342" i="6"/>
  <c r="D342" i="6" s="1"/>
  <c r="B342" i="6"/>
  <c r="A342" i="6"/>
  <c r="P341" i="6"/>
  <c r="Q341" i="6" s="1"/>
  <c r="N341" i="6"/>
  <c r="O341" i="6" s="1"/>
  <c r="L341" i="6"/>
  <c r="M341" i="6" s="1"/>
  <c r="J341" i="6"/>
  <c r="K341" i="6" s="1"/>
  <c r="I341" i="6"/>
  <c r="H341" i="6"/>
  <c r="G341" i="6"/>
  <c r="E341" i="6"/>
  <c r="F341" i="6" s="1"/>
  <c r="C341" i="6"/>
  <c r="D341" i="6" s="1"/>
  <c r="B341" i="6"/>
  <c r="A341" i="6"/>
  <c r="P340" i="6"/>
  <c r="Q340" i="6" s="1"/>
  <c r="N340" i="6"/>
  <c r="O340" i="6" s="1"/>
  <c r="L340" i="6"/>
  <c r="M340" i="6" s="1"/>
  <c r="J340" i="6"/>
  <c r="K340" i="6" s="1"/>
  <c r="I340" i="6"/>
  <c r="H340" i="6"/>
  <c r="G340" i="6"/>
  <c r="E340" i="6"/>
  <c r="F340" i="6" s="1"/>
  <c r="C340" i="6"/>
  <c r="D340" i="6" s="1"/>
  <c r="B340" i="6"/>
  <c r="A340" i="6"/>
  <c r="P339" i="6"/>
  <c r="Q339" i="6" s="1"/>
  <c r="N339" i="6"/>
  <c r="O339" i="6" s="1"/>
  <c r="L339" i="6"/>
  <c r="M339" i="6" s="1"/>
  <c r="J339" i="6"/>
  <c r="K339" i="6" s="1"/>
  <c r="I339" i="6"/>
  <c r="H339" i="6"/>
  <c r="G339" i="6"/>
  <c r="E339" i="6"/>
  <c r="F339" i="6" s="1"/>
  <c r="C339" i="6"/>
  <c r="D339" i="6" s="1"/>
  <c r="B339" i="6"/>
  <c r="A339" i="6"/>
  <c r="P338" i="6"/>
  <c r="Q338" i="6" s="1"/>
  <c r="N338" i="6"/>
  <c r="O338" i="6" s="1"/>
  <c r="L338" i="6"/>
  <c r="M338" i="6" s="1"/>
  <c r="J338" i="6"/>
  <c r="K338" i="6" s="1"/>
  <c r="I338" i="6"/>
  <c r="H338" i="6"/>
  <c r="G338" i="6"/>
  <c r="E338" i="6"/>
  <c r="F338" i="6" s="1"/>
  <c r="C338" i="6"/>
  <c r="D338" i="6" s="1"/>
  <c r="B338" i="6"/>
  <c r="A338" i="6"/>
  <c r="P337" i="6"/>
  <c r="Q337" i="6" s="1"/>
  <c r="N337" i="6"/>
  <c r="O337" i="6" s="1"/>
  <c r="L337" i="6"/>
  <c r="M337" i="6" s="1"/>
  <c r="J337" i="6"/>
  <c r="K337" i="6" s="1"/>
  <c r="I337" i="6"/>
  <c r="H337" i="6"/>
  <c r="G337" i="6"/>
  <c r="E337" i="6"/>
  <c r="F337" i="6" s="1"/>
  <c r="C337" i="6"/>
  <c r="D337" i="6" s="1"/>
  <c r="B337" i="6"/>
  <c r="A337" i="6"/>
  <c r="P336" i="6"/>
  <c r="Q336" i="6" s="1"/>
  <c r="N336" i="6"/>
  <c r="O336" i="6" s="1"/>
  <c r="L336" i="6"/>
  <c r="M336" i="6" s="1"/>
  <c r="J336" i="6"/>
  <c r="K336" i="6" s="1"/>
  <c r="I336" i="6"/>
  <c r="H336" i="6"/>
  <c r="G336" i="6"/>
  <c r="E336" i="6"/>
  <c r="F336" i="6" s="1"/>
  <c r="C336" i="6"/>
  <c r="D336" i="6" s="1"/>
  <c r="B336" i="6"/>
  <c r="A336" i="6"/>
  <c r="P335" i="6"/>
  <c r="Q335" i="6" s="1"/>
  <c r="N335" i="6"/>
  <c r="O335" i="6" s="1"/>
  <c r="L335" i="6"/>
  <c r="M335" i="6" s="1"/>
  <c r="J335" i="6"/>
  <c r="K335" i="6" s="1"/>
  <c r="I335" i="6"/>
  <c r="H335" i="6"/>
  <c r="G335" i="6"/>
  <c r="E335" i="6"/>
  <c r="F335" i="6" s="1"/>
  <c r="C335" i="6"/>
  <c r="D335" i="6" s="1"/>
  <c r="B335" i="6"/>
  <c r="A335" i="6"/>
  <c r="P334" i="6"/>
  <c r="Q334" i="6" s="1"/>
  <c r="N334" i="6"/>
  <c r="O334" i="6" s="1"/>
  <c r="L334" i="6"/>
  <c r="M334" i="6" s="1"/>
  <c r="J334" i="6"/>
  <c r="K334" i="6" s="1"/>
  <c r="I334" i="6"/>
  <c r="H334" i="6"/>
  <c r="G334" i="6"/>
  <c r="E334" i="6"/>
  <c r="F334" i="6" s="1"/>
  <c r="C334" i="6"/>
  <c r="D334" i="6" s="1"/>
  <c r="B334" i="6"/>
  <c r="A334" i="6"/>
  <c r="P333" i="6"/>
  <c r="Q333" i="6" s="1"/>
  <c r="N333" i="6"/>
  <c r="O333" i="6" s="1"/>
  <c r="L333" i="6"/>
  <c r="M333" i="6" s="1"/>
  <c r="J333" i="6"/>
  <c r="K333" i="6" s="1"/>
  <c r="I333" i="6"/>
  <c r="H333" i="6"/>
  <c r="G333" i="6"/>
  <c r="E333" i="6"/>
  <c r="F333" i="6" s="1"/>
  <c r="C333" i="6"/>
  <c r="D333" i="6" s="1"/>
  <c r="B333" i="6"/>
  <c r="A333" i="6"/>
  <c r="P332" i="6"/>
  <c r="Q332" i="6" s="1"/>
  <c r="N332" i="6"/>
  <c r="O332" i="6" s="1"/>
  <c r="L332" i="6"/>
  <c r="M332" i="6" s="1"/>
  <c r="J332" i="6"/>
  <c r="K332" i="6" s="1"/>
  <c r="I332" i="6"/>
  <c r="H332" i="6"/>
  <c r="G332" i="6"/>
  <c r="E332" i="6"/>
  <c r="F332" i="6" s="1"/>
  <c r="C332" i="6"/>
  <c r="D332" i="6" s="1"/>
  <c r="B332" i="6"/>
  <c r="A332" i="6"/>
  <c r="P331" i="6"/>
  <c r="Q331" i="6" s="1"/>
  <c r="N331" i="6"/>
  <c r="O331" i="6" s="1"/>
  <c r="L331" i="6"/>
  <c r="M331" i="6" s="1"/>
  <c r="J331" i="6"/>
  <c r="K331" i="6" s="1"/>
  <c r="I331" i="6"/>
  <c r="H331" i="6"/>
  <c r="G331" i="6"/>
  <c r="E331" i="6"/>
  <c r="F331" i="6" s="1"/>
  <c r="C331" i="6"/>
  <c r="D331" i="6" s="1"/>
  <c r="B331" i="6"/>
  <c r="A331" i="6"/>
  <c r="P330" i="6"/>
  <c r="Q330" i="6" s="1"/>
  <c r="N330" i="6"/>
  <c r="O330" i="6" s="1"/>
  <c r="L330" i="6"/>
  <c r="M330" i="6" s="1"/>
  <c r="J330" i="6"/>
  <c r="K330" i="6" s="1"/>
  <c r="I330" i="6"/>
  <c r="H330" i="6"/>
  <c r="G330" i="6"/>
  <c r="E330" i="6"/>
  <c r="F330" i="6" s="1"/>
  <c r="C330" i="6"/>
  <c r="D330" i="6" s="1"/>
  <c r="B330" i="6"/>
  <c r="A330" i="6"/>
  <c r="P329" i="6"/>
  <c r="Q329" i="6" s="1"/>
  <c r="N329" i="6"/>
  <c r="O329" i="6" s="1"/>
  <c r="L329" i="6"/>
  <c r="M329" i="6" s="1"/>
  <c r="J329" i="6"/>
  <c r="K329" i="6" s="1"/>
  <c r="I329" i="6"/>
  <c r="H329" i="6"/>
  <c r="G329" i="6"/>
  <c r="E329" i="6"/>
  <c r="F329" i="6" s="1"/>
  <c r="C329" i="6"/>
  <c r="D329" i="6" s="1"/>
  <c r="B329" i="6"/>
  <c r="A329" i="6"/>
  <c r="P328" i="6"/>
  <c r="Q328" i="6" s="1"/>
  <c r="N328" i="6"/>
  <c r="O328" i="6" s="1"/>
  <c r="L328" i="6"/>
  <c r="M328" i="6" s="1"/>
  <c r="J328" i="6"/>
  <c r="K328" i="6" s="1"/>
  <c r="I328" i="6"/>
  <c r="H328" i="6"/>
  <c r="G328" i="6"/>
  <c r="E328" i="6"/>
  <c r="F328" i="6" s="1"/>
  <c r="C328" i="6"/>
  <c r="D328" i="6" s="1"/>
  <c r="B328" i="6"/>
  <c r="A328" i="6"/>
  <c r="P327" i="6"/>
  <c r="Q327" i="6" s="1"/>
  <c r="N327" i="6"/>
  <c r="O327" i="6" s="1"/>
  <c r="L327" i="6"/>
  <c r="M327" i="6" s="1"/>
  <c r="J327" i="6"/>
  <c r="K327" i="6" s="1"/>
  <c r="I327" i="6"/>
  <c r="H327" i="6"/>
  <c r="G327" i="6"/>
  <c r="E327" i="6"/>
  <c r="F327" i="6" s="1"/>
  <c r="C327" i="6"/>
  <c r="D327" i="6" s="1"/>
  <c r="B327" i="6"/>
  <c r="A327" i="6"/>
  <c r="P326" i="6"/>
  <c r="Q326" i="6" s="1"/>
  <c r="N326" i="6"/>
  <c r="O326" i="6" s="1"/>
  <c r="L326" i="6"/>
  <c r="M326" i="6" s="1"/>
  <c r="J326" i="6"/>
  <c r="K326" i="6" s="1"/>
  <c r="I326" i="6"/>
  <c r="H326" i="6"/>
  <c r="G326" i="6"/>
  <c r="E326" i="6"/>
  <c r="F326" i="6" s="1"/>
  <c r="C326" i="6"/>
  <c r="D326" i="6" s="1"/>
  <c r="B326" i="6"/>
  <c r="A326" i="6"/>
  <c r="P325" i="6"/>
  <c r="Q325" i="6" s="1"/>
  <c r="N325" i="6"/>
  <c r="O325" i="6" s="1"/>
  <c r="L325" i="6"/>
  <c r="M325" i="6" s="1"/>
  <c r="J325" i="6"/>
  <c r="K325" i="6" s="1"/>
  <c r="I325" i="6"/>
  <c r="H325" i="6"/>
  <c r="G325" i="6"/>
  <c r="E325" i="6"/>
  <c r="F325" i="6" s="1"/>
  <c r="C325" i="6"/>
  <c r="D325" i="6" s="1"/>
  <c r="B325" i="6"/>
  <c r="A325" i="6"/>
  <c r="P324" i="6"/>
  <c r="Q324" i="6" s="1"/>
  <c r="N324" i="6"/>
  <c r="O324" i="6" s="1"/>
  <c r="L324" i="6"/>
  <c r="M324" i="6" s="1"/>
  <c r="J324" i="6"/>
  <c r="K324" i="6" s="1"/>
  <c r="I324" i="6"/>
  <c r="H324" i="6"/>
  <c r="G324" i="6"/>
  <c r="E324" i="6"/>
  <c r="F324" i="6" s="1"/>
  <c r="C324" i="6"/>
  <c r="D324" i="6" s="1"/>
  <c r="B324" i="6"/>
  <c r="A324" i="6"/>
  <c r="P323" i="6"/>
  <c r="Q323" i="6" s="1"/>
  <c r="N323" i="6"/>
  <c r="O323" i="6" s="1"/>
  <c r="L323" i="6"/>
  <c r="M323" i="6" s="1"/>
  <c r="J323" i="6"/>
  <c r="K323" i="6" s="1"/>
  <c r="I323" i="6"/>
  <c r="H323" i="6"/>
  <c r="G323" i="6"/>
  <c r="E323" i="6"/>
  <c r="F323" i="6" s="1"/>
  <c r="C323" i="6"/>
  <c r="D323" i="6" s="1"/>
  <c r="B323" i="6"/>
  <c r="A323" i="6"/>
  <c r="P322" i="6"/>
  <c r="Q322" i="6" s="1"/>
  <c r="N322" i="6"/>
  <c r="O322" i="6" s="1"/>
  <c r="L322" i="6"/>
  <c r="M322" i="6" s="1"/>
  <c r="J322" i="6"/>
  <c r="K322" i="6" s="1"/>
  <c r="I322" i="6"/>
  <c r="H322" i="6"/>
  <c r="G322" i="6"/>
  <c r="E322" i="6"/>
  <c r="F322" i="6" s="1"/>
  <c r="C322" i="6"/>
  <c r="D322" i="6" s="1"/>
  <c r="B322" i="6"/>
  <c r="A322" i="6"/>
  <c r="P321" i="6"/>
  <c r="Q321" i="6" s="1"/>
  <c r="N321" i="6"/>
  <c r="O321" i="6" s="1"/>
  <c r="L321" i="6"/>
  <c r="M321" i="6" s="1"/>
  <c r="J321" i="6"/>
  <c r="K321" i="6" s="1"/>
  <c r="I321" i="6"/>
  <c r="H321" i="6"/>
  <c r="G321" i="6"/>
  <c r="E321" i="6"/>
  <c r="F321" i="6" s="1"/>
  <c r="C321" i="6"/>
  <c r="D321" i="6" s="1"/>
  <c r="B321" i="6"/>
  <c r="A321" i="6"/>
  <c r="P320" i="6"/>
  <c r="Q320" i="6" s="1"/>
  <c r="N320" i="6"/>
  <c r="O320" i="6" s="1"/>
  <c r="L320" i="6"/>
  <c r="M320" i="6" s="1"/>
  <c r="J320" i="6"/>
  <c r="K320" i="6" s="1"/>
  <c r="I320" i="6"/>
  <c r="H320" i="6"/>
  <c r="G320" i="6"/>
  <c r="E320" i="6"/>
  <c r="F320" i="6" s="1"/>
  <c r="C320" i="6"/>
  <c r="D320" i="6" s="1"/>
  <c r="B320" i="6"/>
  <c r="A320" i="6"/>
  <c r="P319" i="6"/>
  <c r="Q319" i="6" s="1"/>
  <c r="N319" i="6"/>
  <c r="O319" i="6" s="1"/>
  <c r="L319" i="6"/>
  <c r="M319" i="6" s="1"/>
  <c r="J319" i="6"/>
  <c r="K319" i="6" s="1"/>
  <c r="I319" i="6"/>
  <c r="H319" i="6"/>
  <c r="G319" i="6"/>
  <c r="E319" i="6"/>
  <c r="F319" i="6" s="1"/>
  <c r="C319" i="6"/>
  <c r="D319" i="6" s="1"/>
  <c r="B319" i="6"/>
  <c r="A319" i="6"/>
  <c r="P318" i="6"/>
  <c r="Q318" i="6" s="1"/>
  <c r="N318" i="6"/>
  <c r="O318" i="6" s="1"/>
  <c r="L318" i="6"/>
  <c r="M318" i="6" s="1"/>
  <c r="J318" i="6"/>
  <c r="K318" i="6" s="1"/>
  <c r="I318" i="6"/>
  <c r="H318" i="6"/>
  <c r="G318" i="6"/>
  <c r="E318" i="6"/>
  <c r="F318" i="6" s="1"/>
  <c r="C318" i="6"/>
  <c r="D318" i="6" s="1"/>
  <c r="B318" i="6"/>
  <c r="A318" i="6"/>
  <c r="P317" i="6"/>
  <c r="Q317" i="6" s="1"/>
  <c r="N317" i="6"/>
  <c r="O317" i="6" s="1"/>
  <c r="L317" i="6"/>
  <c r="M317" i="6" s="1"/>
  <c r="J317" i="6"/>
  <c r="K317" i="6" s="1"/>
  <c r="I317" i="6"/>
  <c r="H317" i="6"/>
  <c r="G317" i="6"/>
  <c r="E317" i="6"/>
  <c r="F317" i="6" s="1"/>
  <c r="C317" i="6"/>
  <c r="D317" i="6" s="1"/>
  <c r="B317" i="6"/>
  <c r="A317" i="6"/>
  <c r="P316" i="6"/>
  <c r="Q316" i="6" s="1"/>
  <c r="N316" i="6"/>
  <c r="O316" i="6" s="1"/>
  <c r="L316" i="6"/>
  <c r="M316" i="6" s="1"/>
  <c r="J316" i="6"/>
  <c r="K316" i="6" s="1"/>
  <c r="I316" i="6"/>
  <c r="H316" i="6"/>
  <c r="G316" i="6"/>
  <c r="E316" i="6"/>
  <c r="F316" i="6" s="1"/>
  <c r="C316" i="6"/>
  <c r="D316" i="6" s="1"/>
  <c r="B316" i="6"/>
  <c r="A316" i="6"/>
  <c r="P315" i="6"/>
  <c r="Q315" i="6" s="1"/>
  <c r="N315" i="6"/>
  <c r="O315" i="6" s="1"/>
  <c r="L315" i="6"/>
  <c r="M315" i="6" s="1"/>
  <c r="J315" i="6"/>
  <c r="K315" i="6" s="1"/>
  <c r="I315" i="6"/>
  <c r="H315" i="6"/>
  <c r="G315" i="6"/>
  <c r="E315" i="6"/>
  <c r="F315" i="6" s="1"/>
  <c r="C315" i="6"/>
  <c r="D315" i="6" s="1"/>
  <c r="B315" i="6"/>
  <c r="A315" i="6"/>
  <c r="P314" i="6"/>
  <c r="Q314" i="6" s="1"/>
  <c r="N314" i="6"/>
  <c r="O314" i="6" s="1"/>
  <c r="L314" i="6"/>
  <c r="M314" i="6" s="1"/>
  <c r="J314" i="6"/>
  <c r="K314" i="6" s="1"/>
  <c r="I314" i="6"/>
  <c r="H314" i="6"/>
  <c r="G314" i="6"/>
  <c r="E314" i="6"/>
  <c r="F314" i="6" s="1"/>
  <c r="C314" i="6"/>
  <c r="D314" i="6" s="1"/>
  <c r="B314" i="6"/>
  <c r="A314" i="6"/>
  <c r="P313" i="6"/>
  <c r="Q313" i="6" s="1"/>
  <c r="N313" i="6"/>
  <c r="O313" i="6" s="1"/>
  <c r="L313" i="6"/>
  <c r="M313" i="6" s="1"/>
  <c r="J313" i="6"/>
  <c r="K313" i="6" s="1"/>
  <c r="I313" i="6"/>
  <c r="H313" i="6"/>
  <c r="G313" i="6"/>
  <c r="E313" i="6"/>
  <c r="F313" i="6" s="1"/>
  <c r="C313" i="6"/>
  <c r="D313" i="6" s="1"/>
  <c r="B313" i="6"/>
  <c r="A313" i="6"/>
  <c r="P312" i="6"/>
  <c r="Q312" i="6" s="1"/>
  <c r="N312" i="6"/>
  <c r="O312" i="6" s="1"/>
  <c r="L312" i="6"/>
  <c r="M312" i="6" s="1"/>
  <c r="J312" i="6"/>
  <c r="K312" i="6" s="1"/>
  <c r="I312" i="6"/>
  <c r="H312" i="6"/>
  <c r="G312" i="6"/>
  <c r="E312" i="6"/>
  <c r="F312" i="6" s="1"/>
  <c r="C312" i="6"/>
  <c r="D312" i="6" s="1"/>
  <c r="B312" i="6"/>
  <c r="A312" i="6"/>
  <c r="P311" i="6"/>
  <c r="Q311" i="6" s="1"/>
  <c r="N311" i="6"/>
  <c r="O311" i="6" s="1"/>
  <c r="L311" i="6"/>
  <c r="M311" i="6" s="1"/>
  <c r="J311" i="6"/>
  <c r="K311" i="6" s="1"/>
  <c r="I311" i="6"/>
  <c r="H311" i="6"/>
  <c r="G311" i="6"/>
  <c r="E311" i="6"/>
  <c r="F311" i="6" s="1"/>
  <c r="C311" i="6"/>
  <c r="D311" i="6" s="1"/>
  <c r="B311" i="6"/>
  <c r="A311" i="6"/>
  <c r="P310" i="6"/>
  <c r="Q310" i="6" s="1"/>
  <c r="N310" i="6"/>
  <c r="O310" i="6" s="1"/>
  <c r="L310" i="6"/>
  <c r="M310" i="6" s="1"/>
  <c r="J310" i="6"/>
  <c r="K310" i="6" s="1"/>
  <c r="I310" i="6"/>
  <c r="H310" i="6"/>
  <c r="G310" i="6"/>
  <c r="E310" i="6"/>
  <c r="F310" i="6" s="1"/>
  <c r="C310" i="6"/>
  <c r="D310" i="6" s="1"/>
  <c r="B310" i="6"/>
  <c r="A310" i="6"/>
  <c r="P309" i="6"/>
  <c r="Q309" i="6" s="1"/>
  <c r="N309" i="6"/>
  <c r="O309" i="6" s="1"/>
  <c r="L309" i="6"/>
  <c r="M309" i="6" s="1"/>
  <c r="J309" i="6"/>
  <c r="K309" i="6" s="1"/>
  <c r="I309" i="6"/>
  <c r="H309" i="6"/>
  <c r="G309" i="6"/>
  <c r="E309" i="6"/>
  <c r="F309" i="6" s="1"/>
  <c r="C309" i="6"/>
  <c r="D309" i="6" s="1"/>
  <c r="B309" i="6"/>
  <c r="A309" i="6"/>
  <c r="P308" i="6"/>
  <c r="Q308" i="6" s="1"/>
  <c r="N308" i="6"/>
  <c r="O308" i="6" s="1"/>
  <c r="L308" i="6"/>
  <c r="M308" i="6" s="1"/>
  <c r="J308" i="6"/>
  <c r="K308" i="6" s="1"/>
  <c r="I308" i="6"/>
  <c r="H308" i="6"/>
  <c r="G308" i="6"/>
  <c r="E308" i="6"/>
  <c r="F308" i="6" s="1"/>
  <c r="C308" i="6"/>
  <c r="D308" i="6" s="1"/>
  <c r="B308" i="6"/>
  <c r="A308" i="6"/>
  <c r="P307" i="6"/>
  <c r="Q307" i="6" s="1"/>
  <c r="N307" i="6"/>
  <c r="O307" i="6" s="1"/>
  <c r="L307" i="6"/>
  <c r="M307" i="6" s="1"/>
  <c r="J307" i="6"/>
  <c r="K307" i="6" s="1"/>
  <c r="I307" i="6"/>
  <c r="H307" i="6"/>
  <c r="G307" i="6"/>
  <c r="E307" i="6"/>
  <c r="F307" i="6" s="1"/>
  <c r="C307" i="6"/>
  <c r="D307" i="6" s="1"/>
  <c r="B307" i="6"/>
  <c r="A307" i="6"/>
  <c r="P306" i="6"/>
  <c r="Q306" i="6" s="1"/>
  <c r="N306" i="6"/>
  <c r="O306" i="6" s="1"/>
  <c r="L306" i="6"/>
  <c r="M306" i="6" s="1"/>
  <c r="J306" i="6"/>
  <c r="K306" i="6" s="1"/>
  <c r="I306" i="6"/>
  <c r="H306" i="6"/>
  <c r="G306" i="6"/>
  <c r="E306" i="6"/>
  <c r="F306" i="6" s="1"/>
  <c r="C306" i="6"/>
  <c r="D306" i="6" s="1"/>
  <c r="B306" i="6"/>
  <c r="A306" i="6"/>
  <c r="P305" i="6"/>
  <c r="Q305" i="6" s="1"/>
  <c r="N305" i="6"/>
  <c r="O305" i="6" s="1"/>
  <c r="L305" i="6"/>
  <c r="M305" i="6" s="1"/>
  <c r="J305" i="6"/>
  <c r="K305" i="6" s="1"/>
  <c r="I305" i="6"/>
  <c r="H305" i="6"/>
  <c r="G305" i="6"/>
  <c r="E305" i="6"/>
  <c r="F305" i="6" s="1"/>
  <c r="C305" i="6"/>
  <c r="D305" i="6" s="1"/>
  <c r="B305" i="6"/>
  <c r="A305" i="6"/>
  <c r="P304" i="6"/>
  <c r="Q304" i="6" s="1"/>
  <c r="N304" i="6"/>
  <c r="O304" i="6" s="1"/>
  <c r="L304" i="6"/>
  <c r="M304" i="6" s="1"/>
  <c r="J304" i="6"/>
  <c r="K304" i="6" s="1"/>
  <c r="I304" i="6"/>
  <c r="H304" i="6"/>
  <c r="G304" i="6"/>
  <c r="E304" i="6"/>
  <c r="F304" i="6" s="1"/>
  <c r="C304" i="6"/>
  <c r="D304" i="6" s="1"/>
  <c r="B304" i="6"/>
  <c r="A304" i="6"/>
  <c r="P303" i="6"/>
  <c r="Q303" i="6" s="1"/>
  <c r="N303" i="6"/>
  <c r="O303" i="6" s="1"/>
  <c r="L303" i="6"/>
  <c r="M303" i="6" s="1"/>
  <c r="J303" i="6"/>
  <c r="K303" i="6" s="1"/>
  <c r="I303" i="6"/>
  <c r="H303" i="6"/>
  <c r="G303" i="6"/>
  <c r="E303" i="6"/>
  <c r="F303" i="6" s="1"/>
  <c r="C303" i="6"/>
  <c r="D303" i="6" s="1"/>
  <c r="B303" i="6"/>
  <c r="A303" i="6"/>
  <c r="P302" i="6"/>
  <c r="Q302" i="6" s="1"/>
  <c r="N302" i="6"/>
  <c r="O302" i="6" s="1"/>
  <c r="L302" i="6"/>
  <c r="M302" i="6" s="1"/>
  <c r="J302" i="6"/>
  <c r="K302" i="6" s="1"/>
  <c r="I302" i="6"/>
  <c r="H302" i="6"/>
  <c r="G302" i="6"/>
  <c r="E302" i="6"/>
  <c r="F302" i="6" s="1"/>
  <c r="C302" i="6"/>
  <c r="D302" i="6" s="1"/>
  <c r="B302" i="6"/>
  <c r="A302" i="6"/>
  <c r="P301" i="6"/>
  <c r="Q301" i="6" s="1"/>
  <c r="N301" i="6"/>
  <c r="O301" i="6" s="1"/>
  <c r="L301" i="6"/>
  <c r="M301" i="6" s="1"/>
  <c r="J301" i="6"/>
  <c r="K301" i="6" s="1"/>
  <c r="I301" i="6"/>
  <c r="H301" i="6"/>
  <c r="G301" i="6"/>
  <c r="E301" i="6"/>
  <c r="F301" i="6" s="1"/>
  <c r="C301" i="6"/>
  <c r="D301" i="6" s="1"/>
  <c r="B301" i="6"/>
  <c r="A301" i="6"/>
  <c r="P300" i="6"/>
  <c r="Q300" i="6" s="1"/>
  <c r="N300" i="6"/>
  <c r="O300" i="6" s="1"/>
  <c r="L300" i="6"/>
  <c r="M300" i="6" s="1"/>
  <c r="J300" i="6"/>
  <c r="K300" i="6" s="1"/>
  <c r="I300" i="6"/>
  <c r="H300" i="6"/>
  <c r="G300" i="6"/>
  <c r="E300" i="6"/>
  <c r="F300" i="6" s="1"/>
  <c r="C300" i="6"/>
  <c r="D300" i="6" s="1"/>
  <c r="B300" i="6"/>
  <c r="A300" i="6"/>
  <c r="P299" i="6"/>
  <c r="Q299" i="6" s="1"/>
  <c r="N299" i="6"/>
  <c r="O299" i="6" s="1"/>
  <c r="L299" i="6"/>
  <c r="M299" i="6" s="1"/>
  <c r="J299" i="6"/>
  <c r="K299" i="6" s="1"/>
  <c r="I299" i="6"/>
  <c r="H299" i="6"/>
  <c r="G299" i="6"/>
  <c r="E299" i="6"/>
  <c r="F299" i="6" s="1"/>
  <c r="C299" i="6"/>
  <c r="D299" i="6" s="1"/>
  <c r="B299" i="6"/>
  <c r="A299" i="6"/>
  <c r="P298" i="6"/>
  <c r="Q298" i="6" s="1"/>
  <c r="N298" i="6"/>
  <c r="O298" i="6" s="1"/>
  <c r="L298" i="6"/>
  <c r="M298" i="6" s="1"/>
  <c r="J298" i="6"/>
  <c r="K298" i="6" s="1"/>
  <c r="I298" i="6"/>
  <c r="H298" i="6"/>
  <c r="G298" i="6"/>
  <c r="E298" i="6"/>
  <c r="F298" i="6" s="1"/>
  <c r="C298" i="6"/>
  <c r="D298" i="6" s="1"/>
  <c r="B298" i="6"/>
  <c r="A298" i="6"/>
  <c r="P297" i="6"/>
  <c r="Q297" i="6" s="1"/>
  <c r="N297" i="6"/>
  <c r="O297" i="6" s="1"/>
  <c r="L297" i="6"/>
  <c r="M297" i="6" s="1"/>
  <c r="J297" i="6"/>
  <c r="K297" i="6" s="1"/>
  <c r="I297" i="6"/>
  <c r="H297" i="6"/>
  <c r="G297" i="6"/>
  <c r="E297" i="6"/>
  <c r="F297" i="6" s="1"/>
  <c r="C297" i="6"/>
  <c r="D297" i="6" s="1"/>
  <c r="B297" i="6"/>
  <c r="A297" i="6"/>
  <c r="P296" i="6"/>
  <c r="Q296" i="6" s="1"/>
  <c r="N296" i="6"/>
  <c r="O296" i="6" s="1"/>
  <c r="L296" i="6"/>
  <c r="M296" i="6" s="1"/>
  <c r="J296" i="6"/>
  <c r="K296" i="6" s="1"/>
  <c r="I296" i="6"/>
  <c r="H296" i="6"/>
  <c r="G296" i="6"/>
  <c r="E296" i="6"/>
  <c r="F296" i="6" s="1"/>
  <c r="C296" i="6"/>
  <c r="D296" i="6" s="1"/>
  <c r="B296" i="6"/>
  <c r="A296" i="6"/>
  <c r="P295" i="6"/>
  <c r="Q295" i="6" s="1"/>
  <c r="N295" i="6"/>
  <c r="O295" i="6" s="1"/>
  <c r="L295" i="6"/>
  <c r="M295" i="6" s="1"/>
  <c r="J295" i="6"/>
  <c r="K295" i="6" s="1"/>
  <c r="I295" i="6"/>
  <c r="H295" i="6"/>
  <c r="G295" i="6"/>
  <c r="E295" i="6"/>
  <c r="F295" i="6" s="1"/>
  <c r="C295" i="6"/>
  <c r="D295" i="6" s="1"/>
  <c r="B295" i="6"/>
  <c r="A295" i="6"/>
  <c r="P294" i="6"/>
  <c r="Q294" i="6" s="1"/>
  <c r="N294" i="6"/>
  <c r="O294" i="6" s="1"/>
  <c r="L294" i="6"/>
  <c r="M294" i="6" s="1"/>
  <c r="J294" i="6"/>
  <c r="K294" i="6" s="1"/>
  <c r="I294" i="6"/>
  <c r="H294" i="6"/>
  <c r="G294" i="6"/>
  <c r="E294" i="6"/>
  <c r="F294" i="6" s="1"/>
  <c r="C294" i="6"/>
  <c r="D294" i="6" s="1"/>
  <c r="B294" i="6"/>
  <c r="A294" i="6"/>
  <c r="P293" i="6"/>
  <c r="Q293" i="6" s="1"/>
  <c r="N293" i="6"/>
  <c r="O293" i="6" s="1"/>
  <c r="L293" i="6"/>
  <c r="M293" i="6" s="1"/>
  <c r="J293" i="6"/>
  <c r="K293" i="6" s="1"/>
  <c r="I293" i="6"/>
  <c r="H293" i="6"/>
  <c r="G293" i="6"/>
  <c r="E293" i="6"/>
  <c r="F293" i="6" s="1"/>
  <c r="C293" i="6"/>
  <c r="D293" i="6" s="1"/>
  <c r="B293" i="6"/>
  <c r="A293" i="6"/>
  <c r="P292" i="6"/>
  <c r="Q292" i="6" s="1"/>
  <c r="N292" i="6"/>
  <c r="O292" i="6" s="1"/>
  <c r="L292" i="6"/>
  <c r="M292" i="6" s="1"/>
  <c r="J292" i="6"/>
  <c r="K292" i="6" s="1"/>
  <c r="I292" i="6"/>
  <c r="H292" i="6"/>
  <c r="G292" i="6"/>
  <c r="E292" i="6"/>
  <c r="F292" i="6" s="1"/>
  <c r="C292" i="6"/>
  <c r="D292" i="6" s="1"/>
  <c r="B292" i="6"/>
  <c r="A292" i="6"/>
  <c r="P291" i="6"/>
  <c r="Q291" i="6" s="1"/>
  <c r="N291" i="6"/>
  <c r="O291" i="6" s="1"/>
  <c r="L291" i="6"/>
  <c r="M291" i="6" s="1"/>
  <c r="J291" i="6"/>
  <c r="K291" i="6" s="1"/>
  <c r="I291" i="6"/>
  <c r="H291" i="6"/>
  <c r="G291" i="6"/>
  <c r="E291" i="6"/>
  <c r="F291" i="6" s="1"/>
  <c r="C291" i="6"/>
  <c r="D291" i="6" s="1"/>
  <c r="B291" i="6"/>
  <c r="A291" i="6"/>
  <c r="P290" i="6"/>
  <c r="Q290" i="6" s="1"/>
  <c r="N290" i="6"/>
  <c r="O290" i="6" s="1"/>
  <c r="L290" i="6"/>
  <c r="M290" i="6" s="1"/>
  <c r="J290" i="6"/>
  <c r="K290" i="6" s="1"/>
  <c r="I290" i="6"/>
  <c r="H290" i="6"/>
  <c r="G290" i="6"/>
  <c r="E290" i="6"/>
  <c r="F290" i="6" s="1"/>
  <c r="C290" i="6"/>
  <c r="D290" i="6" s="1"/>
  <c r="B290" i="6"/>
  <c r="A290" i="6"/>
  <c r="P289" i="6"/>
  <c r="Q289" i="6" s="1"/>
  <c r="N289" i="6"/>
  <c r="O289" i="6" s="1"/>
  <c r="L289" i="6"/>
  <c r="M289" i="6" s="1"/>
  <c r="J289" i="6"/>
  <c r="K289" i="6" s="1"/>
  <c r="I289" i="6"/>
  <c r="H289" i="6"/>
  <c r="G289" i="6"/>
  <c r="E289" i="6"/>
  <c r="F289" i="6" s="1"/>
  <c r="C289" i="6"/>
  <c r="D289" i="6" s="1"/>
  <c r="B289" i="6"/>
  <c r="A289" i="6"/>
  <c r="P288" i="6"/>
  <c r="Q288" i="6" s="1"/>
  <c r="N288" i="6"/>
  <c r="O288" i="6" s="1"/>
  <c r="L288" i="6"/>
  <c r="M288" i="6" s="1"/>
  <c r="J288" i="6"/>
  <c r="K288" i="6" s="1"/>
  <c r="I288" i="6"/>
  <c r="H288" i="6"/>
  <c r="G288" i="6"/>
  <c r="E288" i="6"/>
  <c r="F288" i="6" s="1"/>
  <c r="C288" i="6"/>
  <c r="D288" i="6" s="1"/>
  <c r="B288" i="6"/>
  <c r="A288" i="6"/>
  <c r="P287" i="6"/>
  <c r="Q287" i="6" s="1"/>
  <c r="N287" i="6"/>
  <c r="O287" i="6" s="1"/>
  <c r="L287" i="6"/>
  <c r="M287" i="6" s="1"/>
  <c r="J287" i="6"/>
  <c r="K287" i="6" s="1"/>
  <c r="I287" i="6"/>
  <c r="H287" i="6"/>
  <c r="G287" i="6"/>
  <c r="E287" i="6"/>
  <c r="F287" i="6" s="1"/>
  <c r="C287" i="6"/>
  <c r="D287" i="6" s="1"/>
  <c r="B287" i="6"/>
  <c r="A287" i="6"/>
  <c r="P286" i="6"/>
  <c r="Q286" i="6" s="1"/>
  <c r="N286" i="6"/>
  <c r="O286" i="6" s="1"/>
  <c r="L286" i="6"/>
  <c r="M286" i="6" s="1"/>
  <c r="J286" i="6"/>
  <c r="K286" i="6" s="1"/>
  <c r="I286" i="6"/>
  <c r="H286" i="6"/>
  <c r="G286" i="6"/>
  <c r="E286" i="6"/>
  <c r="F286" i="6" s="1"/>
  <c r="C286" i="6"/>
  <c r="D286" i="6" s="1"/>
  <c r="B286" i="6"/>
  <c r="A286" i="6"/>
  <c r="P285" i="6"/>
  <c r="Q285" i="6" s="1"/>
  <c r="N285" i="6"/>
  <c r="O285" i="6" s="1"/>
  <c r="L285" i="6"/>
  <c r="M285" i="6" s="1"/>
  <c r="J285" i="6"/>
  <c r="K285" i="6" s="1"/>
  <c r="I285" i="6"/>
  <c r="H285" i="6"/>
  <c r="G285" i="6"/>
  <c r="E285" i="6"/>
  <c r="F285" i="6" s="1"/>
  <c r="C285" i="6"/>
  <c r="D285" i="6" s="1"/>
  <c r="B285" i="6"/>
  <c r="A285" i="6"/>
  <c r="P284" i="6"/>
  <c r="Q284" i="6" s="1"/>
  <c r="N284" i="6"/>
  <c r="O284" i="6" s="1"/>
  <c r="L284" i="6"/>
  <c r="M284" i="6" s="1"/>
  <c r="J284" i="6"/>
  <c r="K284" i="6" s="1"/>
  <c r="I284" i="6"/>
  <c r="H284" i="6"/>
  <c r="G284" i="6"/>
  <c r="E284" i="6"/>
  <c r="F284" i="6" s="1"/>
  <c r="C284" i="6"/>
  <c r="D284" i="6" s="1"/>
  <c r="B284" i="6"/>
  <c r="A284" i="6"/>
  <c r="P283" i="6"/>
  <c r="Q283" i="6" s="1"/>
  <c r="N283" i="6"/>
  <c r="O283" i="6" s="1"/>
  <c r="L283" i="6"/>
  <c r="M283" i="6" s="1"/>
  <c r="J283" i="6"/>
  <c r="K283" i="6" s="1"/>
  <c r="I283" i="6"/>
  <c r="H283" i="6"/>
  <c r="G283" i="6"/>
  <c r="E283" i="6"/>
  <c r="F283" i="6" s="1"/>
  <c r="C283" i="6"/>
  <c r="D283" i="6" s="1"/>
  <c r="B283" i="6"/>
  <c r="A283" i="6"/>
  <c r="P282" i="6"/>
  <c r="Q282" i="6" s="1"/>
  <c r="N282" i="6"/>
  <c r="O282" i="6" s="1"/>
  <c r="L282" i="6"/>
  <c r="M282" i="6" s="1"/>
  <c r="J282" i="6"/>
  <c r="K282" i="6" s="1"/>
  <c r="I282" i="6"/>
  <c r="H282" i="6"/>
  <c r="G282" i="6"/>
  <c r="E282" i="6"/>
  <c r="F282" i="6" s="1"/>
  <c r="C282" i="6"/>
  <c r="D282" i="6" s="1"/>
  <c r="B282" i="6"/>
  <c r="A282" i="6"/>
  <c r="P281" i="6"/>
  <c r="Q281" i="6" s="1"/>
  <c r="N281" i="6"/>
  <c r="O281" i="6" s="1"/>
  <c r="L281" i="6"/>
  <c r="M281" i="6" s="1"/>
  <c r="J281" i="6"/>
  <c r="K281" i="6" s="1"/>
  <c r="I281" i="6"/>
  <c r="H281" i="6"/>
  <c r="G281" i="6"/>
  <c r="E281" i="6"/>
  <c r="F281" i="6" s="1"/>
  <c r="C281" i="6"/>
  <c r="D281" i="6" s="1"/>
  <c r="B281" i="6"/>
  <c r="A281" i="6"/>
  <c r="P280" i="6"/>
  <c r="Q280" i="6" s="1"/>
  <c r="N280" i="6"/>
  <c r="O280" i="6" s="1"/>
  <c r="L280" i="6"/>
  <c r="M280" i="6" s="1"/>
  <c r="J280" i="6"/>
  <c r="K280" i="6" s="1"/>
  <c r="I280" i="6"/>
  <c r="H280" i="6"/>
  <c r="G280" i="6"/>
  <c r="E280" i="6"/>
  <c r="F280" i="6" s="1"/>
  <c r="C280" i="6"/>
  <c r="D280" i="6" s="1"/>
  <c r="B280" i="6"/>
  <c r="A280" i="6"/>
  <c r="P279" i="6"/>
  <c r="Q279" i="6" s="1"/>
  <c r="N279" i="6"/>
  <c r="O279" i="6" s="1"/>
  <c r="L279" i="6"/>
  <c r="M279" i="6" s="1"/>
  <c r="J279" i="6"/>
  <c r="K279" i="6" s="1"/>
  <c r="I279" i="6"/>
  <c r="H279" i="6"/>
  <c r="G279" i="6"/>
  <c r="E279" i="6"/>
  <c r="F279" i="6" s="1"/>
  <c r="C279" i="6"/>
  <c r="D279" i="6" s="1"/>
  <c r="B279" i="6"/>
  <c r="A279" i="6"/>
  <c r="P278" i="6"/>
  <c r="Q278" i="6" s="1"/>
  <c r="N278" i="6"/>
  <c r="O278" i="6" s="1"/>
  <c r="L278" i="6"/>
  <c r="M278" i="6" s="1"/>
  <c r="J278" i="6"/>
  <c r="K278" i="6" s="1"/>
  <c r="I278" i="6"/>
  <c r="H278" i="6"/>
  <c r="G278" i="6"/>
  <c r="E278" i="6"/>
  <c r="F278" i="6" s="1"/>
  <c r="C278" i="6"/>
  <c r="D278" i="6" s="1"/>
  <c r="B278" i="6"/>
  <c r="A278" i="6"/>
  <c r="P277" i="6"/>
  <c r="Q277" i="6" s="1"/>
  <c r="N277" i="6"/>
  <c r="O277" i="6" s="1"/>
  <c r="L277" i="6"/>
  <c r="M277" i="6" s="1"/>
  <c r="J277" i="6"/>
  <c r="K277" i="6" s="1"/>
  <c r="I277" i="6"/>
  <c r="H277" i="6"/>
  <c r="G277" i="6"/>
  <c r="E277" i="6"/>
  <c r="F277" i="6" s="1"/>
  <c r="C277" i="6"/>
  <c r="D277" i="6" s="1"/>
  <c r="B277" i="6"/>
  <c r="A277" i="6"/>
  <c r="P276" i="6"/>
  <c r="Q276" i="6" s="1"/>
  <c r="N276" i="6"/>
  <c r="O276" i="6" s="1"/>
  <c r="L276" i="6"/>
  <c r="M276" i="6" s="1"/>
  <c r="J276" i="6"/>
  <c r="K276" i="6" s="1"/>
  <c r="I276" i="6"/>
  <c r="H276" i="6"/>
  <c r="G276" i="6"/>
  <c r="E276" i="6"/>
  <c r="F276" i="6" s="1"/>
  <c r="C276" i="6"/>
  <c r="D276" i="6" s="1"/>
  <c r="B276" i="6"/>
  <c r="A276" i="6"/>
  <c r="P275" i="6"/>
  <c r="Q275" i="6" s="1"/>
  <c r="N275" i="6"/>
  <c r="O275" i="6" s="1"/>
  <c r="L275" i="6"/>
  <c r="M275" i="6" s="1"/>
  <c r="J275" i="6"/>
  <c r="K275" i="6" s="1"/>
  <c r="I275" i="6"/>
  <c r="H275" i="6"/>
  <c r="G275" i="6"/>
  <c r="E275" i="6"/>
  <c r="F275" i="6" s="1"/>
  <c r="C275" i="6"/>
  <c r="D275" i="6" s="1"/>
  <c r="B275" i="6"/>
  <c r="A275" i="6"/>
  <c r="P274" i="6"/>
  <c r="Q274" i="6" s="1"/>
  <c r="N274" i="6"/>
  <c r="O274" i="6" s="1"/>
  <c r="L274" i="6"/>
  <c r="M274" i="6" s="1"/>
  <c r="J274" i="6"/>
  <c r="K274" i="6" s="1"/>
  <c r="I274" i="6"/>
  <c r="H274" i="6"/>
  <c r="G274" i="6"/>
  <c r="E274" i="6"/>
  <c r="F274" i="6" s="1"/>
  <c r="C274" i="6"/>
  <c r="D274" i="6" s="1"/>
  <c r="B274" i="6"/>
  <c r="A274" i="6"/>
  <c r="P273" i="6"/>
  <c r="Q273" i="6" s="1"/>
  <c r="N273" i="6"/>
  <c r="O273" i="6" s="1"/>
  <c r="L273" i="6"/>
  <c r="M273" i="6" s="1"/>
  <c r="J273" i="6"/>
  <c r="K273" i="6" s="1"/>
  <c r="I273" i="6"/>
  <c r="H273" i="6"/>
  <c r="G273" i="6"/>
  <c r="E273" i="6"/>
  <c r="F273" i="6" s="1"/>
  <c r="C273" i="6"/>
  <c r="D273" i="6" s="1"/>
  <c r="B273" i="6"/>
  <c r="A273" i="6"/>
  <c r="P272" i="6"/>
  <c r="Q272" i="6" s="1"/>
  <c r="N272" i="6"/>
  <c r="O272" i="6" s="1"/>
  <c r="L272" i="6"/>
  <c r="M272" i="6" s="1"/>
  <c r="J272" i="6"/>
  <c r="K272" i="6" s="1"/>
  <c r="I272" i="6"/>
  <c r="H272" i="6"/>
  <c r="G272" i="6"/>
  <c r="E272" i="6"/>
  <c r="F272" i="6" s="1"/>
  <c r="C272" i="6"/>
  <c r="D272" i="6" s="1"/>
  <c r="B272" i="6"/>
  <c r="A272" i="6"/>
  <c r="P271" i="6"/>
  <c r="Q271" i="6" s="1"/>
  <c r="N271" i="6"/>
  <c r="O271" i="6" s="1"/>
  <c r="L271" i="6"/>
  <c r="M271" i="6" s="1"/>
  <c r="J271" i="6"/>
  <c r="K271" i="6" s="1"/>
  <c r="I271" i="6"/>
  <c r="H271" i="6"/>
  <c r="G271" i="6"/>
  <c r="E271" i="6"/>
  <c r="F271" i="6" s="1"/>
  <c r="C271" i="6"/>
  <c r="D271" i="6" s="1"/>
  <c r="B271" i="6"/>
  <c r="A271" i="6"/>
  <c r="P270" i="6"/>
  <c r="Q270" i="6" s="1"/>
  <c r="N270" i="6"/>
  <c r="O270" i="6" s="1"/>
  <c r="L270" i="6"/>
  <c r="M270" i="6" s="1"/>
  <c r="J270" i="6"/>
  <c r="K270" i="6" s="1"/>
  <c r="I270" i="6"/>
  <c r="H270" i="6"/>
  <c r="G270" i="6"/>
  <c r="E270" i="6"/>
  <c r="F270" i="6" s="1"/>
  <c r="C270" i="6"/>
  <c r="D270" i="6" s="1"/>
  <c r="B270" i="6"/>
  <c r="A270" i="6"/>
  <c r="P269" i="6"/>
  <c r="Q269" i="6" s="1"/>
  <c r="N269" i="6"/>
  <c r="O269" i="6" s="1"/>
  <c r="L269" i="6"/>
  <c r="M269" i="6" s="1"/>
  <c r="J269" i="6"/>
  <c r="K269" i="6" s="1"/>
  <c r="I269" i="6"/>
  <c r="H269" i="6"/>
  <c r="G269" i="6"/>
  <c r="E269" i="6"/>
  <c r="F269" i="6" s="1"/>
  <c r="C269" i="6"/>
  <c r="D269" i="6" s="1"/>
  <c r="B269" i="6"/>
  <c r="A269" i="6"/>
  <c r="P268" i="6"/>
  <c r="Q268" i="6" s="1"/>
  <c r="N268" i="6"/>
  <c r="O268" i="6" s="1"/>
  <c r="L268" i="6"/>
  <c r="M268" i="6" s="1"/>
  <c r="J268" i="6"/>
  <c r="K268" i="6" s="1"/>
  <c r="I268" i="6"/>
  <c r="H268" i="6"/>
  <c r="G268" i="6"/>
  <c r="E268" i="6"/>
  <c r="F268" i="6" s="1"/>
  <c r="C268" i="6"/>
  <c r="D268" i="6" s="1"/>
  <c r="B268" i="6"/>
  <c r="A268" i="6"/>
  <c r="P267" i="6"/>
  <c r="Q267" i="6" s="1"/>
  <c r="N267" i="6"/>
  <c r="O267" i="6" s="1"/>
  <c r="L267" i="6"/>
  <c r="M267" i="6" s="1"/>
  <c r="J267" i="6"/>
  <c r="K267" i="6" s="1"/>
  <c r="I267" i="6"/>
  <c r="H267" i="6"/>
  <c r="G267" i="6"/>
  <c r="E267" i="6"/>
  <c r="F267" i="6" s="1"/>
  <c r="C267" i="6"/>
  <c r="D267" i="6" s="1"/>
  <c r="B267" i="6"/>
  <c r="A267" i="6"/>
  <c r="P266" i="6"/>
  <c r="Q266" i="6" s="1"/>
  <c r="N266" i="6"/>
  <c r="O266" i="6" s="1"/>
  <c r="L266" i="6"/>
  <c r="M266" i="6" s="1"/>
  <c r="J266" i="6"/>
  <c r="K266" i="6" s="1"/>
  <c r="I266" i="6"/>
  <c r="H266" i="6"/>
  <c r="G266" i="6"/>
  <c r="E266" i="6"/>
  <c r="F266" i="6" s="1"/>
  <c r="C266" i="6"/>
  <c r="D266" i="6" s="1"/>
  <c r="B266" i="6"/>
  <c r="A266" i="6"/>
  <c r="P265" i="6"/>
  <c r="Q265" i="6" s="1"/>
  <c r="N265" i="6"/>
  <c r="O265" i="6" s="1"/>
  <c r="L265" i="6"/>
  <c r="M265" i="6" s="1"/>
  <c r="J265" i="6"/>
  <c r="K265" i="6" s="1"/>
  <c r="I265" i="6"/>
  <c r="H265" i="6"/>
  <c r="G265" i="6"/>
  <c r="E265" i="6"/>
  <c r="F265" i="6" s="1"/>
  <c r="C265" i="6"/>
  <c r="D265" i="6" s="1"/>
  <c r="B265" i="6"/>
  <c r="A265" i="6"/>
  <c r="P264" i="6"/>
  <c r="Q264" i="6" s="1"/>
  <c r="N264" i="6"/>
  <c r="O264" i="6" s="1"/>
  <c r="L264" i="6"/>
  <c r="M264" i="6" s="1"/>
  <c r="J264" i="6"/>
  <c r="K264" i="6" s="1"/>
  <c r="I264" i="6"/>
  <c r="H264" i="6"/>
  <c r="G264" i="6"/>
  <c r="E264" i="6"/>
  <c r="F264" i="6" s="1"/>
  <c r="C264" i="6"/>
  <c r="D264" i="6" s="1"/>
  <c r="B264" i="6"/>
  <c r="A264" i="6"/>
  <c r="P263" i="6"/>
  <c r="Q263" i="6" s="1"/>
  <c r="N263" i="6"/>
  <c r="O263" i="6" s="1"/>
  <c r="L263" i="6"/>
  <c r="M263" i="6" s="1"/>
  <c r="J263" i="6"/>
  <c r="K263" i="6" s="1"/>
  <c r="I263" i="6"/>
  <c r="H263" i="6"/>
  <c r="G263" i="6"/>
  <c r="E263" i="6"/>
  <c r="F263" i="6" s="1"/>
  <c r="C263" i="6"/>
  <c r="D263" i="6" s="1"/>
  <c r="B263" i="6"/>
  <c r="A263" i="6"/>
  <c r="P262" i="6"/>
  <c r="Q262" i="6" s="1"/>
  <c r="N262" i="6"/>
  <c r="O262" i="6" s="1"/>
  <c r="L262" i="6"/>
  <c r="M262" i="6" s="1"/>
  <c r="J262" i="6"/>
  <c r="K262" i="6" s="1"/>
  <c r="I262" i="6"/>
  <c r="H262" i="6"/>
  <c r="G262" i="6"/>
  <c r="E262" i="6"/>
  <c r="F262" i="6" s="1"/>
  <c r="C262" i="6"/>
  <c r="D262" i="6" s="1"/>
  <c r="B262" i="6"/>
  <c r="A262" i="6"/>
  <c r="P261" i="6"/>
  <c r="Q261" i="6" s="1"/>
  <c r="N261" i="6"/>
  <c r="O261" i="6" s="1"/>
  <c r="L261" i="6"/>
  <c r="M261" i="6" s="1"/>
  <c r="J261" i="6"/>
  <c r="K261" i="6" s="1"/>
  <c r="I261" i="6"/>
  <c r="H261" i="6"/>
  <c r="G261" i="6"/>
  <c r="E261" i="6"/>
  <c r="F261" i="6" s="1"/>
  <c r="C261" i="6"/>
  <c r="D261" i="6" s="1"/>
  <c r="B261" i="6"/>
  <c r="A261" i="6"/>
  <c r="P260" i="6"/>
  <c r="Q260" i="6" s="1"/>
  <c r="N260" i="6"/>
  <c r="O260" i="6" s="1"/>
  <c r="L260" i="6"/>
  <c r="M260" i="6" s="1"/>
  <c r="J260" i="6"/>
  <c r="K260" i="6" s="1"/>
  <c r="I260" i="6"/>
  <c r="H260" i="6"/>
  <c r="G260" i="6"/>
  <c r="E260" i="6"/>
  <c r="F260" i="6" s="1"/>
  <c r="C260" i="6"/>
  <c r="D260" i="6" s="1"/>
  <c r="B260" i="6"/>
  <c r="A260" i="6"/>
  <c r="P259" i="6"/>
  <c r="Q259" i="6" s="1"/>
  <c r="N259" i="6"/>
  <c r="O259" i="6" s="1"/>
  <c r="L259" i="6"/>
  <c r="M259" i="6" s="1"/>
  <c r="J259" i="6"/>
  <c r="K259" i="6" s="1"/>
  <c r="I259" i="6"/>
  <c r="H259" i="6"/>
  <c r="G259" i="6"/>
  <c r="E259" i="6"/>
  <c r="F259" i="6" s="1"/>
  <c r="C259" i="6"/>
  <c r="D259" i="6" s="1"/>
  <c r="B259" i="6"/>
  <c r="A259" i="6"/>
  <c r="P258" i="6"/>
  <c r="Q258" i="6" s="1"/>
  <c r="N258" i="6"/>
  <c r="O258" i="6" s="1"/>
  <c r="L258" i="6"/>
  <c r="M258" i="6" s="1"/>
  <c r="J258" i="6"/>
  <c r="K258" i="6" s="1"/>
  <c r="I258" i="6"/>
  <c r="H258" i="6"/>
  <c r="G258" i="6"/>
  <c r="E258" i="6"/>
  <c r="F258" i="6" s="1"/>
  <c r="C258" i="6"/>
  <c r="D258" i="6" s="1"/>
  <c r="B258" i="6"/>
  <c r="A258" i="6"/>
  <c r="P257" i="6"/>
  <c r="Q257" i="6" s="1"/>
  <c r="N257" i="6"/>
  <c r="O257" i="6" s="1"/>
  <c r="L257" i="6"/>
  <c r="M257" i="6" s="1"/>
  <c r="J257" i="6"/>
  <c r="K257" i="6" s="1"/>
  <c r="I257" i="6"/>
  <c r="H257" i="6"/>
  <c r="G257" i="6"/>
  <c r="E257" i="6"/>
  <c r="F257" i="6" s="1"/>
  <c r="C257" i="6"/>
  <c r="D257" i="6" s="1"/>
  <c r="B257" i="6"/>
  <c r="A257" i="6"/>
  <c r="P256" i="6"/>
  <c r="Q256" i="6" s="1"/>
  <c r="N256" i="6"/>
  <c r="O256" i="6" s="1"/>
  <c r="L256" i="6"/>
  <c r="M256" i="6" s="1"/>
  <c r="J256" i="6"/>
  <c r="K256" i="6" s="1"/>
  <c r="I256" i="6"/>
  <c r="H256" i="6"/>
  <c r="G256" i="6"/>
  <c r="E256" i="6"/>
  <c r="F256" i="6" s="1"/>
  <c r="C256" i="6"/>
  <c r="D256" i="6" s="1"/>
  <c r="B256" i="6"/>
  <c r="A256" i="6"/>
  <c r="P255" i="6"/>
  <c r="Q255" i="6" s="1"/>
  <c r="N255" i="6"/>
  <c r="O255" i="6" s="1"/>
  <c r="L255" i="6"/>
  <c r="M255" i="6" s="1"/>
  <c r="J255" i="6"/>
  <c r="K255" i="6" s="1"/>
  <c r="I255" i="6"/>
  <c r="H255" i="6"/>
  <c r="G255" i="6"/>
  <c r="E255" i="6"/>
  <c r="F255" i="6" s="1"/>
  <c r="C255" i="6"/>
  <c r="D255" i="6" s="1"/>
  <c r="B255" i="6"/>
  <c r="A255" i="6"/>
  <c r="P254" i="6"/>
  <c r="Q254" i="6" s="1"/>
  <c r="N254" i="6"/>
  <c r="O254" i="6" s="1"/>
  <c r="L254" i="6"/>
  <c r="M254" i="6" s="1"/>
  <c r="J254" i="6"/>
  <c r="K254" i="6" s="1"/>
  <c r="I254" i="6"/>
  <c r="H254" i="6"/>
  <c r="G254" i="6"/>
  <c r="E254" i="6"/>
  <c r="F254" i="6" s="1"/>
  <c r="C254" i="6"/>
  <c r="D254" i="6" s="1"/>
  <c r="B254" i="6"/>
  <c r="A254" i="6"/>
  <c r="P253" i="6"/>
  <c r="Q253" i="6" s="1"/>
  <c r="N253" i="6"/>
  <c r="O253" i="6" s="1"/>
  <c r="L253" i="6"/>
  <c r="M253" i="6" s="1"/>
  <c r="J253" i="6"/>
  <c r="K253" i="6" s="1"/>
  <c r="I253" i="6"/>
  <c r="H253" i="6"/>
  <c r="G253" i="6"/>
  <c r="E253" i="6"/>
  <c r="F253" i="6" s="1"/>
  <c r="C253" i="6"/>
  <c r="D253" i="6" s="1"/>
  <c r="B253" i="6"/>
  <c r="A253" i="6"/>
  <c r="P252" i="6"/>
  <c r="Q252" i="6" s="1"/>
  <c r="N252" i="6"/>
  <c r="O252" i="6" s="1"/>
  <c r="L252" i="6"/>
  <c r="M252" i="6" s="1"/>
  <c r="J252" i="6"/>
  <c r="K252" i="6" s="1"/>
  <c r="I252" i="6"/>
  <c r="H252" i="6"/>
  <c r="G252" i="6"/>
  <c r="E252" i="6"/>
  <c r="F252" i="6" s="1"/>
  <c r="C252" i="6"/>
  <c r="D252" i="6" s="1"/>
  <c r="B252" i="6"/>
  <c r="A252" i="6"/>
  <c r="P251" i="6"/>
  <c r="Q251" i="6" s="1"/>
  <c r="N251" i="6"/>
  <c r="O251" i="6" s="1"/>
  <c r="L251" i="6"/>
  <c r="M251" i="6" s="1"/>
  <c r="J251" i="6"/>
  <c r="K251" i="6" s="1"/>
  <c r="I251" i="6"/>
  <c r="H251" i="6"/>
  <c r="G251" i="6"/>
  <c r="E251" i="6"/>
  <c r="F251" i="6" s="1"/>
  <c r="C251" i="6"/>
  <c r="D251" i="6" s="1"/>
  <c r="B251" i="6"/>
  <c r="A251" i="6"/>
  <c r="P250" i="6"/>
  <c r="Q250" i="6" s="1"/>
  <c r="N250" i="6"/>
  <c r="O250" i="6" s="1"/>
  <c r="L250" i="6"/>
  <c r="M250" i="6" s="1"/>
  <c r="J250" i="6"/>
  <c r="K250" i="6" s="1"/>
  <c r="I250" i="6"/>
  <c r="H250" i="6"/>
  <c r="G250" i="6"/>
  <c r="E250" i="6"/>
  <c r="F250" i="6" s="1"/>
  <c r="C250" i="6"/>
  <c r="D250" i="6" s="1"/>
  <c r="B250" i="6"/>
  <c r="A250" i="6"/>
  <c r="P249" i="6"/>
  <c r="Q249" i="6" s="1"/>
  <c r="N249" i="6"/>
  <c r="O249" i="6" s="1"/>
  <c r="L249" i="6"/>
  <c r="M249" i="6" s="1"/>
  <c r="J249" i="6"/>
  <c r="K249" i="6" s="1"/>
  <c r="I249" i="6"/>
  <c r="H249" i="6"/>
  <c r="G249" i="6"/>
  <c r="E249" i="6"/>
  <c r="F249" i="6" s="1"/>
  <c r="C249" i="6"/>
  <c r="D249" i="6" s="1"/>
  <c r="B249" i="6"/>
  <c r="A249" i="6"/>
  <c r="P248" i="6"/>
  <c r="Q248" i="6" s="1"/>
  <c r="N248" i="6"/>
  <c r="O248" i="6" s="1"/>
  <c r="L248" i="6"/>
  <c r="M248" i="6" s="1"/>
  <c r="J248" i="6"/>
  <c r="K248" i="6" s="1"/>
  <c r="I248" i="6"/>
  <c r="H248" i="6"/>
  <c r="G248" i="6"/>
  <c r="E248" i="6"/>
  <c r="F248" i="6" s="1"/>
  <c r="C248" i="6"/>
  <c r="D248" i="6" s="1"/>
  <c r="B248" i="6"/>
  <c r="A248" i="6"/>
  <c r="P247" i="6"/>
  <c r="Q247" i="6" s="1"/>
  <c r="N247" i="6"/>
  <c r="O247" i="6" s="1"/>
  <c r="L247" i="6"/>
  <c r="M247" i="6" s="1"/>
  <c r="J247" i="6"/>
  <c r="K247" i="6" s="1"/>
  <c r="I247" i="6"/>
  <c r="H247" i="6"/>
  <c r="G247" i="6"/>
  <c r="E247" i="6"/>
  <c r="F247" i="6" s="1"/>
  <c r="C247" i="6"/>
  <c r="D247" i="6" s="1"/>
  <c r="B247" i="6"/>
  <c r="A247" i="6"/>
  <c r="P246" i="6"/>
  <c r="Q246" i="6" s="1"/>
  <c r="N246" i="6"/>
  <c r="O246" i="6" s="1"/>
  <c r="L246" i="6"/>
  <c r="M246" i="6" s="1"/>
  <c r="J246" i="6"/>
  <c r="K246" i="6" s="1"/>
  <c r="I246" i="6"/>
  <c r="H246" i="6"/>
  <c r="G246" i="6"/>
  <c r="E246" i="6"/>
  <c r="F246" i="6" s="1"/>
  <c r="C246" i="6"/>
  <c r="D246" i="6" s="1"/>
  <c r="B246" i="6"/>
  <c r="A246" i="6"/>
  <c r="P245" i="6"/>
  <c r="Q245" i="6" s="1"/>
  <c r="N245" i="6"/>
  <c r="O245" i="6" s="1"/>
  <c r="L245" i="6"/>
  <c r="M245" i="6" s="1"/>
  <c r="J245" i="6"/>
  <c r="K245" i="6" s="1"/>
  <c r="I245" i="6"/>
  <c r="H245" i="6"/>
  <c r="G245" i="6"/>
  <c r="E245" i="6"/>
  <c r="F245" i="6" s="1"/>
  <c r="C245" i="6"/>
  <c r="D245" i="6" s="1"/>
  <c r="B245" i="6"/>
  <c r="A245" i="6"/>
  <c r="P244" i="6"/>
  <c r="Q244" i="6" s="1"/>
  <c r="N244" i="6"/>
  <c r="O244" i="6" s="1"/>
  <c r="L244" i="6"/>
  <c r="M244" i="6" s="1"/>
  <c r="J244" i="6"/>
  <c r="K244" i="6" s="1"/>
  <c r="I244" i="6"/>
  <c r="H244" i="6"/>
  <c r="G244" i="6"/>
  <c r="E244" i="6"/>
  <c r="F244" i="6" s="1"/>
  <c r="C244" i="6"/>
  <c r="D244" i="6" s="1"/>
  <c r="B244" i="6"/>
  <c r="A244" i="6"/>
  <c r="P243" i="6"/>
  <c r="Q243" i="6" s="1"/>
  <c r="N243" i="6"/>
  <c r="O243" i="6" s="1"/>
  <c r="L243" i="6"/>
  <c r="M243" i="6" s="1"/>
  <c r="J243" i="6"/>
  <c r="K243" i="6" s="1"/>
  <c r="I243" i="6"/>
  <c r="H243" i="6"/>
  <c r="G243" i="6"/>
  <c r="E243" i="6"/>
  <c r="F243" i="6" s="1"/>
  <c r="C243" i="6"/>
  <c r="D243" i="6" s="1"/>
  <c r="B243" i="6"/>
  <c r="A243" i="6"/>
  <c r="P242" i="6"/>
  <c r="Q242" i="6" s="1"/>
  <c r="N242" i="6"/>
  <c r="O242" i="6" s="1"/>
  <c r="L242" i="6"/>
  <c r="M242" i="6" s="1"/>
  <c r="J242" i="6"/>
  <c r="K242" i="6" s="1"/>
  <c r="I242" i="6"/>
  <c r="H242" i="6"/>
  <c r="G242" i="6"/>
  <c r="E242" i="6"/>
  <c r="F242" i="6" s="1"/>
  <c r="C242" i="6"/>
  <c r="D242" i="6" s="1"/>
  <c r="B242" i="6"/>
  <c r="A242" i="6"/>
  <c r="P241" i="6"/>
  <c r="Q241" i="6" s="1"/>
  <c r="N241" i="6"/>
  <c r="O241" i="6" s="1"/>
  <c r="L241" i="6"/>
  <c r="M241" i="6" s="1"/>
  <c r="J241" i="6"/>
  <c r="K241" i="6" s="1"/>
  <c r="I241" i="6"/>
  <c r="H241" i="6"/>
  <c r="G241" i="6"/>
  <c r="E241" i="6"/>
  <c r="F241" i="6" s="1"/>
  <c r="C241" i="6"/>
  <c r="D241" i="6" s="1"/>
  <c r="B241" i="6"/>
  <c r="A241" i="6"/>
  <c r="P240" i="6"/>
  <c r="Q240" i="6" s="1"/>
  <c r="N240" i="6"/>
  <c r="O240" i="6" s="1"/>
  <c r="L240" i="6"/>
  <c r="M240" i="6" s="1"/>
  <c r="J240" i="6"/>
  <c r="K240" i="6" s="1"/>
  <c r="I240" i="6"/>
  <c r="H240" i="6"/>
  <c r="G240" i="6"/>
  <c r="E240" i="6"/>
  <c r="F240" i="6" s="1"/>
  <c r="C240" i="6"/>
  <c r="D240" i="6" s="1"/>
  <c r="B240" i="6"/>
  <c r="A240" i="6"/>
  <c r="P239" i="6"/>
  <c r="Q239" i="6" s="1"/>
  <c r="N239" i="6"/>
  <c r="O239" i="6" s="1"/>
  <c r="L239" i="6"/>
  <c r="M239" i="6" s="1"/>
  <c r="J239" i="6"/>
  <c r="K239" i="6" s="1"/>
  <c r="I239" i="6"/>
  <c r="H239" i="6"/>
  <c r="G239" i="6"/>
  <c r="E239" i="6"/>
  <c r="F239" i="6" s="1"/>
  <c r="C239" i="6"/>
  <c r="D239" i="6" s="1"/>
  <c r="B239" i="6"/>
  <c r="A239" i="6"/>
  <c r="P238" i="6"/>
  <c r="Q238" i="6" s="1"/>
  <c r="N238" i="6"/>
  <c r="O238" i="6" s="1"/>
  <c r="L238" i="6"/>
  <c r="M238" i="6" s="1"/>
  <c r="J238" i="6"/>
  <c r="K238" i="6" s="1"/>
  <c r="I238" i="6"/>
  <c r="H238" i="6"/>
  <c r="G238" i="6"/>
  <c r="E238" i="6"/>
  <c r="F238" i="6" s="1"/>
  <c r="C238" i="6"/>
  <c r="D238" i="6" s="1"/>
  <c r="B238" i="6"/>
  <c r="A238" i="6"/>
  <c r="P237" i="6"/>
  <c r="Q237" i="6" s="1"/>
  <c r="N237" i="6"/>
  <c r="O237" i="6" s="1"/>
  <c r="L237" i="6"/>
  <c r="M237" i="6" s="1"/>
  <c r="J237" i="6"/>
  <c r="K237" i="6" s="1"/>
  <c r="I237" i="6"/>
  <c r="H237" i="6"/>
  <c r="G237" i="6"/>
  <c r="E237" i="6"/>
  <c r="F237" i="6" s="1"/>
  <c r="C237" i="6"/>
  <c r="D237" i="6" s="1"/>
  <c r="B237" i="6"/>
  <c r="A237" i="6"/>
  <c r="P236" i="6"/>
  <c r="Q236" i="6" s="1"/>
  <c r="N236" i="6"/>
  <c r="O236" i="6" s="1"/>
  <c r="L236" i="6"/>
  <c r="M236" i="6" s="1"/>
  <c r="J236" i="6"/>
  <c r="K236" i="6" s="1"/>
  <c r="I236" i="6"/>
  <c r="H236" i="6"/>
  <c r="G236" i="6"/>
  <c r="E236" i="6"/>
  <c r="F236" i="6" s="1"/>
  <c r="C236" i="6"/>
  <c r="D236" i="6" s="1"/>
  <c r="B236" i="6"/>
  <c r="A236" i="6"/>
  <c r="P235" i="6"/>
  <c r="Q235" i="6" s="1"/>
  <c r="N235" i="6"/>
  <c r="O235" i="6" s="1"/>
  <c r="L235" i="6"/>
  <c r="M235" i="6" s="1"/>
  <c r="J235" i="6"/>
  <c r="K235" i="6" s="1"/>
  <c r="I235" i="6"/>
  <c r="H235" i="6"/>
  <c r="G235" i="6"/>
  <c r="E235" i="6"/>
  <c r="F235" i="6" s="1"/>
  <c r="C235" i="6"/>
  <c r="D235" i="6" s="1"/>
  <c r="B235" i="6"/>
  <c r="A235" i="6"/>
  <c r="P234" i="6"/>
  <c r="Q234" i="6" s="1"/>
  <c r="N234" i="6"/>
  <c r="O234" i="6" s="1"/>
  <c r="L234" i="6"/>
  <c r="M234" i="6" s="1"/>
  <c r="J234" i="6"/>
  <c r="K234" i="6" s="1"/>
  <c r="I234" i="6"/>
  <c r="H234" i="6"/>
  <c r="G234" i="6"/>
  <c r="E234" i="6"/>
  <c r="F234" i="6" s="1"/>
  <c r="C234" i="6"/>
  <c r="D234" i="6" s="1"/>
  <c r="B234" i="6"/>
  <c r="A234" i="6"/>
  <c r="P233" i="6"/>
  <c r="Q233" i="6" s="1"/>
  <c r="N233" i="6"/>
  <c r="O233" i="6" s="1"/>
  <c r="L233" i="6"/>
  <c r="M233" i="6" s="1"/>
  <c r="J233" i="6"/>
  <c r="K233" i="6" s="1"/>
  <c r="I233" i="6"/>
  <c r="H233" i="6"/>
  <c r="G233" i="6"/>
  <c r="E233" i="6"/>
  <c r="F233" i="6" s="1"/>
  <c r="C233" i="6"/>
  <c r="D233" i="6" s="1"/>
  <c r="B233" i="6"/>
  <c r="A233" i="6"/>
  <c r="P232" i="6"/>
  <c r="Q232" i="6" s="1"/>
  <c r="N232" i="6"/>
  <c r="O232" i="6" s="1"/>
  <c r="L232" i="6"/>
  <c r="M232" i="6" s="1"/>
  <c r="J232" i="6"/>
  <c r="K232" i="6" s="1"/>
  <c r="I232" i="6"/>
  <c r="H232" i="6"/>
  <c r="G232" i="6"/>
  <c r="E232" i="6"/>
  <c r="F232" i="6" s="1"/>
  <c r="C232" i="6"/>
  <c r="D232" i="6" s="1"/>
  <c r="B232" i="6"/>
  <c r="A232" i="6"/>
  <c r="P231" i="6"/>
  <c r="Q231" i="6" s="1"/>
  <c r="N231" i="6"/>
  <c r="O231" i="6" s="1"/>
  <c r="L231" i="6"/>
  <c r="M231" i="6" s="1"/>
  <c r="J231" i="6"/>
  <c r="K231" i="6" s="1"/>
  <c r="I231" i="6"/>
  <c r="H231" i="6"/>
  <c r="G231" i="6"/>
  <c r="E231" i="6"/>
  <c r="F231" i="6" s="1"/>
  <c r="C231" i="6"/>
  <c r="D231" i="6" s="1"/>
  <c r="B231" i="6"/>
  <c r="A231" i="6"/>
  <c r="P230" i="6"/>
  <c r="Q230" i="6" s="1"/>
  <c r="N230" i="6"/>
  <c r="O230" i="6" s="1"/>
  <c r="L230" i="6"/>
  <c r="M230" i="6" s="1"/>
  <c r="J230" i="6"/>
  <c r="K230" i="6" s="1"/>
  <c r="I230" i="6"/>
  <c r="H230" i="6"/>
  <c r="G230" i="6"/>
  <c r="E230" i="6"/>
  <c r="F230" i="6" s="1"/>
  <c r="C230" i="6"/>
  <c r="D230" i="6" s="1"/>
  <c r="B230" i="6"/>
  <c r="A230" i="6"/>
  <c r="P229" i="6"/>
  <c r="Q229" i="6" s="1"/>
  <c r="N229" i="6"/>
  <c r="O229" i="6" s="1"/>
  <c r="L229" i="6"/>
  <c r="M229" i="6" s="1"/>
  <c r="J229" i="6"/>
  <c r="K229" i="6" s="1"/>
  <c r="I229" i="6"/>
  <c r="H229" i="6"/>
  <c r="G229" i="6"/>
  <c r="E229" i="6"/>
  <c r="F229" i="6" s="1"/>
  <c r="C229" i="6"/>
  <c r="D229" i="6" s="1"/>
  <c r="B229" i="6"/>
  <c r="A229" i="6"/>
  <c r="P228" i="6"/>
  <c r="Q228" i="6" s="1"/>
  <c r="N228" i="6"/>
  <c r="O228" i="6" s="1"/>
  <c r="L228" i="6"/>
  <c r="M228" i="6" s="1"/>
  <c r="J228" i="6"/>
  <c r="K228" i="6" s="1"/>
  <c r="I228" i="6"/>
  <c r="H228" i="6"/>
  <c r="G228" i="6"/>
  <c r="E228" i="6"/>
  <c r="F228" i="6" s="1"/>
  <c r="C228" i="6"/>
  <c r="D228" i="6" s="1"/>
  <c r="B228" i="6"/>
  <c r="A228" i="6"/>
  <c r="P227" i="6"/>
  <c r="Q227" i="6" s="1"/>
  <c r="N227" i="6"/>
  <c r="O227" i="6" s="1"/>
  <c r="L227" i="6"/>
  <c r="M227" i="6" s="1"/>
  <c r="J227" i="6"/>
  <c r="K227" i="6" s="1"/>
  <c r="I227" i="6"/>
  <c r="H227" i="6"/>
  <c r="G227" i="6"/>
  <c r="E227" i="6"/>
  <c r="F227" i="6" s="1"/>
  <c r="C227" i="6"/>
  <c r="D227" i="6" s="1"/>
  <c r="B227" i="6"/>
  <c r="A227" i="6"/>
  <c r="P226" i="6"/>
  <c r="Q226" i="6" s="1"/>
  <c r="N226" i="6"/>
  <c r="O226" i="6" s="1"/>
  <c r="L226" i="6"/>
  <c r="M226" i="6" s="1"/>
  <c r="J226" i="6"/>
  <c r="K226" i="6" s="1"/>
  <c r="I226" i="6"/>
  <c r="H226" i="6"/>
  <c r="G226" i="6"/>
  <c r="E226" i="6"/>
  <c r="F226" i="6" s="1"/>
  <c r="C226" i="6"/>
  <c r="D226" i="6" s="1"/>
  <c r="B226" i="6"/>
  <c r="A226" i="6"/>
  <c r="P225" i="6"/>
  <c r="Q225" i="6" s="1"/>
  <c r="N225" i="6"/>
  <c r="O225" i="6" s="1"/>
  <c r="L225" i="6"/>
  <c r="M225" i="6" s="1"/>
  <c r="J225" i="6"/>
  <c r="K225" i="6" s="1"/>
  <c r="I225" i="6"/>
  <c r="H225" i="6"/>
  <c r="G225" i="6"/>
  <c r="E225" i="6"/>
  <c r="F225" i="6" s="1"/>
  <c r="C225" i="6"/>
  <c r="D225" i="6" s="1"/>
  <c r="B225" i="6"/>
  <c r="A225" i="6"/>
  <c r="P224" i="6"/>
  <c r="Q224" i="6" s="1"/>
  <c r="N224" i="6"/>
  <c r="O224" i="6" s="1"/>
  <c r="L224" i="6"/>
  <c r="M224" i="6" s="1"/>
  <c r="J224" i="6"/>
  <c r="K224" i="6" s="1"/>
  <c r="I224" i="6"/>
  <c r="H224" i="6"/>
  <c r="G224" i="6"/>
  <c r="E224" i="6"/>
  <c r="F224" i="6" s="1"/>
  <c r="C224" i="6"/>
  <c r="D224" i="6" s="1"/>
  <c r="B224" i="6"/>
  <c r="A224" i="6"/>
  <c r="P223" i="6"/>
  <c r="Q223" i="6" s="1"/>
  <c r="N223" i="6"/>
  <c r="O223" i="6" s="1"/>
  <c r="L223" i="6"/>
  <c r="M223" i="6" s="1"/>
  <c r="J223" i="6"/>
  <c r="K223" i="6" s="1"/>
  <c r="I223" i="6"/>
  <c r="H223" i="6"/>
  <c r="G223" i="6"/>
  <c r="E223" i="6"/>
  <c r="F223" i="6" s="1"/>
  <c r="C223" i="6"/>
  <c r="D223" i="6" s="1"/>
  <c r="B223" i="6"/>
  <c r="A223" i="6"/>
  <c r="P222" i="6"/>
  <c r="Q222" i="6" s="1"/>
  <c r="N222" i="6"/>
  <c r="O222" i="6" s="1"/>
  <c r="L222" i="6"/>
  <c r="M222" i="6" s="1"/>
  <c r="J222" i="6"/>
  <c r="K222" i="6" s="1"/>
  <c r="I222" i="6"/>
  <c r="H222" i="6"/>
  <c r="G222" i="6"/>
  <c r="E222" i="6"/>
  <c r="F222" i="6" s="1"/>
  <c r="C222" i="6"/>
  <c r="D222" i="6" s="1"/>
  <c r="B222" i="6"/>
  <c r="A222" i="6"/>
  <c r="P221" i="6"/>
  <c r="Q221" i="6" s="1"/>
  <c r="N221" i="6"/>
  <c r="O221" i="6" s="1"/>
  <c r="L221" i="6"/>
  <c r="M221" i="6" s="1"/>
  <c r="J221" i="6"/>
  <c r="K221" i="6" s="1"/>
  <c r="I221" i="6"/>
  <c r="H221" i="6"/>
  <c r="G221" i="6"/>
  <c r="E221" i="6"/>
  <c r="F221" i="6" s="1"/>
  <c r="C221" i="6"/>
  <c r="D221" i="6" s="1"/>
  <c r="B221" i="6"/>
  <c r="A221" i="6"/>
  <c r="P220" i="6"/>
  <c r="Q220" i="6" s="1"/>
  <c r="N220" i="6"/>
  <c r="O220" i="6" s="1"/>
  <c r="L220" i="6"/>
  <c r="M220" i="6" s="1"/>
  <c r="J220" i="6"/>
  <c r="K220" i="6" s="1"/>
  <c r="I220" i="6"/>
  <c r="H220" i="6"/>
  <c r="G220" i="6"/>
  <c r="E220" i="6"/>
  <c r="F220" i="6" s="1"/>
  <c r="C220" i="6"/>
  <c r="D220" i="6" s="1"/>
  <c r="B220" i="6"/>
  <c r="A220" i="6"/>
  <c r="P219" i="6"/>
  <c r="Q219" i="6" s="1"/>
  <c r="N219" i="6"/>
  <c r="O219" i="6" s="1"/>
  <c r="L219" i="6"/>
  <c r="M219" i="6" s="1"/>
  <c r="J219" i="6"/>
  <c r="K219" i="6" s="1"/>
  <c r="I219" i="6"/>
  <c r="H219" i="6"/>
  <c r="G219" i="6"/>
  <c r="E219" i="6"/>
  <c r="F219" i="6" s="1"/>
  <c r="C219" i="6"/>
  <c r="D219" i="6" s="1"/>
  <c r="B219" i="6"/>
  <c r="A219" i="6"/>
  <c r="P218" i="6"/>
  <c r="Q218" i="6" s="1"/>
  <c r="N218" i="6"/>
  <c r="O218" i="6" s="1"/>
  <c r="L218" i="6"/>
  <c r="M218" i="6" s="1"/>
  <c r="J218" i="6"/>
  <c r="K218" i="6" s="1"/>
  <c r="I218" i="6"/>
  <c r="H218" i="6"/>
  <c r="G218" i="6"/>
  <c r="E218" i="6"/>
  <c r="F218" i="6" s="1"/>
  <c r="C218" i="6"/>
  <c r="D218" i="6" s="1"/>
  <c r="B218" i="6"/>
  <c r="A218" i="6"/>
  <c r="P217" i="6"/>
  <c r="Q217" i="6" s="1"/>
  <c r="N217" i="6"/>
  <c r="O217" i="6" s="1"/>
  <c r="L217" i="6"/>
  <c r="M217" i="6" s="1"/>
  <c r="J217" i="6"/>
  <c r="K217" i="6" s="1"/>
  <c r="I217" i="6"/>
  <c r="H217" i="6"/>
  <c r="G217" i="6"/>
  <c r="E217" i="6"/>
  <c r="F217" i="6" s="1"/>
  <c r="C217" i="6"/>
  <c r="D217" i="6" s="1"/>
  <c r="B217" i="6"/>
  <c r="A217" i="6"/>
  <c r="P216" i="6"/>
  <c r="Q216" i="6" s="1"/>
  <c r="N216" i="6"/>
  <c r="O216" i="6" s="1"/>
  <c r="L216" i="6"/>
  <c r="M216" i="6" s="1"/>
  <c r="J216" i="6"/>
  <c r="K216" i="6" s="1"/>
  <c r="I216" i="6"/>
  <c r="H216" i="6"/>
  <c r="G216" i="6"/>
  <c r="E216" i="6"/>
  <c r="F216" i="6" s="1"/>
  <c r="C216" i="6"/>
  <c r="D216" i="6" s="1"/>
  <c r="B216" i="6"/>
  <c r="A216" i="6"/>
  <c r="P215" i="6"/>
  <c r="Q215" i="6" s="1"/>
  <c r="N215" i="6"/>
  <c r="O215" i="6" s="1"/>
  <c r="L215" i="6"/>
  <c r="M215" i="6" s="1"/>
  <c r="J215" i="6"/>
  <c r="K215" i="6" s="1"/>
  <c r="I215" i="6"/>
  <c r="H215" i="6"/>
  <c r="G215" i="6"/>
  <c r="E215" i="6"/>
  <c r="F215" i="6" s="1"/>
  <c r="C215" i="6"/>
  <c r="D215" i="6" s="1"/>
  <c r="B215" i="6"/>
  <c r="A215" i="6"/>
  <c r="P214" i="6"/>
  <c r="Q214" i="6" s="1"/>
  <c r="N214" i="6"/>
  <c r="O214" i="6" s="1"/>
  <c r="L214" i="6"/>
  <c r="M214" i="6" s="1"/>
  <c r="J214" i="6"/>
  <c r="K214" i="6" s="1"/>
  <c r="I214" i="6"/>
  <c r="H214" i="6"/>
  <c r="G214" i="6"/>
  <c r="E214" i="6"/>
  <c r="F214" i="6" s="1"/>
  <c r="C214" i="6"/>
  <c r="D214" i="6" s="1"/>
  <c r="B214" i="6"/>
  <c r="A214" i="6"/>
  <c r="P213" i="6"/>
  <c r="Q213" i="6" s="1"/>
  <c r="N213" i="6"/>
  <c r="O213" i="6" s="1"/>
  <c r="L213" i="6"/>
  <c r="M213" i="6" s="1"/>
  <c r="J213" i="6"/>
  <c r="K213" i="6" s="1"/>
  <c r="I213" i="6"/>
  <c r="H213" i="6"/>
  <c r="G213" i="6"/>
  <c r="E213" i="6"/>
  <c r="F213" i="6" s="1"/>
  <c r="C213" i="6"/>
  <c r="D213" i="6" s="1"/>
  <c r="B213" i="6"/>
  <c r="A213" i="6"/>
  <c r="P212" i="6"/>
  <c r="Q212" i="6" s="1"/>
  <c r="N212" i="6"/>
  <c r="O212" i="6" s="1"/>
  <c r="L212" i="6"/>
  <c r="M212" i="6" s="1"/>
  <c r="J212" i="6"/>
  <c r="K212" i="6" s="1"/>
  <c r="I212" i="6"/>
  <c r="H212" i="6"/>
  <c r="G212" i="6"/>
  <c r="E212" i="6"/>
  <c r="F212" i="6" s="1"/>
  <c r="C212" i="6"/>
  <c r="D212" i="6" s="1"/>
  <c r="B212" i="6"/>
  <c r="A212" i="6"/>
  <c r="P211" i="6"/>
  <c r="Q211" i="6" s="1"/>
  <c r="N211" i="6"/>
  <c r="O211" i="6" s="1"/>
  <c r="L211" i="6"/>
  <c r="M211" i="6" s="1"/>
  <c r="J211" i="6"/>
  <c r="K211" i="6" s="1"/>
  <c r="I211" i="6"/>
  <c r="H211" i="6"/>
  <c r="G211" i="6"/>
  <c r="E211" i="6"/>
  <c r="F211" i="6" s="1"/>
  <c r="C211" i="6"/>
  <c r="D211" i="6" s="1"/>
  <c r="B211" i="6"/>
  <c r="A211" i="6"/>
  <c r="P210" i="6"/>
  <c r="Q210" i="6" s="1"/>
  <c r="N210" i="6"/>
  <c r="O210" i="6" s="1"/>
  <c r="L210" i="6"/>
  <c r="M210" i="6" s="1"/>
  <c r="J210" i="6"/>
  <c r="K210" i="6" s="1"/>
  <c r="I210" i="6"/>
  <c r="H210" i="6"/>
  <c r="G210" i="6"/>
  <c r="E210" i="6"/>
  <c r="F210" i="6" s="1"/>
  <c r="C210" i="6"/>
  <c r="D210" i="6" s="1"/>
  <c r="B210" i="6"/>
  <c r="A210" i="6"/>
  <c r="P209" i="6"/>
  <c r="Q209" i="6" s="1"/>
  <c r="N209" i="6"/>
  <c r="O209" i="6" s="1"/>
  <c r="L209" i="6"/>
  <c r="M209" i="6" s="1"/>
  <c r="J209" i="6"/>
  <c r="K209" i="6" s="1"/>
  <c r="I209" i="6"/>
  <c r="H209" i="6"/>
  <c r="G209" i="6"/>
  <c r="E209" i="6"/>
  <c r="F209" i="6" s="1"/>
  <c r="C209" i="6"/>
  <c r="D209" i="6" s="1"/>
  <c r="B209" i="6"/>
  <c r="A209" i="6"/>
  <c r="P208" i="6"/>
  <c r="Q208" i="6" s="1"/>
  <c r="N208" i="6"/>
  <c r="O208" i="6" s="1"/>
  <c r="L208" i="6"/>
  <c r="M208" i="6" s="1"/>
  <c r="J208" i="6"/>
  <c r="K208" i="6" s="1"/>
  <c r="I208" i="6"/>
  <c r="H208" i="6"/>
  <c r="G208" i="6"/>
  <c r="E208" i="6"/>
  <c r="F208" i="6" s="1"/>
  <c r="C208" i="6"/>
  <c r="D208" i="6" s="1"/>
  <c r="B208" i="6"/>
  <c r="A208" i="6"/>
  <c r="P207" i="6"/>
  <c r="Q207" i="6" s="1"/>
  <c r="N207" i="6"/>
  <c r="O207" i="6" s="1"/>
  <c r="L207" i="6"/>
  <c r="M207" i="6" s="1"/>
  <c r="J207" i="6"/>
  <c r="K207" i="6" s="1"/>
  <c r="I207" i="6"/>
  <c r="H207" i="6"/>
  <c r="G207" i="6"/>
  <c r="E207" i="6"/>
  <c r="F207" i="6" s="1"/>
  <c r="C207" i="6"/>
  <c r="D207" i="6" s="1"/>
  <c r="B207" i="6"/>
  <c r="A207" i="6"/>
  <c r="P206" i="6"/>
  <c r="Q206" i="6" s="1"/>
  <c r="N206" i="6"/>
  <c r="O206" i="6" s="1"/>
  <c r="L206" i="6"/>
  <c r="M206" i="6" s="1"/>
  <c r="J206" i="6"/>
  <c r="K206" i="6" s="1"/>
  <c r="I206" i="6"/>
  <c r="H206" i="6"/>
  <c r="G206" i="6"/>
  <c r="E206" i="6"/>
  <c r="F206" i="6" s="1"/>
  <c r="C206" i="6"/>
  <c r="D206" i="6" s="1"/>
  <c r="B206" i="6"/>
  <c r="A206" i="6"/>
  <c r="P205" i="6"/>
  <c r="Q205" i="6" s="1"/>
  <c r="N205" i="6"/>
  <c r="O205" i="6" s="1"/>
  <c r="L205" i="6"/>
  <c r="M205" i="6" s="1"/>
  <c r="J205" i="6"/>
  <c r="K205" i="6" s="1"/>
  <c r="I205" i="6"/>
  <c r="H205" i="6"/>
  <c r="G205" i="6"/>
  <c r="E205" i="6"/>
  <c r="F205" i="6" s="1"/>
  <c r="C205" i="6"/>
  <c r="D205" i="6" s="1"/>
  <c r="B205" i="6"/>
  <c r="A205" i="6"/>
  <c r="P204" i="6"/>
  <c r="Q204" i="6" s="1"/>
  <c r="N204" i="6"/>
  <c r="O204" i="6" s="1"/>
  <c r="L204" i="6"/>
  <c r="M204" i="6" s="1"/>
  <c r="J204" i="6"/>
  <c r="K204" i="6" s="1"/>
  <c r="I204" i="6"/>
  <c r="H204" i="6"/>
  <c r="G204" i="6"/>
  <c r="E204" i="6"/>
  <c r="F204" i="6" s="1"/>
  <c r="C204" i="6"/>
  <c r="D204" i="6" s="1"/>
  <c r="B204" i="6"/>
  <c r="A204" i="6"/>
  <c r="P203" i="6"/>
  <c r="Q203" i="6" s="1"/>
  <c r="N203" i="6"/>
  <c r="O203" i="6" s="1"/>
  <c r="L203" i="6"/>
  <c r="M203" i="6" s="1"/>
  <c r="J203" i="6"/>
  <c r="K203" i="6" s="1"/>
  <c r="I203" i="6"/>
  <c r="H203" i="6"/>
  <c r="G203" i="6"/>
  <c r="E203" i="6"/>
  <c r="F203" i="6" s="1"/>
  <c r="C203" i="6"/>
  <c r="D203" i="6" s="1"/>
  <c r="B203" i="6"/>
  <c r="A203" i="6"/>
  <c r="P202" i="6"/>
  <c r="Q202" i="6" s="1"/>
  <c r="N202" i="6"/>
  <c r="O202" i="6" s="1"/>
  <c r="L202" i="6"/>
  <c r="M202" i="6" s="1"/>
  <c r="J202" i="6"/>
  <c r="K202" i="6" s="1"/>
  <c r="I202" i="6"/>
  <c r="H202" i="6"/>
  <c r="G202" i="6"/>
  <c r="E202" i="6"/>
  <c r="F202" i="6" s="1"/>
  <c r="C202" i="6"/>
  <c r="D202" i="6" s="1"/>
  <c r="B202" i="6"/>
  <c r="A202" i="6"/>
  <c r="P201" i="6"/>
  <c r="Q201" i="6" s="1"/>
  <c r="N201" i="6"/>
  <c r="O201" i="6" s="1"/>
  <c r="L201" i="6"/>
  <c r="M201" i="6" s="1"/>
  <c r="J201" i="6"/>
  <c r="K201" i="6" s="1"/>
  <c r="I201" i="6"/>
  <c r="H201" i="6"/>
  <c r="G201" i="6"/>
  <c r="E201" i="6"/>
  <c r="F201" i="6" s="1"/>
  <c r="C201" i="6"/>
  <c r="D201" i="6" s="1"/>
  <c r="B201" i="6"/>
  <c r="A201" i="6"/>
  <c r="P200" i="6"/>
  <c r="Q200" i="6" s="1"/>
  <c r="N200" i="6"/>
  <c r="O200" i="6" s="1"/>
  <c r="L200" i="6"/>
  <c r="M200" i="6" s="1"/>
  <c r="J200" i="6"/>
  <c r="K200" i="6" s="1"/>
  <c r="I200" i="6"/>
  <c r="H200" i="6"/>
  <c r="G200" i="6"/>
  <c r="E200" i="6"/>
  <c r="F200" i="6" s="1"/>
  <c r="C200" i="6"/>
  <c r="D200" i="6" s="1"/>
  <c r="B200" i="6"/>
  <c r="A200" i="6"/>
  <c r="P199" i="6"/>
  <c r="Q199" i="6" s="1"/>
  <c r="N199" i="6"/>
  <c r="O199" i="6" s="1"/>
  <c r="L199" i="6"/>
  <c r="M199" i="6" s="1"/>
  <c r="J199" i="6"/>
  <c r="K199" i="6" s="1"/>
  <c r="I199" i="6"/>
  <c r="H199" i="6"/>
  <c r="G199" i="6"/>
  <c r="E199" i="6"/>
  <c r="F199" i="6" s="1"/>
  <c r="C199" i="6"/>
  <c r="D199" i="6" s="1"/>
  <c r="B199" i="6"/>
  <c r="A199" i="6"/>
  <c r="P198" i="6"/>
  <c r="Q198" i="6" s="1"/>
  <c r="N198" i="6"/>
  <c r="O198" i="6" s="1"/>
  <c r="L198" i="6"/>
  <c r="M198" i="6" s="1"/>
  <c r="J198" i="6"/>
  <c r="K198" i="6" s="1"/>
  <c r="I198" i="6"/>
  <c r="H198" i="6"/>
  <c r="G198" i="6"/>
  <c r="E198" i="6"/>
  <c r="F198" i="6" s="1"/>
  <c r="C198" i="6"/>
  <c r="D198" i="6" s="1"/>
  <c r="B198" i="6"/>
  <c r="A198" i="6"/>
  <c r="P197" i="6"/>
  <c r="Q197" i="6" s="1"/>
  <c r="N197" i="6"/>
  <c r="O197" i="6" s="1"/>
  <c r="L197" i="6"/>
  <c r="M197" i="6" s="1"/>
  <c r="J197" i="6"/>
  <c r="K197" i="6" s="1"/>
  <c r="I197" i="6"/>
  <c r="H197" i="6"/>
  <c r="G197" i="6"/>
  <c r="E197" i="6"/>
  <c r="F197" i="6" s="1"/>
  <c r="C197" i="6"/>
  <c r="D197" i="6" s="1"/>
  <c r="B197" i="6"/>
  <c r="A197" i="6"/>
  <c r="P196" i="6"/>
  <c r="Q196" i="6" s="1"/>
  <c r="N196" i="6"/>
  <c r="O196" i="6" s="1"/>
  <c r="L196" i="6"/>
  <c r="M196" i="6" s="1"/>
  <c r="J196" i="6"/>
  <c r="K196" i="6" s="1"/>
  <c r="I196" i="6"/>
  <c r="H196" i="6"/>
  <c r="G196" i="6"/>
  <c r="E196" i="6"/>
  <c r="F196" i="6" s="1"/>
  <c r="C196" i="6"/>
  <c r="D196" i="6" s="1"/>
  <c r="B196" i="6"/>
  <c r="A196" i="6"/>
  <c r="P195" i="6"/>
  <c r="Q195" i="6" s="1"/>
  <c r="N195" i="6"/>
  <c r="O195" i="6" s="1"/>
  <c r="L195" i="6"/>
  <c r="M195" i="6" s="1"/>
  <c r="J195" i="6"/>
  <c r="K195" i="6" s="1"/>
  <c r="I195" i="6"/>
  <c r="H195" i="6"/>
  <c r="G195" i="6"/>
  <c r="E195" i="6"/>
  <c r="F195" i="6" s="1"/>
  <c r="C195" i="6"/>
  <c r="D195" i="6" s="1"/>
  <c r="B195" i="6"/>
  <c r="A195" i="6"/>
  <c r="P194" i="6"/>
  <c r="Q194" i="6" s="1"/>
  <c r="N194" i="6"/>
  <c r="O194" i="6" s="1"/>
  <c r="L194" i="6"/>
  <c r="M194" i="6" s="1"/>
  <c r="J194" i="6"/>
  <c r="K194" i="6" s="1"/>
  <c r="I194" i="6"/>
  <c r="H194" i="6"/>
  <c r="G194" i="6"/>
  <c r="E194" i="6"/>
  <c r="F194" i="6" s="1"/>
  <c r="C194" i="6"/>
  <c r="D194" i="6" s="1"/>
  <c r="B194" i="6"/>
  <c r="A194" i="6"/>
  <c r="P193" i="6"/>
  <c r="Q193" i="6" s="1"/>
  <c r="N193" i="6"/>
  <c r="O193" i="6" s="1"/>
  <c r="L193" i="6"/>
  <c r="M193" i="6" s="1"/>
  <c r="J193" i="6"/>
  <c r="K193" i="6" s="1"/>
  <c r="I193" i="6"/>
  <c r="H193" i="6"/>
  <c r="G193" i="6"/>
  <c r="E193" i="6"/>
  <c r="F193" i="6" s="1"/>
  <c r="C193" i="6"/>
  <c r="D193" i="6" s="1"/>
  <c r="B193" i="6"/>
  <c r="A193" i="6"/>
  <c r="P192" i="6"/>
  <c r="Q192" i="6" s="1"/>
  <c r="N192" i="6"/>
  <c r="O192" i="6" s="1"/>
  <c r="L192" i="6"/>
  <c r="M192" i="6" s="1"/>
  <c r="J192" i="6"/>
  <c r="K192" i="6" s="1"/>
  <c r="I192" i="6"/>
  <c r="H192" i="6"/>
  <c r="G192" i="6"/>
  <c r="E192" i="6"/>
  <c r="F192" i="6" s="1"/>
  <c r="C192" i="6"/>
  <c r="D192" i="6" s="1"/>
  <c r="B192" i="6"/>
  <c r="A192" i="6"/>
  <c r="P191" i="6"/>
  <c r="Q191" i="6" s="1"/>
  <c r="N191" i="6"/>
  <c r="O191" i="6" s="1"/>
  <c r="L191" i="6"/>
  <c r="M191" i="6" s="1"/>
  <c r="J191" i="6"/>
  <c r="K191" i="6" s="1"/>
  <c r="I191" i="6"/>
  <c r="H191" i="6"/>
  <c r="G191" i="6"/>
  <c r="E191" i="6"/>
  <c r="F191" i="6" s="1"/>
  <c r="C191" i="6"/>
  <c r="D191" i="6" s="1"/>
  <c r="B191" i="6"/>
  <c r="A191" i="6"/>
  <c r="P190" i="6"/>
  <c r="Q190" i="6" s="1"/>
  <c r="N190" i="6"/>
  <c r="O190" i="6" s="1"/>
  <c r="L190" i="6"/>
  <c r="M190" i="6" s="1"/>
  <c r="J190" i="6"/>
  <c r="K190" i="6" s="1"/>
  <c r="I190" i="6"/>
  <c r="H190" i="6"/>
  <c r="G190" i="6"/>
  <c r="E190" i="6"/>
  <c r="F190" i="6" s="1"/>
  <c r="C190" i="6"/>
  <c r="D190" i="6" s="1"/>
  <c r="B190" i="6"/>
  <c r="A190" i="6"/>
  <c r="P189" i="6"/>
  <c r="Q189" i="6" s="1"/>
  <c r="N189" i="6"/>
  <c r="O189" i="6" s="1"/>
  <c r="L189" i="6"/>
  <c r="M189" i="6" s="1"/>
  <c r="J189" i="6"/>
  <c r="K189" i="6" s="1"/>
  <c r="I189" i="6"/>
  <c r="H189" i="6"/>
  <c r="G189" i="6"/>
  <c r="E189" i="6"/>
  <c r="F189" i="6" s="1"/>
  <c r="C189" i="6"/>
  <c r="D189" i="6" s="1"/>
  <c r="B189" i="6"/>
  <c r="A189" i="6"/>
  <c r="P188" i="6"/>
  <c r="Q188" i="6" s="1"/>
  <c r="N188" i="6"/>
  <c r="O188" i="6" s="1"/>
  <c r="L188" i="6"/>
  <c r="M188" i="6" s="1"/>
  <c r="J188" i="6"/>
  <c r="K188" i="6" s="1"/>
  <c r="I188" i="6"/>
  <c r="H188" i="6"/>
  <c r="G188" i="6"/>
  <c r="E188" i="6"/>
  <c r="F188" i="6" s="1"/>
  <c r="C188" i="6"/>
  <c r="D188" i="6" s="1"/>
  <c r="B188" i="6"/>
  <c r="A188" i="6"/>
  <c r="P187" i="6"/>
  <c r="Q187" i="6" s="1"/>
  <c r="N187" i="6"/>
  <c r="O187" i="6" s="1"/>
  <c r="L187" i="6"/>
  <c r="M187" i="6" s="1"/>
  <c r="J187" i="6"/>
  <c r="K187" i="6" s="1"/>
  <c r="I187" i="6"/>
  <c r="H187" i="6"/>
  <c r="G187" i="6"/>
  <c r="E187" i="6"/>
  <c r="F187" i="6" s="1"/>
  <c r="C187" i="6"/>
  <c r="D187" i="6" s="1"/>
  <c r="B187" i="6"/>
  <c r="A187" i="6"/>
  <c r="P186" i="6"/>
  <c r="Q186" i="6" s="1"/>
  <c r="N186" i="6"/>
  <c r="O186" i="6" s="1"/>
  <c r="L186" i="6"/>
  <c r="M186" i="6" s="1"/>
  <c r="J186" i="6"/>
  <c r="K186" i="6" s="1"/>
  <c r="I186" i="6"/>
  <c r="H186" i="6"/>
  <c r="G186" i="6"/>
  <c r="E186" i="6"/>
  <c r="F186" i="6" s="1"/>
  <c r="C186" i="6"/>
  <c r="D186" i="6" s="1"/>
  <c r="B186" i="6"/>
  <c r="A186" i="6"/>
  <c r="P185" i="6"/>
  <c r="Q185" i="6" s="1"/>
  <c r="N185" i="6"/>
  <c r="O185" i="6" s="1"/>
  <c r="L185" i="6"/>
  <c r="M185" i="6" s="1"/>
  <c r="J185" i="6"/>
  <c r="K185" i="6" s="1"/>
  <c r="I185" i="6"/>
  <c r="H185" i="6"/>
  <c r="G185" i="6"/>
  <c r="E185" i="6"/>
  <c r="F185" i="6" s="1"/>
  <c r="C185" i="6"/>
  <c r="D185" i="6" s="1"/>
  <c r="B185" i="6"/>
  <c r="A185" i="6"/>
  <c r="P184" i="6"/>
  <c r="Q184" i="6" s="1"/>
  <c r="N184" i="6"/>
  <c r="O184" i="6" s="1"/>
  <c r="L184" i="6"/>
  <c r="M184" i="6" s="1"/>
  <c r="J184" i="6"/>
  <c r="K184" i="6" s="1"/>
  <c r="I184" i="6"/>
  <c r="H184" i="6"/>
  <c r="G184" i="6"/>
  <c r="E184" i="6"/>
  <c r="F184" i="6" s="1"/>
  <c r="C184" i="6"/>
  <c r="D184" i="6" s="1"/>
  <c r="B184" i="6"/>
  <c r="A184" i="6"/>
  <c r="P183" i="6"/>
  <c r="Q183" i="6" s="1"/>
  <c r="N183" i="6"/>
  <c r="O183" i="6" s="1"/>
  <c r="L183" i="6"/>
  <c r="M183" i="6" s="1"/>
  <c r="J183" i="6"/>
  <c r="K183" i="6" s="1"/>
  <c r="I183" i="6"/>
  <c r="H183" i="6"/>
  <c r="G183" i="6"/>
  <c r="E183" i="6"/>
  <c r="F183" i="6" s="1"/>
  <c r="C183" i="6"/>
  <c r="D183" i="6" s="1"/>
  <c r="B183" i="6"/>
  <c r="A183" i="6"/>
  <c r="P182" i="6"/>
  <c r="Q182" i="6" s="1"/>
  <c r="N182" i="6"/>
  <c r="O182" i="6" s="1"/>
  <c r="L182" i="6"/>
  <c r="M182" i="6" s="1"/>
  <c r="J182" i="6"/>
  <c r="K182" i="6" s="1"/>
  <c r="I182" i="6"/>
  <c r="H182" i="6"/>
  <c r="G182" i="6"/>
  <c r="E182" i="6"/>
  <c r="F182" i="6" s="1"/>
  <c r="C182" i="6"/>
  <c r="D182" i="6" s="1"/>
  <c r="B182" i="6"/>
  <c r="A182" i="6"/>
  <c r="P181" i="6"/>
  <c r="Q181" i="6" s="1"/>
  <c r="N181" i="6"/>
  <c r="O181" i="6" s="1"/>
  <c r="L181" i="6"/>
  <c r="M181" i="6" s="1"/>
  <c r="J181" i="6"/>
  <c r="K181" i="6" s="1"/>
  <c r="I181" i="6"/>
  <c r="H181" i="6"/>
  <c r="G181" i="6"/>
  <c r="E181" i="6"/>
  <c r="F181" i="6" s="1"/>
  <c r="C181" i="6"/>
  <c r="D181" i="6" s="1"/>
  <c r="B181" i="6"/>
  <c r="A181" i="6"/>
  <c r="P180" i="6"/>
  <c r="Q180" i="6" s="1"/>
  <c r="N180" i="6"/>
  <c r="O180" i="6" s="1"/>
  <c r="L180" i="6"/>
  <c r="M180" i="6" s="1"/>
  <c r="J180" i="6"/>
  <c r="K180" i="6" s="1"/>
  <c r="I180" i="6"/>
  <c r="H180" i="6"/>
  <c r="G180" i="6"/>
  <c r="E180" i="6"/>
  <c r="F180" i="6" s="1"/>
  <c r="C180" i="6"/>
  <c r="D180" i="6" s="1"/>
  <c r="B180" i="6"/>
  <c r="A180" i="6"/>
  <c r="P179" i="6"/>
  <c r="Q179" i="6" s="1"/>
  <c r="N179" i="6"/>
  <c r="O179" i="6" s="1"/>
  <c r="L179" i="6"/>
  <c r="M179" i="6" s="1"/>
  <c r="J179" i="6"/>
  <c r="K179" i="6" s="1"/>
  <c r="I179" i="6"/>
  <c r="H179" i="6"/>
  <c r="G179" i="6"/>
  <c r="E179" i="6"/>
  <c r="F179" i="6" s="1"/>
  <c r="C179" i="6"/>
  <c r="D179" i="6" s="1"/>
  <c r="B179" i="6"/>
  <c r="A179" i="6"/>
  <c r="P178" i="6"/>
  <c r="Q178" i="6" s="1"/>
  <c r="N178" i="6"/>
  <c r="O178" i="6" s="1"/>
  <c r="L178" i="6"/>
  <c r="M178" i="6" s="1"/>
  <c r="J178" i="6"/>
  <c r="K178" i="6" s="1"/>
  <c r="I178" i="6"/>
  <c r="H178" i="6"/>
  <c r="G178" i="6"/>
  <c r="E178" i="6"/>
  <c r="F178" i="6" s="1"/>
  <c r="C178" i="6"/>
  <c r="D178" i="6" s="1"/>
  <c r="B178" i="6"/>
  <c r="A178" i="6"/>
  <c r="P177" i="6"/>
  <c r="Q177" i="6" s="1"/>
  <c r="N177" i="6"/>
  <c r="O177" i="6" s="1"/>
  <c r="L177" i="6"/>
  <c r="M177" i="6" s="1"/>
  <c r="J177" i="6"/>
  <c r="K177" i="6" s="1"/>
  <c r="I177" i="6"/>
  <c r="H177" i="6"/>
  <c r="G177" i="6"/>
  <c r="E177" i="6"/>
  <c r="F177" i="6" s="1"/>
  <c r="C177" i="6"/>
  <c r="D177" i="6" s="1"/>
  <c r="B177" i="6"/>
  <c r="A177" i="6"/>
  <c r="P176" i="6"/>
  <c r="Q176" i="6" s="1"/>
  <c r="N176" i="6"/>
  <c r="O176" i="6" s="1"/>
  <c r="L176" i="6"/>
  <c r="M176" i="6" s="1"/>
  <c r="J176" i="6"/>
  <c r="K176" i="6" s="1"/>
  <c r="I176" i="6"/>
  <c r="H176" i="6"/>
  <c r="G176" i="6"/>
  <c r="E176" i="6"/>
  <c r="F176" i="6" s="1"/>
  <c r="C176" i="6"/>
  <c r="D176" i="6" s="1"/>
  <c r="B176" i="6"/>
  <c r="A176" i="6"/>
  <c r="P175" i="6"/>
  <c r="Q175" i="6" s="1"/>
  <c r="N175" i="6"/>
  <c r="O175" i="6" s="1"/>
  <c r="L175" i="6"/>
  <c r="M175" i="6" s="1"/>
  <c r="J175" i="6"/>
  <c r="K175" i="6" s="1"/>
  <c r="I175" i="6"/>
  <c r="H175" i="6"/>
  <c r="G175" i="6"/>
  <c r="E175" i="6"/>
  <c r="F175" i="6" s="1"/>
  <c r="C175" i="6"/>
  <c r="D175" i="6" s="1"/>
  <c r="B175" i="6"/>
  <c r="A175" i="6"/>
  <c r="P174" i="6"/>
  <c r="Q174" i="6" s="1"/>
  <c r="N174" i="6"/>
  <c r="O174" i="6" s="1"/>
  <c r="L174" i="6"/>
  <c r="M174" i="6" s="1"/>
  <c r="J174" i="6"/>
  <c r="K174" i="6" s="1"/>
  <c r="I174" i="6"/>
  <c r="H174" i="6"/>
  <c r="G174" i="6"/>
  <c r="E174" i="6"/>
  <c r="F174" i="6" s="1"/>
  <c r="C174" i="6"/>
  <c r="D174" i="6" s="1"/>
  <c r="B174" i="6"/>
  <c r="A174" i="6"/>
  <c r="P173" i="6"/>
  <c r="Q173" i="6" s="1"/>
  <c r="N173" i="6"/>
  <c r="O173" i="6" s="1"/>
  <c r="L173" i="6"/>
  <c r="M173" i="6" s="1"/>
  <c r="J173" i="6"/>
  <c r="K173" i="6" s="1"/>
  <c r="I173" i="6"/>
  <c r="H173" i="6"/>
  <c r="G173" i="6"/>
  <c r="E173" i="6"/>
  <c r="F173" i="6" s="1"/>
  <c r="C173" i="6"/>
  <c r="D173" i="6" s="1"/>
  <c r="B173" i="6"/>
  <c r="A173" i="6"/>
  <c r="P172" i="6"/>
  <c r="Q172" i="6" s="1"/>
  <c r="N172" i="6"/>
  <c r="O172" i="6" s="1"/>
  <c r="L172" i="6"/>
  <c r="M172" i="6" s="1"/>
  <c r="J172" i="6"/>
  <c r="K172" i="6" s="1"/>
  <c r="I172" i="6"/>
  <c r="H172" i="6"/>
  <c r="G172" i="6"/>
  <c r="E172" i="6"/>
  <c r="F172" i="6" s="1"/>
  <c r="C172" i="6"/>
  <c r="D172" i="6" s="1"/>
  <c r="B172" i="6"/>
  <c r="A172" i="6"/>
  <c r="P171" i="6"/>
  <c r="Q171" i="6" s="1"/>
  <c r="N171" i="6"/>
  <c r="O171" i="6" s="1"/>
  <c r="L171" i="6"/>
  <c r="M171" i="6" s="1"/>
  <c r="J171" i="6"/>
  <c r="K171" i="6" s="1"/>
  <c r="I171" i="6"/>
  <c r="H171" i="6"/>
  <c r="G171" i="6"/>
  <c r="E171" i="6"/>
  <c r="F171" i="6" s="1"/>
  <c r="C171" i="6"/>
  <c r="D171" i="6" s="1"/>
  <c r="B171" i="6"/>
  <c r="A171" i="6"/>
  <c r="P170" i="6"/>
  <c r="Q170" i="6" s="1"/>
  <c r="N170" i="6"/>
  <c r="O170" i="6" s="1"/>
  <c r="L170" i="6"/>
  <c r="M170" i="6" s="1"/>
  <c r="J170" i="6"/>
  <c r="K170" i="6" s="1"/>
  <c r="I170" i="6"/>
  <c r="H170" i="6"/>
  <c r="G170" i="6"/>
  <c r="E170" i="6"/>
  <c r="F170" i="6" s="1"/>
  <c r="C170" i="6"/>
  <c r="D170" i="6" s="1"/>
  <c r="B170" i="6"/>
  <c r="A170" i="6"/>
  <c r="P169" i="6"/>
  <c r="Q169" i="6" s="1"/>
  <c r="N169" i="6"/>
  <c r="O169" i="6" s="1"/>
  <c r="L169" i="6"/>
  <c r="M169" i="6" s="1"/>
  <c r="J169" i="6"/>
  <c r="K169" i="6" s="1"/>
  <c r="I169" i="6"/>
  <c r="H169" i="6"/>
  <c r="G169" i="6"/>
  <c r="E169" i="6"/>
  <c r="F169" i="6" s="1"/>
  <c r="C169" i="6"/>
  <c r="D169" i="6" s="1"/>
  <c r="B169" i="6"/>
  <c r="A169" i="6"/>
  <c r="P168" i="6"/>
  <c r="Q168" i="6" s="1"/>
  <c r="N168" i="6"/>
  <c r="O168" i="6" s="1"/>
  <c r="L168" i="6"/>
  <c r="M168" i="6" s="1"/>
  <c r="J168" i="6"/>
  <c r="K168" i="6" s="1"/>
  <c r="I168" i="6"/>
  <c r="H168" i="6"/>
  <c r="G168" i="6"/>
  <c r="E168" i="6"/>
  <c r="F168" i="6" s="1"/>
  <c r="C168" i="6"/>
  <c r="D168" i="6" s="1"/>
  <c r="B168" i="6"/>
  <c r="A168" i="6"/>
  <c r="P167" i="6"/>
  <c r="Q167" i="6" s="1"/>
  <c r="N167" i="6"/>
  <c r="O167" i="6" s="1"/>
  <c r="L167" i="6"/>
  <c r="M167" i="6" s="1"/>
  <c r="J167" i="6"/>
  <c r="K167" i="6" s="1"/>
  <c r="I167" i="6"/>
  <c r="H167" i="6"/>
  <c r="G167" i="6"/>
  <c r="E167" i="6"/>
  <c r="F167" i="6" s="1"/>
  <c r="C167" i="6"/>
  <c r="D167" i="6" s="1"/>
  <c r="B167" i="6"/>
  <c r="A167" i="6"/>
  <c r="P166" i="6"/>
  <c r="Q166" i="6" s="1"/>
  <c r="N166" i="6"/>
  <c r="O166" i="6" s="1"/>
  <c r="L166" i="6"/>
  <c r="M166" i="6" s="1"/>
  <c r="J166" i="6"/>
  <c r="K166" i="6" s="1"/>
  <c r="I166" i="6"/>
  <c r="H166" i="6"/>
  <c r="G166" i="6"/>
  <c r="E166" i="6"/>
  <c r="F166" i="6" s="1"/>
  <c r="C166" i="6"/>
  <c r="D166" i="6" s="1"/>
  <c r="B166" i="6"/>
  <c r="A166" i="6"/>
  <c r="P165" i="6"/>
  <c r="Q165" i="6" s="1"/>
  <c r="N165" i="6"/>
  <c r="O165" i="6" s="1"/>
  <c r="L165" i="6"/>
  <c r="M165" i="6" s="1"/>
  <c r="J165" i="6"/>
  <c r="K165" i="6" s="1"/>
  <c r="I165" i="6"/>
  <c r="H165" i="6"/>
  <c r="G165" i="6"/>
  <c r="E165" i="6"/>
  <c r="F165" i="6" s="1"/>
  <c r="C165" i="6"/>
  <c r="D165" i="6" s="1"/>
  <c r="B165" i="6"/>
  <c r="A165" i="6"/>
  <c r="P164" i="6"/>
  <c r="Q164" i="6" s="1"/>
  <c r="N164" i="6"/>
  <c r="O164" i="6" s="1"/>
  <c r="L164" i="6"/>
  <c r="M164" i="6" s="1"/>
  <c r="J164" i="6"/>
  <c r="K164" i="6" s="1"/>
  <c r="I164" i="6"/>
  <c r="H164" i="6"/>
  <c r="G164" i="6"/>
  <c r="E164" i="6"/>
  <c r="F164" i="6" s="1"/>
  <c r="C164" i="6"/>
  <c r="D164" i="6" s="1"/>
  <c r="B164" i="6"/>
  <c r="A164" i="6"/>
  <c r="P163" i="6"/>
  <c r="Q163" i="6" s="1"/>
  <c r="N163" i="6"/>
  <c r="O163" i="6" s="1"/>
  <c r="L163" i="6"/>
  <c r="M163" i="6" s="1"/>
  <c r="J163" i="6"/>
  <c r="K163" i="6" s="1"/>
  <c r="I163" i="6"/>
  <c r="H163" i="6"/>
  <c r="G163" i="6"/>
  <c r="E163" i="6"/>
  <c r="F163" i="6" s="1"/>
  <c r="C163" i="6"/>
  <c r="D163" i="6" s="1"/>
  <c r="B163" i="6"/>
  <c r="A163" i="6"/>
  <c r="P162" i="6"/>
  <c r="Q162" i="6" s="1"/>
  <c r="N162" i="6"/>
  <c r="O162" i="6" s="1"/>
  <c r="L162" i="6"/>
  <c r="M162" i="6" s="1"/>
  <c r="J162" i="6"/>
  <c r="K162" i="6" s="1"/>
  <c r="I162" i="6"/>
  <c r="H162" i="6"/>
  <c r="G162" i="6"/>
  <c r="E162" i="6"/>
  <c r="F162" i="6" s="1"/>
  <c r="C162" i="6"/>
  <c r="D162" i="6" s="1"/>
  <c r="B162" i="6"/>
  <c r="A162" i="6"/>
  <c r="P161" i="6"/>
  <c r="Q161" i="6" s="1"/>
  <c r="N161" i="6"/>
  <c r="O161" i="6" s="1"/>
  <c r="L161" i="6"/>
  <c r="M161" i="6" s="1"/>
  <c r="J161" i="6"/>
  <c r="K161" i="6" s="1"/>
  <c r="I161" i="6"/>
  <c r="H161" i="6"/>
  <c r="G161" i="6"/>
  <c r="E161" i="6"/>
  <c r="F161" i="6" s="1"/>
  <c r="C161" i="6"/>
  <c r="D161" i="6" s="1"/>
  <c r="B161" i="6"/>
  <c r="A161" i="6"/>
  <c r="P160" i="6"/>
  <c r="Q160" i="6" s="1"/>
  <c r="N160" i="6"/>
  <c r="O160" i="6" s="1"/>
  <c r="L160" i="6"/>
  <c r="M160" i="6" s="1"/>
  <c r="J160" i="6"/>
  <c r="K160" i="6" s="1"/>
  <c r="I160" i="6"/>
  <c r="H160" i="6"/>
  <c r="G160" i="6"/>
  <c r="E160" i="6"/>
  <c r="F160" i="6" s="1"/>
  <c r="C160" i="6"/>
  <c r="D160" i="6" s="1"/>
  <c r="B160" i="6"/>
  <c r="A160" i="6"/>
  <c r="P159" i="6"/>
  <c r="Q159" i="6" s="1"/>
  <c r="N159" i="6"/>
  <c r="O159" i="6" s="1"/>
  <c r="L159" i="6"/>
  <c r="M159" i="6" s="1"/>
  <c r="J159" i="6"/>
  <c r="K159" i="6" s="1"/>
  <c r="I159" i="6"/>
  <c r="H159" i="6"/>
  <c r="G159" i="6"/>
  <c r="E159" i="6"/>
  <c r="F159" i="6" s="1"/>
  <c r="C159" i="6"/>
  <c r="D159" i="6" s="1"/>
  <c r="B159" i="6"/>
  <c r="A159" i="6"/>
  <c r="P158" i="6"/>
  <c r="Q158" i="6" s="1"/>
  <c r="N158" i="6"/>
  <c r="O158" i="6" s="1"/>
  <c r="L158" i="6"/>
  <c r="M158" i="6" s="1"/>
  <c r="J158" i="6"/>
  <c r="K158" i="6" s="1"/>
  <c r="I158" i="6"/>
  <c r="H158" i="6"/>
  <c r="G158" i="6"/>
  <c r="E158" i="6"/>
  <c r="F158" i="6" s="1"/>
  <c r="C158" i="6"/>
  <c r="D158" i="6" s="1"/>
  <c r="B158" i="6"/>
  <c r="A158" i="6"/>
  <c r="P157" i="6"/>
  <c r="Q157" i="6" s="1"/>
  <c r="N157" i="6"/>
  <c r="O157" i="6" s="1"/>
  <c r="L157" i="6"/>
  <c r="M157" i="6" s="1"/>
  <c r="J157" i="6"/>
  <c r="K157" i="6" s="1"/>
  <c r="I157" i="6"/>
  <c r="H157" i="6"/>
  <c r="G157" i="6"/>
  <c r="E157" i="6"/>
  <c r="F157" i="6" s="1"/>
  <c r="C157" i="6"/>
  <c r="D157" i="6" s="1"/>
  <c r="B157" i="6"/>
  <c r="A157" i="6"/>
  <c r="P156" i="6"/>
  <c r="Q156" i="6" s="1"/>
  <c r="N156" i="6"/>
  <c r="O156" i="6" s="1"/>
  <c r="L156" i="6"/>
  <c r="M156" i="6" s="1"/>
  <c r="J156" i="6"/>
  <c r="K156" i="6" s="1"/>
  <c r="I156" i="6"/>
  <c r="H156" i="6"/>
  <c r="G156" i="6"/>
  <c r="E156" i="6"/>
  <c r="F156" i="6" s="1"/>
  <c r="C156" i="6"/>
  <c r="D156" i="6" s="1"/>
  <c r="B156" i="6"/>
  <c r="A156" i="6"/>
  <c r="P155" i="6"/>
  <c r="Q155" i="6" s="1"/>
  <c r="N155" i="6"/>
  <c r="O155" i="6" s="1"/>
  <c r="L155" i="6"/>
  <c r="M155" i="6" s="1"/>
  <c r="J155" i="6"/>
  <c r="K155" i="6" s="1"/>
  <c r="I155" i="6"/>
  <c r="H155" i="6"/>
  <c r="G155" i="6"/>
  <c r="E155" i="6"/>
  <c r="F155" i="6" s="1"/>
  <c r="C155" i="6"/>
  <c r="D155" i="6" s="1"/>
  <c r="B155" i="6"/>
  <c r="A155" i="6"/>
  <c r="P154" i="6"/>
  <c r="Q154" i="6" s="1"/>
  <c r="N154" i="6"/>
  <c r="O154" i="6" s="1"/>
  <c r="L154" i="6"/>
  <c r="M154" i="6" s="1"/>
  <c r="J154" i="6"/>
  <c r="K154" i="6" s="1"/>
  <c r="I154" i="6"/>
  <c r="H154" i="6"/>
  <c r="G154" i="6"/>
  <c r="E154" i="6"/>
  <c r="F154" i="6" s="1"/>
  <c r="C154" i="6"/>
  <c r="D154" i="6" s="1"/>
  <c r="B154" i="6"/>
  <c r="A154" i="6"/>
  <c r="P153" i="6"/>
  <c r="Q153" i="6" s="1"/>
  <c r="N153" i="6"/>
  <c r="O153" i="6" s="1"/>
  <c r="L153" i="6"/>
  <c r="M153" i="6" s="1"/>
  <c r="J153" i="6"/>
  <c r="K153" i="6" s="1"/>
  <c r="I153" i="6"/>
  <c r="H153" i="6"/>
  <c r="G153" i="6"/>
  <c r="E153" i="6"/>
  <c r="F153" i="6" s="1"/>
  <c r="C153" i="6"/>
  <c r="D153" i="6" s="1"/>
  <c r="B153" i="6"/>
  <c r="A153" i="6"/>
  <c r="P152" i="6"/>
  <c r="Q152" i="6" s="1"/>
  <c r="N152" i="6"/>
  <c r="O152" i="6" s="1"/>
  <c r="L152" i="6"/>
  <c r="M152" i="6" s="1"/>
  <c r="J152" i="6"/>
  <c r="K152" i="6" s="1"/>
  <c r="I152" i="6"/>
  <c r="H152" i="6"/>
  <c r="G152" i="6"/>
  <c r="E152" i="6"/>
  <c r="F152" i="6" s="1"/>
  <c r="C152" i="6"/>
  <c r="D152" i="6" s="1"/>
  <c r="B152" i="6"/>
  <c r="A152" i="6"/>
  <c r="P151" i="6"/>
  <c r="Q151" i="6" s="1"/>
  <c r="N151" i="6"/>
  <c r="O151" i="6" s="1"/>
  <c r="L151" i="6"/>
  <c r="M151" i="6" s="1"/>
  <c r="J151" i="6"/>
  <c r="K151" i="6" s="1"/>
  <c r="I151" i="6"/>
  <c r="H151" i="6"/>
  <c r="G151" i="6"/>
  <c r="E151" i="6"/>
  <c r="F151" i="6" s="1"/>
  <c r="C151" i="6"/>
  <c r="D151" i="6" s="1"/>
  <c r="B151" i="6"/>
  <c r="A151" i="6"/>
  <c r="P150" i="6"/>
  <c r="Q150" i="6" s="1"/>
  <c r="N150" i="6"/>
  <c r="O150" i="6" s="1"/>
  <c r="L150" i="6"/>
  <c r="M150" i="6" s="1"/>
  <c r="J150" i="6"/>
  <c r="K150" i="6" s="1"/>
  <c r="I150" i="6"/>
  <c r="H150" i="6"/>
  <c r="G150" i="6"/>
  <c r="E150" i="6"/>
  <c r="F150" i="6" s="1"/>
  <c r="C150" i="6"/>
  <c r="D150" i="6" s="1"/>
  <c r="B150" i="6"/>
  <c r="A150" i="6"/>
  <c r="P149" i="6"/>
  <c r="Q149" i="6" s="1"/>
  <c r="N149" i="6"/>
  <c r="O149" i="6" s="1"/>
  <c r="L149" i="6"/>
  <c r="M149" i="6" s="1"/>
  <c r="J149" i="6"/>
  <c r="K149" i="6" s="1"/>
  <c r="I149" i="6"/>
  <c r="H149" i="6"/>
  <c r="G149" i="6"/>
  <c r="E149" i="6"/>
  <c r="F149" i="6" s="1"/>
  <c r="C149" i="6"/>
  <c r="D149" i="6" s="1"/>
  <c r="B149" i="6"/>
  <c r="A149" i="6"/>
  <c r="P148" i="6"/>
  <c r="Q148" i="6" s="1"/>
  <c r="N148" i="6"/>
  <c r="O148" i="6" s="1"/>
  <c r="L148" i="6"/>
  <c r="M148" i="6" s="1"/>
  <c r="J148" i="6"/>
  <c r="K148" i="6" s="1"/>
  <c r="I148" i="6"/>
  <c r="H148" i="6"/>
  <c r="G148" i="6"/>
  <c r="E148" i="6"/>
  <c r="F148" i="6" s="1"/>
  <c r="C148" i="6"/>
  <c r="D148" i="6" s="1"/>
  <c r="B148" i="6"/>
  <c r="A148" i="6"/>
  <c r="P147" i="6"/>
  <c r="Q147" i="6" s="1"/>
  <c r="N147" i="6"/>
  <c r="O147" i="6" s="1"/>
  <c r="L147" i="6"/>
  <c r="M147" i="6" s="1"/>
  <c r="J147" i="6"/>
  <c r="K147" i="6" s="1"/>
  <c r="I147" i="6"/>
  <c r="H147" i="6"/>
  <c r="G147" i="6"/>
  <c r="E147" i="6"/>
  <c r="F147" i="6" s="1"/>
  <c r="C147" i="6"/>
  <c r="D147" i="6" s="1"/>
  <c r="B147" i="6"/>
  <c r="A147" i="6"/>
  <c r="P146" i="6"/>
  <c r="Q146" i="6" s="1"/>
  <c r="N146" i="6"/>
  <c r="O146" i="6" s="1"/>
  <c r="L146" i="6"/>
  <c r="M146" i="6" s="1"/>
  <c r="J146" i="6"/>
  <c r="K146" i="6" s="1"/>
  <c r="I146" i="6"/>
  <c r="H146" i="6"/>
  <c r="G146" i="6"/>
  <c r="E146" i="6"/>
  <c r="F146" i="6" s="1"/>
  <c r="C146" i="6"/>
  <c r="D146" i="6" s="1"/>
  <c r="B146" i="6"/>
  <c r="A146" i="6"/>
  <c r="P145" i="6"/>
  <c r="Q145" i="6" s="1"/>
  <c r="N145" i="6"/>
  <c r="O145" i="6" s="1"/>
  <c r="L145" i="6"/>
  <c r="M145" i="6" s="1"/>
  <c r="J145" i="6"/>
  <c r="K145" i="6" s="1"/>
  <c r="I145" i="6"/>
  <c r="H145" i="6"/>
  <c r="G145" i="6"/>
  <c r="E145" i="6"/>
  <c r="F145" i="6" s="1"/>
  <c r="C145" i="6"/>
  <c r="D145" i="6" s="1"/>
  <c r="B145" i="6"/>
  <c r="A145" i="6"/>
  <c r="P144" i="6"/>
  <c r="Q144" i="6" s="1"/>
  <c r="N144" i="6"/>
  <c r="O144" i="6" s="1"/>
  <c r="L144" i="6"/>
  <c r="M144" i="6" s="1"/>
  <c r="J144" i="6"/>
  <c r="K144" i="6" s="1"/>
  <c r="I144" i="6"/>
  <c r="H144" i="6"/>
  <c r="G144" i="6"/>
  <c r="E144" i="6"/>
  <c r="F144" i="6" s="1"/>
  <c r="C144" i="6"/>
  <c r="D144" i="6" s="1"/>
  <c r="B144" i="6"/>
  <c r="A144" i="6"/>
  <c r="P143" i="6"/>
  <c r="Q143" i="6" s="1"/>
  <c r="N143" i="6"/>
  <c r="O143" i="6" s="1"/>
  <c r="L143" i="6"/>
  <c r="M143" i="6" s="1"/>
  <c r="J143" i="6"/>
  <c r="K143" i="6" s="1"/>
  <c r="I143" i="6"/>
  <c r="H143" i="6"/>
  <c r="G143" i="6"/>
  <c r="E143" i="6"/>
  <c r="F143" i="6" s="1"/>
  <c r="C143" i="6"/>
  <c r="D143" i="6" s="1"/>
  <c r="B143" i="6"/>
  <c r="A143" i="6"/>
  <c r="P142" i="6"/>
  <c r="Q142" i="6" s="1"/>
  <c r="N142" i="6"/>
  <c r="O142" i="6" s="1"/>
  <c r="L142" i="6"/>
  <c r="M142" i="6" s="1"/>
  <c r="J142" i="6"/>
  <c r="K142" i="6" s="1"/>
  <c r="I142" i="6"/>
  <c r="H142" i="6"/>
  <c r="G142" i="6"/>
  <c r="E142" i="6"/>
  <c r="F142" i="6" s="1"/>
  <c r="C142" i="6"/>
  <c r="D142" i="6" s="1"/>
  <c r="B142" i="6"/>
  <c r="A142" i="6"/>
  <c r="P141" i="6"/>
  <c r="Q141" i="6" s="1"/>
  <c r="N141" i="6"/>
  <c r="O141" i="6" s="1"/>
  <c r="L141" i="6"/>
  <c r="M141" i="6" s="1"/>
  <c r="J141" i="6"/>
  <c r="K141" i="6" s="1"/>
  <c r="I141" i="6"/>
  <c r="H141" i="6"/>
  <c r="G141" i="6"/>
  <c r="E141" i="6"/>
  <c r="F141" i="6" s="1"/>
  <c r="C141" i="6"/>
  <c r="D141" i="6" s="1"/>
  <c r="B141" i="6"/>
  <c r="A141" i="6"/>
  <c r="P140" i="6"/>
  <c r="Q140" i="6" s="1"/>
  <c r="N140" i="6"/>
  <c r="O140" i="6" s="1"/>
  <c r="L140" i="6"/>
  <c r="M140" i="6" s="1"/>
  <c r="J140" i="6"/>
  <c r="K140" i="6" s="1"/>
  <c r="I140" i="6"/>
  <c r="H140" i="6"/>
  <c r="G140" i="6"/>
  <c r="E140" i="6"/>
  <c r="F140" i="6" s="1"/>
  <c r="C140" i="6"/>
  <c r="D140" i="6" s="1"/>
  <c r="B140" i="6"/>
  <c r="A140" i="6"/>
  <c r="P139" i="6"/>
  <c r="Q139" i="6" s="1"/>
  <c r="N139" i="6"/>
  <c r="O139" i="6" s="1"/>
  <c r="L139" i="6"/>
  <c r="M139" i="6" s="1"/>
  <c r="J139" i="6"/>
  <c r="K139" i="6" s="1"/>
  <c r="I139" i="6"/>
  <c r="H139" i="6"/>
  <c r="G139" i="6"/>
  <c r="E139" i="6"/>
  <c r="F139" i="6" s="1"/>
  <c r="C139" i="6"/>
  <c r="D139" i="6" s="1"/>
  <c r="B139" i="6"/>
  <c r="A139" i="6"/>
  <c r="P138" i="6"/>
  <c r="Q138" i="6" s="1"/>
  <c r="N138" i="6"/>
  <c r="O138" i="6" s="1"/>
  <c r="L138" i="6"/>
  <c r="M138" i="6" s="1"/>
  <c r="J138" i="6"/>
  <c r="K138" i="6" s="1"/>
  <c r="I138" i="6"/>
  <c r="H138" i="6"/>
  <c r="G138" i="6"/>
  <c r="E138" i="6"/>
  <c r="F138" i="6" s="1"/>
  <c r="C138" i="6"/>
  <c r="D138" i="6" s="1"/>
  <c r="B138" i="6"/>
  <c r="A138" i="6"/>
  <c r="P137" i="6"/>
  <c r="Q137" i="6" s="1"/>
  <c r="N137" i="6"/>
  <c r="O137" i="6" s="1"/>
  <c r="L137" i="6"/>
  <c r="M137" i="6" s="1"/>
  <c r="J137" i="6"/>
  <c r="K137" i="6" s="1"/>
  <c r="I137" i="6"/>
  <c r="H137" i="6"/>
  <c r="G137" i="6"/>
  <c r="E137" i="6"/>
  <c r="F137" i="6" s="1"/>
  <c r="C137" i="6"/>
  <c r="D137" i="6" s="1"/>
  <c r="B137" i="6"/>
  <c r="A137" i="6"/>
  <c r="P136" i="6"/>
  <c r="Q136" i="6" s="1"/>
  <c r="N136" i="6"/>
  <c r="O136" i="6" s="1"/>
  <c r="L136" i="6"/>
  <c r="M136" i="6" s="1"/>
  <c r="J136" i="6"/>
  <c r="K136" i="6" s="1"/>
  <c r="I136" i="6"/>
  <c r="H136" i="6"/>
  <c r="G136" i="6"/>
  <c r="E136" i="6"/>
  <c r="F136" i="6" s="1"/>
  <c r="C136" i="6"/>
  <c r="D136" i="6" s="1"/>
  <c r="B136" i="6"/>
  <c r="A136" i="6"/>
  <c r="P135" i="6"/>
  <c r="Q135" i="6" s="1"/>
  <c r="N135" i="6"/>
  <c r="O135" i="6" s="1"/>
  <c r="L135" i="6"/>
  <c r="M135" i="6" s="1"/>
  <c r="J135" i="6"/>
  <c r="K135" i="6" s="1"/>
  <c r="I135" i="6"/>
  <c r="H135" i="6"/>
  <c r="G135" i="6"/>
  <c r="E135" i="6"/>
  <c r="F135" i="6" s="1"/>
  <c r="C135" i="6"/>
  <c r="D135" i="6" s="1"/>
  <c r="B135" i="6"/>
  <c r="A135" i="6"/>
  <c r="P134" i="6"/>
  <c r="Q134" i="6" s="1"/>
  <c r="N134" i="6"/>
  <c r="O134" i="6" s="1"/>
  <c r="L134" i="6"/>
  <c r="M134" i="6" s="1"/>
  <c r="J134" i="6"/>
  <c r="K134" i="6" s="1"/>
  <c r="I134" i="6"/>
  <c r="H134" i="6"/>
  <c r="G134" i="6"/>
  <c r="E134" i="6"/>
  <c r="F134" i="6" s="1"/>
  <c r="C134" i="6"/>
  <c r="D134" i="6" s="1"/>
  <c r="B134" i="6"/>
  <c r="A134" i="6"/>
  <c r="P133" i="6"/>
  <c r="Q133" i="6" s="1"/>
  <c r="N133" i="6"/>
  <c r="O133" i="6" s="1"/>
  <c r="L133" i="6"/>
  <c r="M133" i="6" s="1"/>
  <c r="J133" i="6"/>
  <c r="K133" i="6" s="1"/>
  <c r="I133" i="6"/>
  <c r="H133" i="6"/>
  <c r="G133" i="6"/>
  <c r="E133" i="6"/>
  <c r="F133" i="6" s="1"/>
  <c r="C133" i="6"/>
  <c r="D133" i="6" s="1"/>
  <c r="B133" i="6"/>
  <c r="A133" i="6"/>
  <c r="P132" i="6"/>
  <c r="Q132" i="6" s="1"/>
  <c r="N132" i="6"/>
  <c r="O132" i="6" s="1"/>
  <c r="L132" i="6"/>
  <c r="M132" i="6" s="1"/>
  <c r="J132" i="6"/>
  <c r="K132" i="6" s="1"/>
  <c r="I132" i="6"/>
  <c r="H132" i="6"/>
  <c r="G132" i="6"/>
  <c r="E132" i="6"/>
  <c r="F132" i="6" s="1"/>
  <c r="C132" i="6"/>
  <c r="D132" i="6" s="1"/>
  <c r="B132" i="6"/>
  <c r="A132" i="6"/>
  <c r="P131" i="6"/>
  <c r="Q131" i="6" s="1"/>
  <c r="N131" i="6"/>
  <c r="O131" i="6" s="1"/>
  <c r="L131" i="6"/>
  <c r="M131" i="6" s="1"/>
  <c r="J131" i="6"/>
  <c r="K131" i="6" s="1"/>
  <c r="I131" i="6"/>
  <c r="H131" i="6"/>
  <c r="G131" i="6"/>
  <c r="E131" i="6"/>
  <c r="F131" i="6" s="1"/>
  <c r="C131" i="6"/>
  <c r="D131" i="6" s="1"/>
  <c r="B131" i="6"/>
  <c r="A131" i="6"/>
  <c r="P130" i="6"/>
  <c r="Q130" i="6" s="1"/>
  <c r="N130" i="6"/>
  <c r="O130" i="6" s="1"/>
  <c r="L130" i="6"/>
  <c r="M130" i="6" s="1"/>
  <c r="J130" i="6"/>
  <c r="K130" i="6" s="1"/>
  <c r="I130" i="6"/>
  <c r="H130" i="6"/>
  <c r="G130" i="6"/>
  <c r="E130" i="6"/>
  <c r="F130" i="6" s="1"/>
  <c r="C130" i="6"/>
  <c r="D130" i="6" s="1"/>
  <c r="B130" i="6"/>
  <c r="A130" i="6"/>
  <c r="P129" i="6"/>
  <c r="Q129" i="6" s="1"/>
  <c r="N129" i="6"/>
  <c r="O129" i="6" s="1"/>
  <c r="L129" i="6"/>
  <c r="M129" i="6" s="1"/>
  <c r="J129" i="6"/>
  <c r="K129" i="6" s="1"/>
  <c r="I129" i="6"/>
  <c r="H129" i="6"/>
  <c r="G129" i="6"/>
  <c r="E129" i="6"/>
  <c r="F129" i="6" s="1"/>
  <c r="C129" i="6"/>
  <c r="D129" i="6" s="1"/>
  <c r="B129" i="6"/>
  <c r="A129" i="6"/>
  <c r="P128" i="6"/>
  <c r="Q128" i="6" s="1"/>
  <c r="N128" i="6"/>
  <c r="O128" i="6" s="1"/>
  <c r="L128" i="6"/>
  <c r="M128" i="6" s="1"/>
  <c r="J128" i="6"/>
  <c r="K128" i="6" s="1"/>
  <c r="I128" i="6"/>
  <c r="H128" i="6"/>
  <c r="G128" i="6"/>
  <c r="E128" i="6"/>
  <c r="F128" i="6" s="1"/>
  <c r="C128" i="6"/>
  <c r="D128" i="6" s="1"/>
  <c r="B128" i="6"/>
  <c r="A128" i="6"/>
  <c r="P127" i="6"/>
  <c r="Q127" i="6" s="1"/>
  <c r="N127" i="6"/>
  <c r="O127" i="6" s="1"/>
  <c r="L127" i="6"/>
  <c r="M127" i="6" s="1"/>
  <c r="J127" i="6"/>
  <c r="K127" i="6" s="1"/>
  <c r="I127" i="6"/>
  <c r="H127" i="6"/>
  <c r="G127" i="6"/>
  <c r="E127" i="6"/>
  <c r="F127" i="6" s="1"/>
  <c r="C127" i="6"/>
  <c r="D127" i="6" s="1"/>
  <c r="B127" i="6"/>
  <c r="A127" i="6"/>
  <c r="P126" i="6"/>
  <c r="Q126" i="6" s="1"/>
  <c r="N126" i="6"/>
  <c r="O126" i="6" s="1"/>
  <c r="L126" i="6"/>
  <c r="M126" i="6" s="1"/>
  <c r="J126" i="6"/>
  <c r="K126" i="6" s="1"/>
  <c r="I126" i="6"/>
  <c r="H126" i="6"/>
  <c r="G126" i="6"/>
  <c r="E126" i="6"/>
  <c r="F126" i="6" s="1"/>
  <c r="C126" i="6"/>
  <c r="D126" i="6" s="1"/>
  <c r="B126" i="6"/>
  <c r="A126" i="6"/>
  <c r="P125" i="6"/>
  <c r="Q125" i="6" s="1"/>
  <c r="N125" i="6"/>
  <c r="O125" i="6" s="1"/>
  <c r="L125" i="6"/>
  <c r="M125" i="6" s="1"/>
  <c r="J125" i="6"/>
  <c r="K125" i="6" s="1"/>
  <c r="I125" i="6"/>
  <c r="H125" i="6"/>
  <c r="G125" i="6"/>
  <c r="E125" i="6"/>
  <c r="F125" i="6" s="1"/>
  <c r="C125" i="6"/>
  <c r="D125" i="6" s="1"/>
  <c r="B125" i="6"/>
  <c r="A125" i="6"/>
  <c r="P124" i="6"/>
  <c r="Q124" i="6" s="1"/>
  <c r="N124" i="6"/>
  <c r="O124" i="6" s="1"/>
  <c r="L124" i="6"/>
  <c r="M124" i="6" s="1"/>
  <c r="J124" i="6"/>
  <c r="K124" i="6" s="1"/>
  <c r="I124" i="6"/>
  <c r="H124" i="6"/>
  <c r="G124" i="6"/>
  <c r="E124" i="6"/>
  <c r="F124" i="6" s="1"/>
  <c r="C124" i="6"/>
  <c r="D124" i="6" s="1"/>
  <c r="B124" i="6"/>
  <c r="A124" i="6"/>
  <c r="P123" i="6"/>
  <c r="Q123" i="6" s="1"/>
  <c r="N123" i="6"/>
  <c r="O123" i="6" s="1"/>
  <c r="L123" i="6"/>
  <c r="M123" i="6" s="1"/>
  <c r="J123" i="6"/>
  <c r="K123" i="6" s="1"/>
  <c r="I123" i="6"/>
  <c r="H123" i="6"/>
  <c r="G123" i="6"/>
  <c r="E123" i="6"/>
  <c r="F123" i="6" s="1"/>
  <c r="C123" i="6"/>
  <c r="D123" i="6" s="1"/>
  <c r="B123" i="6"/>
  <c r="A123" i="6"/>
  <c r="P122" i="6"/>
  <c r="Q122" i="6" s="1"/>
  <c r="N122" i="6"/>
  <c r="O122" i="6" s="1"/>
  <c r="L122" i="6"/>
  <c r="M122" i="6" s="1"/>
  <c r="J122" i="6"/>
  <c r="K122" i="6" s="1"/>
  <c r="I122" i="6"/>
  <c r="H122" i="6"/>
  <c r="G122" i="6"/>
  <c r="E122" i="6"/>
  <c r="F122" i="6" s="1"/>
  <c r="C122" i="6"/>
  <c r="D122" i="6" s="1"/>
  <c r="B122" i="6"/>
  <c r="A122" i="6"/>
  <c r="P121" i="6"/>
  <c r="Q121" i="6" s="1"/>
  <c r="N121" i="6"/>
  <c r="O121" i="6" s="1"/>
  <c r="L121" i="6"/>
  <c r="M121" i="6" s="1"/>
  <c r="J121" i="6"/>
  <c r="K121" i="6" s="1"/>
  <c r="I121" i="6"/>
  <c r="H121" i="6"/>
  <c r="G121" i="6"/>
  <c r="E121" i="6"/>
  <c r="F121" i="6" s="1"/>
  <c r="C121" i="6"/>
  <c r="D121" i="6" s="1"/>
  <c r="B121" i="6"/>
  <c r="A121" i="6"/>
  <c r="P120" i="6"/>
  <c r="Q120" i="6" s="1"/>
  <c r="N120" i="6"/>
  <c r="O120" i="6" s="1"/>
  <c r="L120" i="6"/>
  <c r="M120" i="6" s="1"/>
  <c r="J120" i="6"/>
  <c r="K120" i="6" s="1"/>
  <c r="I120" i="6"/>
  <c r="H120" i="6"/>
  <c r="G120" i="6"/>
  <c r="E120" i="6"/>
  <c r="F120" i="6" s="1"/>
  <c r="C120" i="6"/>
  <c r="D120" i="6" s="1"/>
  <c r="B120" i="6"/>
  <c r="A120" i="6"/>
  <c r="P119" i="6"/>
  <c r="Q119" i="6" s="1"/>
  <c r="N119" i="6"/>
  <c r="O119" i="6" s="1"/>
  <c r="L119" i="6"/>
  <c r="M119" i="6" s="1"/>
  <c r="J119" i="6"/>
  <c r="K119" i="6" s="1"/>
  <c r="I119" i="6"/>
  <c r="H119" i="6"/>
  <c r="G119" i="6"/>
  <c r="E119" i="6"/>
  <c r="F119" i="6" s="1"/>
  <c r="C119" i="6"/>
  <c r="D119" i="6" s="1"/>
  <c r="B119" i="6"/>
  <c r="A119" i="6"/>
  <c r="P118" i="6"/>
  <c r="Q118" i="6" s="1"/>
  <c r="N118" i="6"/>
  <c r="O118" i="6" s="1"/>
  <c r="L118" i="6"/>
  <c r="M118" i="6" s="1"/>
  <c r="J118" i="6"/>
  <c r="K118" i="6" s="1"/>
  <c r="I118" i="6"/>
  <c r="H118" i="6"/>
  <c r="G118" i="6"/>
  <c r="E118" i="6"/>
  <c r="F118" i="6" s="1"/>
  <c r="C118" i="6"/>
  <c r="D118" i="6" s="1"/>
  <c r="B118" i="6"/>
  <c r="A118" i="6"/>
  <c r="P117" i="6"/>
  <c r="Q117" i="6" s="1"/>
  <c r="N117" i="6"/>
  <c r="O117" i="6" s="1"/>
  <c r="L117" i="6"/>
  <c r="M117" i="6" s="1"/>
  <c r="J117" i="6"/>
  <c r="K117" i="6" s="1"/>
  <c r="I117" i="6"/>
  <c r="H117" i="6"/>
  <c r="G117" i="6"/>
  <c r="E117" i="6"/>
  <c r="F117" i="6" s="1"/>
  <c r="C117" i="6"/>
  <c r="D117" i="6" s="1"/>
  <c r="B117" i="6"/>
  <c r="A117" i="6"/>
  <c r="P116" i="6"/>
  <c r="Q116" i="6" s="1"/>
  <c r="N116" i="6"/>
  <c r="O116" i="6" s="1"/>
  <c r="L116" i="6"/>
  <c r="M116" i="6" s="1"/>
  <c r="J116" i="6"/>
  <c r="K116" i="6" s="1"/>
  <c r="I116" i="6"/>
  <c r="H116" i="6"/>
  <c r="G116" i="6"/>
  <c r="E116" i="6"/>
  <c r="F116" i="6" s="1"/>
  <c r="C116" i="6"/>
  <c r="D116" i="6" s="1"/>
  <c r="B116" i="6"/>
  <c r="A116" i="6"/>
  <c r="P115" i="6"/>
  <c r="Q115" i="6" s="1"/>
  <c r="N115" i="6"/>
  <c r="O115" i="6" s="1"/>
  <c r="L115" i="6"/>
  <c r="M115" i="6" s="1"/>
  <c r="J115" i="6"/>
  <c r="K115" i="6" s="1"/>
  <c r="I115" i="6"/>
  <c r="H115" i="6"/>
  <c r="G115" i="6"/>
  <c r="E115" i="6"/>
  <c r="F115" i="6" s="1"/>
  <c r="C115" i="6"/>
  <c r="D115" i="6" s="1"/>
  <c r="B115" i="6"/>
  <c r="A115" i="6"/>
  <c r="P114" i="6"/>
  <c r="Q114" i="6" s="1"/>
  <c r="N114" i="6"/>
  <c r="O114" i="6" s="1"/>
  <c r="L114" i="6"/>
  <c r="M114" i="6" s="1"/>
  <c r="J114" i="6"/>
  <c r="K114" i="6" s="1"/>
  <c r="I114" i="6"/>
  <c r="H114" i="6"/>
  <c r="G114" i="6"/>
  <c r="E114" i="6"/>
  <c r="F114" i="6" s="1"/>
  <c r="C114" i="6"/>
  <c r="D114" i="6" s="1"/>
  <c r="B114" i="6"/>
  <c r="A114" i="6"/>
  <c r="P113" i="6"/>
  <c r="Q113" i="6" s="1"/>
  <c r="N113" i="6"/>
  <c r="O113" i="6" s="1"/>
  <c r="L113" i="6"/>
  <c r="M113" i="6" s="1"/>
  <c r="J113" i="6"/>
  <c r="K113" i="6" s="1"/>
  <c r="I113" i="6"/>
  <c r="H113" i="6"/>
  <c r="G113" i="6"/>
  <c r="E113" i="6"/>
  <c r="F113" i="6" s="1"/>
  <c r="C113" i="6"/>
  <c r="D113" i="6" s="1"/>
  <c r="B113" i="6"/>
  <c r="A113" i="6"/>
  <c r="P112" i="6"/>
  <c r="Q112" i="6" s="1"/>
  <c r="N112" i="6"/>
  <c r="O112" i="6" s="1"/>
  <c r="L112" i="6"/>
  <c r="M112" i="6" s="1"/>
  <c r="J112" i="6"/>
  <c r="K112" i="6" s="1"/>
  <c r="I112" i="6"/>
  <c r="H112" i="6"/>
  <c r="G112" i="6"/>
  <c r="E112" i="6"/>
  <c r="F112" i="6" s="1"/>
  <c r="C112" i="6"/>
  <c r="D112" i="6" s="1"/>
  <c r="B112" i="6"/>
  <c r="A112" i="6"/>
  <c r="P111" i="6"/>
  <c r="Q111" i="6" s="1"/>
  <c r="N111" i="6"/>
  <c r="O111" i="6" s="1"/>
  <c r="L111" i="6"/>
  <c r="M111" i="6" s="1"/>
  <c r="J111" i="6"/>
  <c r="K111" i="6" s="1"/>
  <c r="I111" i="6"/>
  <c r="H111" i="6"/>
  <c r="G111" i="6"/>
  <c r="E111" i="6"/>
  <c r="F111" i="6" s="1"/>
  <c r="C111" i="6"/>
  <c r="D111" i="6" s="1"/>
  <c r="B111" i="6"/>
  <c r="A111" i="6"/>
  <c r="P110" i="6"/>
  <c r="Q110" i="6" s="1"/>
  <c r="N110" i="6"/>
  <c r="O110" i="6" s="1"/>
  <c r="L110" i="6"/>
  <c r="M110" i="6" s="1"/>
  <c r="J110" i="6"/>
  <c r="K110" i="6" s="1"/>
  <c r="I110" i="6"/>
  <c r="H110" i="6"/>
  <c r="G110" i="6"/>
  <c r="E110" i="6"/>
  <c r="F110" i="6" s="1"/>
  <c r="C110" i="6"/>
  <c r="D110" i="6" s="1"/>
  <c r="B110" i="6"/>
  <c r="A110" i="6"/>
  <c r="P109" i="6"/>
  <c r="Q109" i="6" s="1"/>
  <c r="N109" i="6"/>
  <c r="O109" i="6" s="1"/>
  <c r="L109" i="6"/>
  <c r="M109" i="6" s="1"/>
  <c r="J109" i="6"/>
  <c r="K109" i="6" s="1"/>
  <c r="I109" i="6"/>
  <c r="H109" i="6"/>
  <c r="G109" i="6"/>
  <c r="E109" i="6"/>
  <c r="F109" i="6" s="1"/>
  <c r="C109" i="6"/>
  <c r="D109" i="6" s="1"/>
  <c r="B109" i="6"/>
  <c r="A109" i="6"/>
  <c r="P108" i="6"/>
  <c r="Q108" i="6" s="1"/>
  <c r="N108" i="6"/>
  <c r="O108" i="6" s="1"/>
  <c r="L108" i="6"/>
  <c r="M108" i="6" s="1"/>
  <c r="J108" i="6"/>
  <c r="K108" i="6" s="1"/>
  <c r="I108" i="6"/>
  <c r="H108" i="6"/>
  <c r="G108" i="6"/>
  <c r="E108" i="6"/>
  <c r="F108" i="6" s="1"/>
  <c r="C108" i="6"/>
  <c r="D108" i="6" s="1"/>
  <c r="B108" i="6"/>
  <c r="A108" i="6"/>
  <c r="P107" i="6"/>
  <c r="Q107" i="6" s="1"/>
  <c r="N107" i="6"/>
  <c r="O107" i="6" s="1"/>
  <c r="L107" i="6"/>
  <c r="M107" i="6" s="1"/>
  <c r="J107" i="6"/>
  <c r="K107" i="6" s="1"/>
  <c r="I107" i="6"/>
  <c r="H107" i="6"/>
  <c r="G107" i="6"/>
  <c r="E107" i="6"/>
  <c r="F107" i="6" s="1"/>
  <c r="C107" i="6"/>
  <c r="D107" i="6" s="1"/>
  <c r="B107" i="6"/>
  <c r="A107" i="6"/>
  <c r="P106" i="6"/>
  <c r="Q106" i="6" s="1"/>
  <c r="N106" i="6"/>
  <c r="O106" i="6" s="1"/>
  <c r="L106" i="6"/>
  <c r="M106" i="6" s="1"/>
  <c r="J106" i="6"/>
  <c r="K106" i="6" s="1"/>
  <c r="I106" i="6"/>
  <c r="H106" i="6"/>
  <c r="G106" i="6"/>
  <c r="E106" i="6"/>
  <c r="F106" i="6" s="1"/>
  <c r="C106" i="6"/>
  <c r="D106" i="6" s="1"/>
  <c r="B106" i="6"/>
  <c r="A106" i="6"/>
  <c r="P105" i="6"/>
  <c r="Q105" i="6" s="1"/>
  <c r="N105" i="6"/>
  <c r="O105" i="6" s="1"/>
  <c r="L105" i="6"/>
  <c r="M105" i="6" s="1"/>
  <c r="J105" i="6"/>
  <c r="K105" i="6" s="1"/>
  <c r="I105" i="6"/>
  <c r="H105" i="6"/>
  <c r="G105" i="6"/>
  <c r="E105" i="6"/>
  <c r="F105" i="6" s="1"/>
  <c r="C105" i="6"/>
  <c r="D105" i="6" s="1"/>
  <c r="B105" i="6"/>
  <c r="A105" i="6"/>
  <c r="P104" i="6"/>
  <c r="Q104" i="6" s="1"/>
  <c r="N104" i="6"/>
  <c r="O104" i="6" s="1"/>
  <c r="L104" i="6"/>
  <c r="M104" i="6" s="1"/>
  <c r="J104" i="6"/>
  <c r="K104" i="6" s="1"/>
  <c r="I104" i="6"/>
  <c r="H104" i="6"/>
  <c r="G104" i="6"/>
  <c r="E104" i="6"/>
  <c r="F104" i="6" s="1"/>
  <c r="C104" i="6"/>
  <c r="D104" i="6" s="1"/>
  <c r="B104" i="6"/>
  <c r="A104" i="6"/>
  <c r="P103" i="6"/>
  <c r="Q103" i="6" s="1"/>
  <c r="N103" i="6"/>
  <c r="O103" i="6" s="1"/>
  <c r="L103" i="6"/>
  <c r="M103" i="6" s="1"/>
  <c r="J103" i="6"/>
  <c r="K103" i="6" s="1"/>
  <c r="I103" i="6"/>
  <c r="H103" i="6"/>
  <c r="G103" i="6"/>
  <c r="E103" i="6"/>
  <c r="F103" i="6" s="1"/>
  <c r="C103" i="6"/>
  <c r="D103" i="6" s="1"/>
  <c r="B103" i="6"/>
  <c r="A103" i="6"/>
  <c r="P102" i="6"/>
  <c r="Q102" i="6" s="1"/>
  <c r="N102" i="6"/>
  <c r="O102" i="6" s="1"/>
  <c r="L102" i="6"/>
  <c r="M102" i="6" s="1"/>
  <c r="J102" i="6"/>
  <c r="K102" i="6" s="1"/>
  <c r="I102" i="6"/>
  <c r="H102" i="6"/>
  <c r="G102" i="6"/>
  <c r="E102" i="6"/>
  <c r="F102" i="6" s="1"/>
  <c r="C102" i="6"/>
  <c r="D102" i="6" s="1"/>
  <c r="B102" i="6"/>
  <c r="A102" i="6"/>
  <c r="P101" i="6"/>
  <c r="Q101" i="6" s="1"/>
  <c r="N101" i="6"/>
  <c r="O101" i="6" s="1"/>
  <c r="L101" i="6"/>
  <c r="M101" i="6" s="1"/>
  <c r="J101" i="6"/>
  <c r="K101" i="6" s="1"/>
  <c r="I101" i="6"/>
  <c r="H101" i="6"/>
  <c r="G101" i="6"/>
  <c r="E101" i="6"/>
  <c r="F101" i="6" s="1"/>
  <c r="C101" i="6"/>
  <c r="D101" i="6" s="1"/>
  <c r="B101" i="6"/>
  <c r="A101" i="6"/>
  <c r="P100" i="6"/>
  <c r="Q100" i="6" s="1"/>
  <c r="N100" i="6"/>
  <c r="O100" i="6" s="1"/>
  <c r="L100" i="6"/>
  <c r="M100" i="6" s="1"/>
  <c r="J100" i="6"/>
  <c r="K100" i="6" s="1"/>
  <c r="I100" i="6"/>
  <c r="H100" i="6"/>
  <c r="G100" i="6"/>
  <c r="E100" i="6"/>
  <c r="F100" i="6" s="1"/>
  <c r="C100" i="6"/>
  <c r="D100" i="6" s="1"/>
  <c r="B100" i="6"/>
  <c r="A100" i="6"/>
  <c r="P99" i="6"/>
  <c r="Q99" i="6" s="1"/>
  <c r="N99" i="6"/>
  <c r="O99" i="6" s="1"/>
  <c r="L99" i="6"/>
  <c r="M99" i="6" s="1"/>
  <c r="J99" i="6"/>
  <c r="K99" i="6" s="1"/>
  <c r="I99" i="6"/>
  <c r="H99" i="6"/>
  <c r="G99" i="6"/>
  <c r="E99" i="6"/>
  <c r="F99" i="6" s="1"/>
  <c r="C99" i="6"/>
  <c r="D99" i="6" s="1"/>
  <c r="B99" i="6"/>
  <c r="A99" i="6"/>
  <c r="P98" i="6"/>
  <c r="Q98" i="6" s="1"/>
  <c r="N98" i="6"/>
  <c r="O98" i="6" s="1"/>
  <c r="L98" i="6"/>
  <c r="M98" i="6" s="1"/>
  <c r="J98" i="6"/>
  <c r="K98" i="6" s="1"/>
  <c r="I98" i="6"/>
  <c r="H98" i="6"/>
  <c r="G98" i="6"/>
  <c r="E98" i="6"/>
  <c r="F98" i="6" s="1"/>
  <c r="C98" i="6"/>
  <c r="D98" i="6" s="1"/>
  <c r="B98" i="6"/>
  <c r="A98" i="6"/>
  <c r="P97" i="6"/>
  <c r="Q97" i="6" s="1"/>
  <c r="N97" i="6"/>
  <c r="O97" i="6" s="1"/>
  <c r="L97" i="6"/>
  <c r="M97" i="6" s="1"/>
  <c r="J97" i="6"/>
  <c r="K97" i="6" s="1"/>
  <c r="I97" i="6"/>
  <c r="H97" i="6"/>
  <c r="G97" i="6"/>
  <c r="E97" i="6"/>
  <c r="F97" i="6" s="1"/>
  <c r="C97" i="6"/>
  <c r="D97" i="6" s="1"/>
  <c r="B97" i="6"/>
  <c r="A97" i="6"/>
  <c r="P96" i="6"/>
  <c r="Q96" i="6" s="1"/>
  <c r="N96" i="6"/>
  <c r="O96" i="6" s="1"/>
  <c r="L96" i="6"/>
  <c r="M96" i="6" s="1"/>
  <c r="J96" i="6"/>
  <c r="K96" i="6" s="1"/>
  <c r="I96" i="6"/>
  <c r="H96" i="6"/>
  <c r="G96" i="6"/>
  <c r="E96" i="6"/>
  <c r="F96" i="6" s="1"/>
  <c r="C96" i="6"/>
  <c r="D96" i="6" s="1"/>
  <c r="B96" i="6"/>
  <c r="A96" i="6"/>
  <c r="P95" i="6"/>
  <c r="Q95" i="6" s="1"/>
  <c r="N95" i="6"/>
  <c r="O95" i="6" s="1"/>
  <c r="L95" i="6"/>
  <c r="M95" i="6" s="1"/>
  <c r="J95" i="6"/>
  <c r="K95" i="6" s="1"/>
  <c r="I95" i="6"/>
  <c r="H95" i="6"/>
  <c r="G95" i="6"/>
  <c r="E95" i="6"/>
  <c r="F95" i="6" s="1"/>
  <c r="C95" i="6"/>
  <c r="D95" i="6" s="1"/>
  <c r="B95" i="6"/>
  <c r="A95" i="6"/>
  <c r="P94" i="6"/>
  <c r="Q94" i="6" s="1"/>
  <c r="N94" i="6"/>
  <c r="O94" i="6" s="1"/>
  <c r="L94" i="6"/>
  <c r="M94" i="6" s="1"/>
  <c r="J94" i="6"/>
  <c r="K94" i="6" s="1"/>
  <c r="I94" i="6"/>
  <c r="H94" i="6"/>
  <c r="G94" i="6"/>
  <c r="E94" i="6"/>
  <c r="F94" i="6" s="1"/>
  <c r="C94" i="6"/>
  <c r="D94" i="6" s="1"/>
  <c r="B94" i="6"/>
  <c r="A94" i="6"/>
  <c r="P93" i="6"/>
  <c r="Q93" i="6" s="1"/>
  <c r="N93" i="6"/>
  <c r="O93" i="6" s="1"/>
  <c r="L93" i="6"/>
  <c r="M93" i="6" s="1"/>
  <c r="J93" i="6"/>
  <c r="K93" i="6" s="1"/>
  <c r="I93" i="6"/>
  <c r="H93" i="6"/>
  <c r="G93" i="6"/>
  <c r="E93" i="6"/>
  <c r="F93" i="6" s="1"/>
  <c r="C93" i="6"/>
  <c r="D93" i="6" s="1"/>
  <c r="B93" i="6"/>
  <c r="A93" i="6"/>
  <c r="P92" i="6"/>
  <c r="Q92" i="6" s="1"/>
  <c r="N92" i="6"/>
  <c r="O92" i="6" s="1"/>
  <c r="L92" i="6"/>
  <c r="M92" i="6" s="1"/>
  <c r="J92" i="6"/>
  <c r="K92" i="6" s="1"/>
  <c r="I92" i="6"/>
  <c r="H92" i="6"/>
  <c r="G92" i="6"/>
  <c r="E92" i="6"/>
  <c r="F92" i="6" s="1"/>
  <c r="C92" i="6"/>
  <c r="D92" i="6" s="1"/>
  <c r="B92" i="6"/>
  <c r="A92" i="6"/>
  <c r="P91" i="6"/>
  <c r="Q91" i="6" s="1"/>
  <c r="N91" i="6"/>
  <c r="O91" i="6" s="1"/>
  <c r="L91" i="6"/>
  <c r="M91" i="6" s="1"/>
  <c r="J91" i="6"/>
  <c r="K91" i="6" s="1"/>
  <c r="I91" i="6"/>
  <c r="H91" i="6"/>
  <c r="G91" i="6"/>
  <c r="E91" i="6"/>
  <c r="F91" i="6" s="1"/>
  <c r="C91" i="6"/>
  <c r="D91" i="6" s="1"/>
  <c r="B91" i="6"/>
  <c r="A91" i="6"/>
  <c r="P90" i="6"/>
  <c r="Q90" i="6" s="1"/>
  <c r="N90" i="6"/>
  <c r="O90" i="6" s="1"/>
  <c r="L90" i="6"/>
  <c r="M90" i="6" s="1"/>
  <c r="J90" i="6"/>
  <c r="K90" i="6" s="1"/>
  <c r="I90" i="6"/>
  <c r="H90" i="6"/>
  <c r="G90" i="6"/>
  <c r="E90" i="6"/>
  <c r="F90" i="6" s="1"/>
  <c r="C90" i="6"/>
  <c r="D90" i="6" s="1"/>
  <c r="B90" i="6"/>
  <c r="A90" i="6"/>
  <c r="P89" i="6"/>
  <c r="Q89" i="6" s="1"/>
  <c r="N89" i="6"/>
  <c r="O89" i="6" s="1"/>
  <c r="L89" i="6"/>
  <c r="M89" i="6" s="1"/>
  <c r="J89" i="6"/>
  <c r="K89" i="6" s="1"/>
  <c r="I89" i="6"/>
  <c r="H89" i="6"/>
  <c r="G89" i="6"/>
  <c r="E89" i="6"/>
  <c r="F89" i="6" s="1"/>
  <c r="C89" i="6"/>
  <c r="D89" i="6" s="1"/>
  <c r="B89" i="6"/>
  <c r="A89" i="6"/>
  <c r="P88" i="6"/>
  <c r="Q88" i="6" s="1"/>
  <c r="N88" i="6"/>
  <c r="O88" i="6" s="1"/>
  <c r="L88" i="6"/>
  <c r="M88" i="6" s="1"/>
  <c r="J88" i="6"/>
  <c r="K88" i="6" s="1"/>
  <c r="I88" i="6"/>
  <c r="H88" i="6"/>
  <c r="G88" i="6"/>
  <c r="E88" i="6"/>
  <c r="F88" i="6" s="1"/>
  <c r="C88" i="6"/>
  <c r="D88" i="6" s="1"/>
  <c r="B88" i="6"/>
  <c r="A88" i="6"/>
  <c r="P87" i="6"/>
  <c r="Q87" i="6" s="1"/>
  <c r="N87" i="6"/>
  <c r="O87" i="6" s="1"/>
  <c r="L87" i="6"/>
  <c r="M87" i="6" s="1"/>
  <c r="J87" i="6"/>
  <c r="K87" i="6" s="1"/>
  <c r="I87" i="6"/>
  <c r="H87" i="6"/>
  <c r="G87" i="6"/>
  <c r="E87" i="6"/>
  <c r="F87" i="6" s="1"/>
  <c r="C87" i="6"/>
  <c r="D87" i="6" s="1"/>
  <c r="B87" i="6"/>
  <c r="A87" i="6"/>
  <c r="P86" i="6"/>
  <c r="Q86" i="6" s="1"/>
  <c r="N86" i="6"/>
  <c r="O86" i="6" s="1"/>
  <c r="L86" i="6"/>
  <c r="M86" i="6" s="1"/>
  <c r="J86" i="6"/>
  <c r="K86" i="6" s="1"/>
  <c r="I86" i="6"/>
  <c r="H86" i="6"/>
  <c r="G86" i="6"/>
  <c r="E86" i="6"/>
  <c r="F86" i="6" s="1"/>
  <c r="C86" i="6"/>
  <c r="D86" i="6" s="1"/>
  <c r="B86" i="6"/>
  <c r="A86" i="6"/>
  <c r="P85" i="6"/>
  <c r="Q85" i="6" s="1"/>
  <c r="N85" i="6"/>
  <c r="O85" i="6" s="1"/>
  <c r="L85" i="6"/>
  <c r="M85" i="6" s="1"/>
  <c r="J85" i="6"/>
  <c r="K85" i="6" s="1"/>
  <c r="I85" i="6"/>
  <c r="H85" i="6"/>
  <c r="G85" i="6"/>
  <c r="E85" i="6"/>
  <c r="F85" i="6" s="1"/>
  <c r="C85" i="6"/>
  <c r="D85" i="6" s="1"/>
  <c r="B85" i="6"/>
  <c r="A85" i="6"/>
  <c r="P84" i="6"/>
  <c r="Q84" i="6" s="1"/>
  <c r="N84" i="6"/>
  <c r="O84" i="6" s="1"/>
  <c r="L84" i="6"/>
  <c r="M84" i="6" s="1"/>
  <c r="J84" i="6"/>
  <c r="K84" i="6" s="1"/>
  <c r="I84" i="6"/>
  <c r="H84" i="6"/>
  <c r="G84" i="6"/>
  <c r="E84" i="6"/>
  <c r="F84" i="6" s="1"/>
  <c r="C84" i="6"/>
  <c r="D84" i="6" s="1"/>
  <c r="B84" i="6"/>
  <c r="A84" i="6"/>
  <c r="P83" i="6"/>
  <c r="Q83" i="6" s="1"/>
  <c r="N83" i="6"/>
  <c r="O83" i="6" s="1"/>
  <c r="L83" i="6"/>
  <c r="M83" i="6" s="1"/>
  <c r="J83" i="6"/>
  <c r="K83" i="6" s="1"/>
  <c r="I83" i="6"/>
  <c r="H83" i="6"/>
  <c r="G83" i="6"/>
  <c r="E83" i="6"/>
  <c r="F83" i="6" s="1"/>
  <c r="C83" i="6"/>
  <c r="D83" i="6" s="1"/>
  <c r="B83" i="6"/>
  <c r="A83" i="6"/>
  <c r="P82" i="6"/>
  <c r="Q82" i="6" s="1"/>
  <c r="N82" i="6"/>
  <c r="O82" i="6" s="1"/>
  <c r="L82" i="6"/>
  <c r="M82" i="6" s="1"/>
  <c r="J82" i="6"/>
  <c r="K82" i="6" s="1"/>
  <c r="I82" i="6"/>
  <c r="H82" i="6"/>
  <c r="G82" i="6"/>
  <c r="E82" i="6"/>
  <c r="F82" i="6" s="1"/>
  <c r="C82" i="6"/>
  <c r="D82" i="6" s="1"/>
  <c r="B82" i="6"/>
  <c r="A82" i="6"/>
  <c r="P81" i="6"/>
  <c r="Q81" i="6" s="1"/>
  <c r="N81" i="6"/>
  <c r="O81" i="6" s="1"/>
  <c r="L81" i="6"/>
  <c r="M81" i="6" s="1"/>
  <c r="J81" i="6"/>
  <c r="K81" i="6" s="1"/>
  <c r="I81" i="6"/>
  <c r="H81" i="6"/>
  <c r="G81" i="6"/>
  <c r="E81" i="6"/>
  <c r="F81" i="6" s="1"/>
  <c r="C81" i="6"/>
  <c r="D81" i="6" s="1"/>
  <c r="B81" i="6"/>
  <c r="A81" i="6"/>
  <c r="P80" i="6"/>
  <c r="Q80" i="6" s="1"/>
  <c r="N80" i="6"/>
  <c r="O80" i="6" s="1"/>
  <c r="L80" i="6"/>
  <c r="M80" i="6" s="1"/>
  <c r="J80" i="6"/>
  <c r="K80" i="6" s="1"/>
  <c r="I80" i="6"/>
  <c r="H80" i="6"/>
  <c r="G80" i="6"/>
  <c r="E80" i="6"/>
  <c r="F80" i="6" s="1"/>
  <c r="C80" i="6"/>
  <c r="D80" i="6" s="1"/>
  <c r="B80" i="6"/>
  <c r="A80" i="6"/>
  <c r="P79" i="6"/>
  <c r="Q79" i="6" s="1"/>
  <c r="N79" i="6"/>
  <c r="O79" i="6" s="1"/>
  <c r="L79" i="6"/>
  <c r="M79" i="6" s="1"/>
  <c r="J79" i="6"/>
  <c r="K79" i="6" s="1"/>
  <c r="I79" i="6"/>
  <c r="H79" i="6"/>
  <c r="G79" i="6"/>
  <c r="E79" i="6"/>
  <c r="F79" i="6" s="1"/>
  <c r="C79" i="6"/>
  <c r="D79" i="6" s="1"/>
  <c r="B79" i="6"/>
  <c r="A79" i="6"/>
  <c r="P78" i="6"/>
  <c r="Q78" i="6" s="1"/>
  <c r="N78" i="6"/>
  <c r="O78" i="6" s="1"/>
  <c r="L78" i="6"/>
  <c r="M78" i="6" s="1"/>
  <c r="J78" i="6"/>
  <c r="K78" i="6" s="1"/>
  <c r="I78" i="6"/>
  <c r="H78" i="6"/>
  <c r="G78" i="6"/>
  <c r="E78" i="6"/>
  <c r="F78" i="6" s="1"/>
  <c r="C78" i="6"/>
  <c r="D78" i="6" s="1"/>
  <c r="B78" i="6"/>
  <c r="A78" i="6"/>
  <c r="P77" i="6"/>
  <c r="Q77" i="6" s="1"/>
  <c r="N77" i="6"/>
  <c r="O77" i="6" s="1"/>
  <c r="L77" i="6"/>
  <c r="M77" i="6" s="1"/>
  <c r="J77" i="6"/>
  <c r="K77" i="6" s="1"/>
  <c r="I77" i="6"/>
  <c r="H77" i="6"/>
  <c r="G77" i="6"/>
  <c r="E77" i="6"/>
  <c r="F77" i="6" s="1"/>
  <c r="C77" i="6"/>
  <c r="D77" i="6" s="1"/>
  <c r="B77" i="6"/>
  <c r="A77" i="6"/>
  <c r="P76" i="6"/>
  <c r="Q76" i="6" s="1"/>
  <c r="N76" i="6"/>
  <c r="O76" i="6" s="1"/>
  <c r="L76" i="6"/>
  <c r="M76" i="6" s="1"/>
  <c r="J76" i="6"/>
  <c r="K76" i="6" s="1"/>
  <c r="I76" i="6"/>
  <c r="H76" i="6"/>
  <c r="G76" i="6"/>
  <c r="E76" i="6"/>
  <c r="F76" i="6" s="1"/>
  <c r="C76" i="6"/>
  <c r="D76" i="6" s="1"/>
  <c r="B76" i="6"/>
  <c r="A76" i="6"/>
  <c r="P75" i="6"/>
  <c r="Q75" i="6" s="1"/>
  <c r="N75" i="6"/>
  <c r="O75" i="6" s="1"/>
  <c r="L75" i="6"/>
  <c r="M75" i="6" s="1"/>
  <c r="J75" i="6"/>
  <c r="K75" i="6" s="1"/>
  <c r="I75" i="6"/>
  <c r="H75" i="6"/>
  <c r="G75" i="6"/>
  <c r="E75" i="6"/>
  <c r="F75" i="6" s="1"/>
  <c r="C75" i="6"/>
  <c r="D75" i="6" s="1"/>
  <c r="B75" i="6"/>
  <c r="A75" i="6"/>
  <c r="P74" i="6"/>
  <c r="Q74" i="6" s="1"/>
  <c r="N74" i="6"/>
  <c r="O74" i="6" s="1"/>
  <c r="L74" i="6"/>
  <c r="M74" i="6" s="1"/>
  <c r="J74" i="6"/>
  <c r="K74" i="6" s="1"/>
  <c r="I74" i="6"/>
  <c r="H74" i="6"/>
  <c r="G74" i="6"/>
  <c r="E74" i="6"/>
  <c r="F74" i="6" s="1"/>
  <c r="C74" i="6"/>
  <c r="D74" i="6" s="1"/>
  <c r="B74" i="6"/>
  <c r="A74" i="6"/>
  <c r="P73" i="6"/>
  <c r="Q73" i="6" s="1"/>
  <c r="N73" i="6"/>
  <c r="O73" i="6" s="1"/>
  <c r="L73" i="6"/>
  <c r="M73" i="6" s="1"/>
  <c r="J73" i="6"/>
  <c r="K73" i="6" s="1"/>
  <c r="I73" i="6"/>
  <c r="H73" i="6"/>
  <c r="G73" i="6"/>
  <c r="E73" i="6"/>
  <c r="F73" i="6" s="1"/>
  <c r="C73" i="6"/>
  <c r="D73" i="6" s="1"/>
  <c r="B73" i="6"/>
  <c r="A73" i="6"/>
  <c r="P72" i="6"/>
  <c r="Q72" i="6" s="1"/>
  <c r="N72" i="6"/>
  <c r="O72" i="6" s="1"/>
  <c r="L72" i="6"/>
  <c r="M72" i="6" s="1"/>
  <c r="J72" i="6"/>
  <c r="K72" i="6" s="1"/>
  <c r="I72" i="6"/>
  <c r="H72" i="6"/>
  <c r="G72" i="6"/>
  <c r="E72" i="6"/>
  <c r="F72" i="6" s="1"/>
  <c r="C72" i="6"/>
  <c r="D72" i="6" s="1"/>
  <c r="B72" i="6"/>
  <c r="A72" i="6"/>
  <c r="P71" i="6"/>
  <c r="Q71" i="6" s="1"/>
  <c r="N71" i="6"/>
  <c r="O71" i="6" s="1"/>
  <c r="L71" i="6"/>
  <c r="M71" i="6" s="1"/>
  <c r="J71" i="6"/>
  <c r="K71" i="6" s="1"/>
  <c r="I71" i="6"/>
  <c r="H71" i="6"/>
  <c r="G71" i="6"/>
  <c r="E71" i="6"/>
  <c r="F71" i="6" s="1"/>
  <c r="C71" i="6"/>
  <c r="D71" i="6" s="1"/>
  <c r="B71" i="6"/>
  <c r="A71" i="6"/>
  <c r="P70" i="6"/>
  <c r="Q70" i="6" s="1"/>
  <c r="N70" i="6"/>
  <c r="O70" i="6" s="1"/>
  <c r="L70" i="6"/>
  <c r="M70" i="6" s="1"/>
  <c r="J70" i="6"/>
  <c r="K70" i="6" s="1"/>
  <c r="I70" i="6"/>
  <c r="H70" i="6"/>
  <c r="G70" i="6"/>
  <c r="E70" i="6"/>
  <c r="F70" i="6" s="1"/>
  <c r="C70" i="6"/>
  <c r="D70" i="6" s="1"/>
  <c r="B70" i="6"/>
  <c r="A70" i="6"/>
  <c r="P69" i="6"/>
  <c r="Q69" i="6" s="1"/>
  <c r="N69" i="6"/>
  <c r="O69" i="6" s="1"/>
  <c r="L69" i="6"/>
  <c r="M69" i="6" s="1"/>
  <c r="J69" i="6"/>
  <c r="K69" i="6" s="1"/>
  <c r="I69" i="6"/>
  <c r="H69" i="6"/>
  <c r="G69" i="6"/>
  <c r="E69" i="6"/>
  <c r="F69" i="6" s="1"/>
  <c r="C69" i="6"/>
  <c r="D69" i="6" s="1"/>
  <c r="B69" i="6"/>
  <c r="A69" i="6"/>
  <c r="P68" i="6"/>
  <c r="Q68" i="6" s="1"/>
  <c r="N68" i="6"/>
  <c r="O68" i="6" s="1"/>
  <c r="L68" i="6"/>
  <c r="M68" i="6" s="1"/>
  <c r="J68" i="6"/>
  <c r="K68" i="6" s="1"/>
  <c r="I68" i="6"/>
  <c r="H68" i="6"/>
  <c r="G68" i="6"/>
  <c r="E68" i="6"/>
  <c r="F68" i="6" s="1"/>
  <c r="C68" i="6"/>
  <c r="D68" i="6" s="1"/>
  <c r="B68" i="6"/>
  <c r="A68" i="6"/>
  <c r="P67" i="6"/>
  <c r="Q67" i="6" s="1"/>
  <c r="N67" i="6"/>
  <c r="O67" i="6" s="1"/>
  <c r="L67" i="6"/>
  <c r="M67" i="6" s="1"/>
  <c r="J67" i="6"/>
  <c r="K67" i="6" s="1"/>
  <c r="I67" i="6"/>
  <c r="H67" i="6"/>
  <c r="G67" i="6"/>
  <c r="E67" i="6"/>
  <c r="F67" i="6" s="1"/>
  <c r="C67" i="6"/>
  <c r="D67" i="6" s="1"/>
  <c r="B67" i="6"/>
  <c r="A67" i="6"/>
  <c r="P66" i="6"/>
  <c r="Q66" i="6" s="1"/>
  <c r="N66" i="6"/>
  <c r="O66" i="6" s="1"/>
  <c r="L66" i="6"/>
  <c r="M66" i="6" s="1"/>
  <c r="J66" i="6"/>
  <c r="K66" i="6" s="1"/>
  <c r="I66" i="6"/>
  <c r="H66" i="6"/>
  <c r="G66" i="6"/>
  <c r="E66" i="6"/>
  <c r="F66" i="6" s="1"/>
  <c r="C66" i="6"/>
  <c r="D66" i="6" s="1"/>
  <c r="B66" i="6"/>
  <c r="A66" i="6"/>
  <c r="P65" i="6"/>
  <c r="Q65" i="6" s="1"/>
  <c r="N65" i="6"/>
  <c r="O65" i="6" s="1"/>
  <c r="L65" i="6"/>
  <c r="M65" i="6" s="1"/>
  <c r="J65" i="6"/>
  <c r="K65" i="6" s="1"/>
  <c r="I65" i="6"/>
  <c r="H65" i="6"/>
  <c r="G65" i="6"/>
  <c r="E65" i="6"/>
  <c r="F65" i="6" s="1"/>
  <c r="C65" i="6"/>
  <c r="D65" i="6" s="1"/>
  <c r="B65" i="6"/>
  <c r="A65" i="6"/>
  <c r="P64" i="6"/>
  <c r="Q64" i="6" s="1"/>
  <c r="N64" i="6"/>
  <c r="O64" i="6" s="1"/>
  <c r="L64" i="6"/>
  <c r="M64" i="6" s="1"/>
  <c r="J64" i="6"/>
  <c r="K64" i="6" s="1"/>
  <c r="I64" i="6"/>
  <c r="H64" i="6"/>
  <c r="G64" i="6"/>
  <c r="E64" i="6"/>
  <c r="F64" i="6" s="1"/>
  <c r="C64" i="6"/>
  <c r="D64" i="6" s="1"/>
  <c r="B64" i="6"/>
  <c r="A64" i="6"/>
  <c r="P63" i="6"/>
  <c r="Q63" i="6" s="1"/>
  <c r="N63" i="6"/>
  <c r="O63" i="6" s="1"/>
  <c r="L63" i="6"/>
  <c r="M63" i="6" s="1"/>
  <c r="J63" i="6"/>
  <c r="K63" i="6" s="1"/>
  <c r="I63" i="6"/>
  <c r="H63" i="6"/>
  <c r="G63" i="6"/>
  <c r="E63" i="6"/>
  <c r="F63" i="6" s="1"/>
  <c r="C63" i="6"/>
  <c r="D63" i="6" s="1"/>
  <c r="B63" i="6"/>
  <c r="A63" i="6"/>
  <c r="P62" i="6"/>
  <c r="Q62" i="6" s="1"/>
  <c r="N62" i="6"/>
  <c r="O62" i="6" s="1"/>
  <c r="L62" i="6"/>
  <c r="M62" i="6" s="1"/>
  <c r="J62" i="6"/>
  <c r="K62" i="6" s="1"/>
  <c r="I62" i="6"/>
  <c r="H62" i="6"/>
  <c r="G62" i="6"/>
  <c r="E62" i="6"/>
  <c r="F62" i="6" s="1"/>
  <c r="C62" i="6"/>
  <c r="D62" i="6" s="1"/>
  <c r="B62" i="6"/>
  <c r="A62" i="6"/>
  <c r="P61" i="6"/>
  <c r="Q61" i="6" s="1"/>
  <c r="N61" i="6"/>
  <c r="O61" i="6" s="1"/>
  <c r="L61" i="6"/>
  <c r="M61" i="6" s="1"/>
  <c r="J61" i="6"/>
  <c r="K61" i="6" s="1"/>
  <c r="I61" i="6"/>
  <c r="H61" i="6"/>
  <c r="G61" i="6"/>
  <c r="E61" i="6"/>
  <c r="F61" i="6" s="1"/>
  <c r="C61" i="6"/>
  <c r="D61" i="6" s="1"/>
  <c r="B61" i="6"/>
  <c r="A61" i="6"/>
  <c r="P60" i="6"/>
  <c r="Q60" i="6" s="1"/>
  <c r="N60" i="6"/>
  <c r="O60" i="6" s="1"/>
  <c r="L60" i="6"/>
  <c r="M60" i="6" s="1"/>
  <c r="J60" i="6"/>
  <c r="K60" i="6" s="1"/>
  <c r="I60" i="6"/>
  <c r="H60" i="6"/>
  <c r="G60" i="6"/>
  <c r="E60" i="6"/>
  <c r="F60" i="6" s="1"/>
  <c r="C60" i="6"/>
  <c r="D60" i="6" s="1"/>
  <c r="B60" i="6"/>
  <c r="A60" i="6"/>
  <c r="P59" i="6"/>
  <c r="Q59" i="6" s="1"/>
  <c r="N59" i="6"/>
  <c r="O59" i="6" s="1"/>
  <c r="L59" i="6"/>
  <c r="M59" i="6" s="1"/>
  <c r="J59" i="6"/>
  <c r="K59" i="6" s="1"/>
  <c r="I59" i="6"/>
  <c r="H59" i="6"/>
  <c r="G59" i="6"/>
  <c r="E59" i="6"/>
  <c r="F59" i="6" s="1"/>
  <c r="C59" i="6"/>
  <c r="D59" i="6" s="1"/>
  <c r="B59" i="6"/>
  <c r="A59" i="6"/>
  <c r="P58" i="6"/>
  <c r="Q58" i="6" s="1"/>
  <c r="N58" i="6"/>
  <c r="O58" i="6" s="1"/>
  <c r="L58" i="6"/>
  <c r="M58" i="6" s="1"/>
  <c r="J58" i="6"/>
  <c r="K58" i="6" s="1"/>
  <c r="I58" i="6"/>
  <c r="H58" i="6"/>
  <c r="G58" i="6"/>
  <c r="E58" i="6"/>
  <c r="F58" i="6" s="1"/>
  <c r="C58" i="6"/>
  <c r="D58" i="6" s="1"/>
  <c r="B58" i="6"/>
  <c r="A58" i="6"/>
  <c r="P57" i="6"/>
  <c r="Q57" i="6" s="1"/>
  <c r="N57" i="6"/>
  <c r="O57" i="6" s="1"/>
  <c r="L57" i="6"/>
  <c r="M57" i="6" s="1"/>
  <c r="J57" i="6"/>
  <c r="K57" i="6" s="1"/>
  <c r="I57" i="6"/>
  <c r="H57" i="6"/>
  <c r="G57" i="6"/>
  <c r="E57" i="6"/>
  <c r="F57" i="6" s="1"/>
  <c r="C57" i="6"/>
  <c r="D57" i="6" s="1"/>
  <c r="B57" i="6"/>
  <c r="A57" i="6"/>
  <c r="P56" i="6"/>
  <c r="Q56" i="6" s="1"/>
  <c r="N56" i="6"/>
  <c r="O56" i="6" s="1"/>
  <c r="L56" i="6"/>
  <c r="M56" i="6" s="1"/>
  <c r="J56" i="6"/>
  <c r="K56" i="6" s="1"/>
  <c r="I56" i="6"/>
  <c r="H56" i="6"/>
  <c r="G56" i="6"/>
  <c r="E56" i="6"/>
  <c r="F56" i="6" s="1"/>
  <c r="C56" i="6"/>
  <c r="D56" i="6" s="1"/>
  <c r="B56" i="6"/>
  <c r="A56" i="6"/>
  <c r="P55" i="6"/>
  <c r="Q55" i="6" s="1"/>
  <c r="N55" i="6"/>
  <c r="O55" i="6" s="1"/>
  <c r="L55" i="6"/>
  <c r="M55" i="6" s="1"/>
  <c r="J55" i="6"/>
  <c r="K55" i="6" s="1"/>
  <c r="I55" i="6"/>
  <c r="H55" i="6"/>
  <c r="G55" i="6"/>
  <c r="E55" i="6"/>
  <c r="F55" i="6" s="1"/>
  <c r="C55" i="6"/>
  <c r="D55" i="6" s="1"/>
  <c r="B55" i="6"/>
  <c r="A55" i="6"/>
  <c r="P54" i="6"/>
  <c r="Q54" i="6" s="1"/>
  <c r="N54" i="6"/>
  <c r="O54" i="6" s="1"/>
  <c r="L54" i="6"/>
  <c r="M54" i="6" s="1"/>
  <c r="J54" i="6"/>
  <c r="K54" i="6" s="1"/>
  <c r="I54" i="6"/>
  <c r="H54" i="6"/>
  <c r="G54" i="6"/>
  <c r="E54" i="6"/>
  <c r="F54" i="6" s="1"/>
  <c r="C54" i="6"/>
  <c r="D54" i="6" s="1"/>
  <c r="B54" i="6"/>
  <c r="A54" i="6"/>
  <c r="P53" i="6"/>
  <c r="Q53" i="6" s="1"/>
  <c r="N53" i="6"/>
  <c r="O53" i="6" s="1"/>
  <c r="L53" i="6"/>
  <c r="M53" i="6" s="1"/>
  <c r="J53" i="6"/>
  <c r="K53" i="6" s="1"/>
  <c r="I53" i="6"/>
  <c r="H53" i="6"/>
  <c r="G53" i="6"/>
  <c r="E53" i="6"/>
  <c r="F53" i="6" s="1"/>
  <c r="C53" i="6"/>
  <c r="D53" i="6" s="1"/>
  <c r="B53" i="6"/>
  <c r="A53" i="6"/>
  <c r="P52" i="6"/>
  <c r="Q52" i="6" s="1"/>
  <c r="N52" i="6"/>
  <c r="O52" i="6" s="1"/>
  <c r="L52" i="6"/>
  <c r="M52" i="6" s="1"/>
  <c r="J52" i="6"/>
  <c r="K52" i="6" s="1"/>
  <c r="I52" i="6"/>
  <c r="H52" i="6"/>
  <c r="G52" i="6"/>
  <c r="E52" i="6"/>
  <c r="F52" i="6" s="1"/>
  <c r="C52" i="6"/>
  <c r="D52" i="6" s="1"/>
  <c r="B52" i="6"/>
  <c r="A52" i="6"/>
  <c r="P51" i="6"/>
  <c r="Q51" i="6" s="1"/>
  <c r="N51" i="6"/>
  <c r="O51" i="6" s="1"/>
  <c r="L51" i="6"/>
  <c r="M51" i="6" s="1"/>
  <c r="J51" i="6"/>
  <c r="K51" i="6" s="1"/>
  <c r="I51" i="6"/>
  <c r="H51" i="6"/>
  <c r="G51" i="6"/>
  <c r="E51" i="6"/>
  <c r="F51" i="6" s="1"/>
  <c r="C51" i="6"/>
  <c r="D51" i="6" s="1"/>
  <c r="B51" i="6"/>
  <c r="A51" i="6"/>
  <c r="P50" i="6"/>
  <c r="Q50" i="6" s="1"/>
  <c r="N50" i="6"/>
  <c r="O50" i="6" s="1"/>
  <c r="L50" i="6"/>
  <c r="M50" i="6" s="1"/>
  <c r="J50" i="6"/>
  <c r="K50" i="6" s="1"/>
  <c r="I50" i="6"/>
  <c r="H50" i="6"/>
  <c r="G50" i="6"/>
  <c r="E50" i="6"/>
  <c r="F50" i="6" s="1"/>
  <c r="C50" i="6"/>
  <c r="D50" i="6" s="1"/>
  <c r="B50" i="6"/>
  <c r="A50" i="6"/>
  <c r="P49" i="6"/>
  <c r="Q49" i="6" s="1"/>
  <c r="N49" i="6"/>
  <c r="O49" i="6" s="1"/>
  <c r="L49" i="6"/>
  <c r="M49" i="6" s="1"/>
  <c r="J49" i="6"/>
  <c r="K49" i="6" s="1"/>
  <c r="I49" i="6"/>
  <c r="H49" i="6"/>
  <c r="G49" i="6"/>
  <c r="E49" i="6"/>
  <c r="F49" i="6" s="1"/>
  <c r="C49" i="6"/>
  <c r="D49" i="6" s="1"/>
  <c r="B49" i="6"/>
  <c r="A49" i="6"/>
  <c r="P48" i="6"/>
  <c r="Q48" i="6" s="1"/>
  <c r="N48" i="6"/>
  <c r="O48" i="6" s="1"/>
  <c r="L48" i="6"/>
  <c r="M48" i="6" s="1"/>
  <c r="J48" i="6"/>
  <c r="K48" i="6" s="1"/>
  <c r="I48" i="6"/>
  <c r="H48" i="6"/>
  <c r="G48" i="6"/>
  <c r="E48" i="6"/>
  <c r="F48" i="6" s="1"/>
  <c r="C48" i="6"/>
  <c r="D48" i="6" s="1"/>
  <c r="B48" i="6"/>
  <c r="A48" i="6"/>
  <c r="P47" i="6"/>
  <c r="Q47" i="6" s="1"/>
  <c r="N47" i="6"/>
  <c r="O47" i="6" s="1"/>
  <c r="L47" i="6"/>
  <c r="M47" i="6" s="1"/>
  <c r="J47" i="6"/>
  <c r="K47" i="6" s="1"/>
  <c r="I47" i="6"/>
  <c r="H47" i="6"/>
  <c r="G47" i="6"/>
  <c r="E47" i="6"/>
  <c r="F47" i="6" s="1"/>
  <c r="C47" i="6"/>
  <c r="D47" i="6" s="1"/>
  <c r="B47" i="6"/>
  <c r="A47" i="6"/>
  <c r="P46" i="6"/>
  <c r="Q46" i="6" s="1"/>
  <c r="N46" i="6"/>
  <c r="O46" i="6" s="1"/>
  <c r="L46" i="6"/>
  <c r="M46" i="6" s="1"/>
  <c r="J46" i="6"/>
  <c r="K46" i="6" s="1"/>
  <c r="I46" i="6"/>
  <c r="H46" i="6"/>
  <c r="G46" i="6"/>
  <c r="E46" i="6"/>
  <c r="F46" i="6" s="1"/>
  <c r="C46" i="6"/>
  <c r="D46" i="6" s="1"/>
  <c r="B46" i="6"/>
  <c r="A46" i="6"/>
  <c r="P45" i="6"/>
  <c r="Q45" i="6" s="1"/>
  <c r="N45" i="6"/>
  <c r="O45" i="6" s="1"/>
  <c r="L45" i="6"/>
  <c r="M45" i="6" s="1"/>
  <c r="J45" i="6"/>
  <c r="K45" i="6" s="1"/>
  <c r="I45" i="6"/>
  <c r="H45" i="6"/>
  <c r="G45" i="6"/>
  <c r="E45" i="6"/>
  <c r="F45" i="6" s="1"/>
  <c r="C45" i="6"/>
  <c r="D45" i="6" s="1"/>
  <c r="B45" i="6"/>
  <c r="A45" i="6"/>
  <c r="P44" i="6"/>
  <c r="Q44" i="6" s="1"/>
  <c r="N44" i="6"/>
  <c r="O44" i="6" s="1"/>
  <c r="L44" i="6"/>
  <c r="M44" i="6" s="1"/>
  <c r="J44" i="6"/>
  <c r="K44" i="6" s="1"/>
  <c r="I44" i="6"/>
  <c r="H44" i="6"/>
  <c r="G44" i="6"/>
  <c r="E44" i="6"/>
  <c r="F44" i="6" s="1"/>
  <c r="C44" i="6"/>
  <c r="D44" i="6" s="1"/>
  <c r="B44" i="6"/>
  <c r="A44" i="6"/>
  <c r="P43" i="6"/>
  <c r="Q43" i="6" s="1"/>
  <c r="N43" i="6"/>
  <c r="O43" i="6" s="1"/>
  <c r="L43" i="6"/>
  <c r="M43" i="6" s="1"/>
  <c r="J43" i="6"/>
  <c r="K43" i="6" s="1"/>
  <c r="I43" i="6"/>
  <c r="H43" i="6"/>
  <c r="G43" i="6"/>
  <c r="E43" i="6"/>
  <c r="F43" i="6" s="1"/>
  <c r="C43" i="6"/>
  <c r="D43" i="6" s="1"/>
  <c r="B43" i="6"/>
  <c r="A43" i="6"/>
  <c r="P42" i="6"/>
  <c r="Q42" i="6" s="1"/>
  <c r="N42" i="6"/>
  <c r="O42" i="6" s="1"/>
  <c r="L42" i="6"/>
  <c r="M42" i="6" s="1"/>
  <c r="J42" i="6"/>
  <c r="K42" i="6" s="1"/>
  <c r="I42" i="6"/>
  <c r="H42" i="6"/>
  <c r="G42" i="6"/>
  <c r="E42" i="6"/>
  <c r="F42" i="6" s="1"/>
  <c r="C42" i="6"/>
  <c r="D42" i="6" s="1"/>
  <c r="B42" i="6"/>
  <c r="A42" i="6"/>
  <c r="P41" i="6"/>
  <c r="Q41" i="6" s="1"/>
  <c r="N41" i="6"/>
  <c r="O41" i="6" s="1"/>
  <c r="L41" i="6"/>
  <c r="M41" i="6" s="1"/>
  <c r="J41" i="6"/>
  <c r="K41" i="6" s="1"/>
  <c r="I41" i="6"/>
  <c r="H41" i="6"/>
  <c r="G41" i="6"/>
  <c r="E41" i="6"/>
  <c r="F41" i="6" s="1"/>
  <c r="C41" i="6"/>
  <c r="D41" i="6" s="1"/>
  <c r="B41" i="6"/>
  <c r="A41" i="6"/>
  <c r="P40" i="6"/>
  <c r="Q40" i="6" s="1"/>
  <c r="N40" i="6"/>
  <c r="O40" i="6" s="1"/>
  <c r="L40" i="6"/>
  <c r="M40" i="6" s="1"/>
  <c r="J40" i="6"/>
  <c r="K40" i="6" s="1"/>
  <c r="I40" i="6"/>
  <c r="H40" i="6"/>
  <c r="G40" i="6"/>
  <c r="E40" i="6"/>
  <c r="F40" i="6" s="1"/>
  <c r="C40" i="6"/>
  <c r="D40" i="6" s="1"/>
  <c r="B40" i="6"/>
  <c r="A40" i="6"/>
  <c r="P39" i="6"/>
  <c r="Q39" i="6" s="1"/>
  <c r="N39" i="6"/>
  <c r="O39" i="6" s="1"/>
  <c r="L39" i="6"/>
  <c r="M39" i="6" s="1"/>
  <c r="J39" i="6"/>
  <c r="K39" i="6" s="1"/>
  <c r="I39" i="6"/>
  <c r="H39" i="6"/>
  <c r="G39" i="6"/>
  <c r="E39" i="6"/>
  <c r="F39" i="6" s="1"/>
  <c r="C39" i="6"/>
  <c r="D39" i="6" s="1"/>
  <c r="B39" i="6"/>
  <c r="A39" i="6"/>
  <c r="P38" i="6"/>
  <c r="Q38" i="6" s="1"/>
  <c r="N38" i="6"/>
  <c r="O38" i="6" s="1"/>
  <c r="L38" i="6"/>
  <c r="M38" i="6" s="1"/>
  <c r="J38" i="6"/>
  <c r="K38" i="6" s="1"/>
  <c r="I38" i="6"/>
  <c r="H38" i="6"/>
  <c r="G38" i="6"/>
  <c r="E38" i="6"/>
  <c r="F38" i="6" s="1"/>
  <c r="C38" i="6"/>
  <c r="D38" i="6" s="1"/>
  <c r="B38" i="6"/>
  <c r="A38" i="6"/>
  <c r="P37" i="6"/>
  <c r="Q37" i="6" s="1"/>
  <c r="N37" i="6"/>
  <c r="O37" i="6" s="1"/>
  <c r="L37" i="6"/>
  <c r="M37" i="6" s="1"/>
  <c r="J37" i="6"/>
  <c r="K37" i="6" s="1"/>
  <c r="I37" i="6"/>
  <c r="H37" i="6"/>
  <c r="G37" i="6"/>
  <c r="E37" i="6"/>
  <c r="F37" i="6" s="1"/>
  <c r="C37" i="6"/>
  <c r="D37" i="6" s="1"/>
  <c r="B37" i="6"/>
  <c r="A37" i="6"/>
  <c r="P36" i="6"/>
  <c r="Q36" i="6" s="1"/>
  <c r="N36" i="6"/>
  <c r="O36" i="6" s="1"/>
  <c r="L36" i="6"/>
  <c r="M36" i="6" s="1"/>
  <c r="J36" i="6"/>
  <c r="K36" i="6" s="1"/>
  <c r="I36" i="6"/>
  <c r="H36" i="6"/>
  <c r="G36" i="6"/>
  <c r="E36" i="6"/>
  <c r="F36" i="6" s="1"/>
  <c r="C36" i="6"/>
  <c r="D36" i="6" s="1"/>
  <c r="B36" i="6"/>
  <c r="A36" i="6"/>
  <c r="P35" i="6"/>
  <c r="Q35" i="6" s="1"/>
  <c r="N35" i="6"/>
  <c r="O35" i="6" s="1"/>
  <c r="L35" i="6"/>
  <c r="M35" i="6" s="1"/>
  <c r="J35" i="6"/>
  <c r="K35" i="6" s="1"/>
  <c r="I35" i="6"/>
  <c r="H35" i="6"/>
  <c r="G35" i="6"/>
  <c r="E35" i="6"/>
  <c r="F35" i="6" s="1"/>
  <c r="C35" i="6"/>
  <c r="D35" i="6" s="1"/>
  <c r="B35" i="6"/>
  <c r="A35" i="6"/>
  <c r="P34" i="6"/>
  <c r="Q34" i="6" s="1"/>
  <c r="N34" i="6"/>
  <c r="O34" i="6" s="1"/>
  <c r="L34" i="6"/>
  <c r="M34" i="6" s="1"/>
  <c r="J34" i="6"/>
  <c r="K34" i="6" s="1"/>
  <c r="I34" i="6"/>
  <c r="H34" i="6"/>
  <c r="G34" i="6"/>
  <c r="E34" i="6"/>
  <c r="F34" i="6" s="1"/>
  <c r="C34" i="6"/>
  <c r="D34" i="6" s="1"/>
  <c r="B34" i="6"/>
  <c r="A34" i="6"/>
  <c r="P33" i="6"/>
  <c r="Q33" i="6" s="1"/>
  <c r="N33" i="6"/>
  <c r="O33" i="6" s="1"/>
  <c r="L33" i="6"/>
  <c r="M33" i="6" s="1"/>
  <c r="J33" i="6"/>
  <c r="K33" i="6" s="1"/>
  <c r="I33" i="6"/>
  <c r="H33" i="6"/>
  <c r="G33" i="6"/>
  <c r="E33" i="6"/>
  <c r="F33" i="6" s="1"/>
  <c r="C33" i="6"/>
  <c r="D33" i="6" s="1"/>
  <c r="B33" i="6"/>
  <c r="A33" i="6"/>
  <c r="P32" i="6"/>
  <c r="Q32" i="6" s="1"/>
  <c r="N32" i="6"/>
  <c r="O32" i="6" s="1"/>
  <c r="L32" i="6"/>
  <c r="M32" i="6" s="1"/>
  <c r="J32" i="6"/>
  <c r="K32" i="6" s="1"/>
  <c r="I32" i="6"/>
  <c r="H32" i="6"/>
  <c r="G32" i="6"/>
  <c r="E32" i="6"/>
  <c r="F32" i="6" s="1"/>
  <c r="C32" i="6"/>
  <c r="D32" i="6" s="1"/>
  <c r="B32" i="6"/>
  <c r="A32" i="6"/>
  <c r="P31" i="6"/>
  <c r="Q31" i="6" s="1"/>
  <c r="N31" i="6"/>
  <c r="O31" i="6" s="1"/>
  <c r="L31" i="6"/>
  <c r="M31" i="6" s="1"/>
  <c r="J31" i="6"/>
  <c r="K31" i="6" s="1"/>
  <c r="I31" i="6"/>
  <c r="H31" i="6"/>
  <c r="G31" i="6"/>
  <c r="E31" i="6"/>
  <c r="F31" i="6" s="1"/>
  <c r="C31" i="6"/>
  <c r="D31" i="6" s="1"/>
  <c r="B31" i="6"/>
  <c r="A31" i="6"/>
  <c r="P30" i="6"/>
  <c r="Q30" i="6" s="1"/>
  <c r="N30" i="6"/>
  <c r="O30" i="6" s="1"/>
  <c r="L30" i="6"/>
  <c r="M30" i="6" s="1"/>
  <c r="J30" i="6"/>
  <c r="K30" i="6" s="1"/>
  <c r="I30" i="6"/>
  <c r="H30" i="6"/>
  <c r="G30" i="6"/>
  <c r="E30" i="6"/>
  <c r="F30" i="6" s="1"/>
  <c r="C30" i="6"/>
  <c r="D30" i="6" s="1"/>
  <c r="B30" i="6"/>
  <c r="A30" i="6"/>
  <c r="P29" i="6"/>
  <c r="Q29" i="6" s="1"/>
  <c r="N29" i="6"/>
  <c r="O29" i="6" s="1"/>
  <c r="L29" i="6"/>
  <c r="M29" i="6" s="1"/>
  <c r="J29" i="6"/>
  <c r="K29" i="6" s="1"/>
  <c r="I29" i="6"/>
  <c r="H29" i="6"/>
  <c r="G29" i="6"/>
  <c r="E29" i="6"/>
  <c r="F29" i="6" s="1"/>
  <c r="C29" i="6"/>
  <c r="D29" i="6" s="1"/>
  <c r="B29" i="6"/>
  <c r="A29" i="6"/>
  <c r="P28" i="6"/>
  <c r="Q28" i="6" s="1"/>
  <c r="N28" i="6"/>
  <c r="O28" i="6" s="1"/>
  <c r="L28" i="6"/>
  <c r="M28" i="6" s="1"/>
  <c r="J28" i="6"/>
  <c r="K28" i="6" s="1"/>
  <c r="I28" i="6"/>
  <c r="H28" i="6"/>
  <c r="G28" i="6"/>
  <c r="E28" i="6"/>
  <c r="F28" i="6" s="1"/>
  <c r="C28" i="6"/>
  <c r="D28" i="6" s="1"/>
  <c r="B28" i="6"/>
  <c r="A28" i="6"/>
  <c r="P27" i="6"/>
  <c r="Q27" i="6" s="1"/>
  <c r="N27" i="6"/>
  <c r="O27" i="6" s="1"/>
  <c r="L27" i="6"/>
  <c r="M27" i="6" s="1"/>
  <c r="J27" i="6"/>
  <c r="K27" i="6" s="1"/>
  <c r="I27" i="6"/>
  <c r="H27" i="6"/>
  <c r="G27" i="6"/>
  <c r="E27" i="6"/>
  <c r="F27" i="6" s="1"/>
  <c r="C27" i="6"/>
  <c r="D27" i="6" s="1"/>
  <c r="B27" i="6"/>
  <c r="A27" i="6"/>
  <c r="P26" i="6"/>
  <c r="Q26" i="6" s="1"/>
  <c r="N26" i="6"/>
  <c r="O26" i="6" s="1"/>
  <c r="L26" i="6"/>
  <c r="M26" i="6" s="1"/>
  <c r="J26" i="6"/>
  <c r="K26" i="6" s="1"/>
  <c r="I26" i="6"/>
  <c r="H26" i="6"/>
  <c r="G26" i="6"/>
  <c r="E26" i="6"/>
  <c r="F26" i="6" s="1"/>
  <c r="C26" i="6"/>
  <c r="D26" i="6" s="1"/>
  <c r="B26" i="6"/>
  <c r="A26" i="6"/>
  <c r="P25" i="6"/>
  <c r="Q25" i="6" s="1"/>
  <c r="N25" i="6"/>
  <c r="O25" i="6" s="1"/>
  <c r="L25" i="6"/>
  <c r="M25" i="6" s="1"/>
  <c r="J25" i="6"/>
  <c r="K25" i="6" s="1"/>
  <c r="I25" i="6"/>
  <c r="H25" i="6"/>
  <c r="G25" i="6"/>
  <c r="E25" i="6"/>
  <c r="F25" i="6" s="1"/>
  <c r="C25" i="6"/>
  <c r="D25" i="6" s="1"/>
  <c r="B25" i="6"/>
  <c r="A25" i="6"/>
  <c r="P24" i="6"/>
  <c r="Q24" i="6" s="1"/>
  <c r="N24" i="6"/>
  <c r="O24" i="6" s="1"/>
  <c r="L24" i="6"/>
  <c r="M24" i="6" s="1"/>
  <c r="J24" i="6"/>
  <c r="K24" i="6" s="1"/>
  <c r="I24" i="6"/>
  <c r="H24" i="6"/>
  <c r="G24" i="6"/>
  <c r="E24" i="6"/>
  <c r="F24" i="6" s="1"/>
  <c r="C24" i="6"/>
  <c r="D24" i="6" s="1"/>
  <c r="B24" i="6"/>
  <c r="A24" i="6"/>
  <c r="P23" i="6"/>
  <c r="Q23" i="6" s="1"/>
  <c r="N23" i="6"/>
  <c r="O23" i="6" s="1"/>
  <c r="L23" i="6"/>
  <c r="M23" i="6" s="1"/>
  <c r="J23" i="6"/>
  <c r="K23" i="6" s="1"/>
  <c r="I23" i="6"/>
  <c r="H23" i="6"/>
  <c r="G23" i="6"/>
  <c r="E23" i="6"/>
  <c r="F23" i="6" s="1"/>
  <c r="C23" i="6"/>
  <c r="D23" i="6" s="1"/>
  <c r="B23" i="6"/>
  <c r="A23" i="6"/>
  <c r="P22" i="6"/>
  <c r="Q22" i="6" s="1"/>
  <c r="N22" i="6"/>
  <c r="O22" i="6" s="1"/>
  <c r="L22" i="6"/>
  <c r="M22" i="6" s="1"/>
  <c r="J22" i="6"/>
  <c r="K22" i="6" s="1"/>
  <c r="I22" i="6"/>
  <c r="H22" i="6"/>
  <c r="G22" i="6"/>
  <c r="E22" i="6"/>
  <c r="F22" i="6" s="1"/>
  <c r="C22" i="6"/>
  <c r="D22" i="6" s="1"/>
  <c r="B22" i="6"/>
  <c r="A22" i="6"/>
  <c r="P21" i="6"/>
  <c r="Q21" i="6" s="1"/>
  <c r="N21" i="6"/>
  <c r="O21" i="6" s="1"/>
  <c r="L21" i="6"/>
  <c r="M21" i="6" s="1"/>
  <c r="J21" i="6"/>
  <c r="K21" i="6" s="1"/>
  <c r="I21" i="6"/>
  <c r="H21" i="6"/>
  <c r="G21" i="6"/>
  <c r="E21" i="6"/>
  <c r="F21" i="6" s="1"/>
  <c r="C21" i="6"/>
  <c r="D21" i="6" s="1"/>
  <c r="B21" i="6"/>
  <c r="A21" i="6"/>
  <c r="P20" i="6"/>
  <c r="Q20" i="6" s="1"/>
  <c r="N20" i="6"/>
  <c r="O20" i="6" s="1"/>
  <c r="L20" i="6"/>
  <c r="M20" i="6" s="1"/>
  <c r="J20" i="6"/>
  <c r="K20" i="6" s="1"/>
  <c r="I20" i="6"/>
  <c r="H20" i="6"/>
  <c r="G20" i="6"/>
  <c r="E20" i="6"/>
  <c r="F20" i="6" s="1"/>
  <c r="C20" i="6"/>
  <c r="D20" i="6" s="1"/>
  <c r="B20" i="6"/>
  <c r="A20" i="6"/>
  <c r="P19" i="6"/>
  <c r="Q19" i="6" s="1"/>
  <c r="N19" i="6"/>
  <c r="O19" i="6" s="1"/>
  <c r="L19" i="6"/>
  <c r="M19" i="6" s="1"/>
  <c r="J19" i="6"/>
  <c r="K19" i="6" s="1"/>
  <c r="I19" i="6"/>
  <c r="H19" i="6"/>
  <c r="G19" i="6"/>
  <c r="E19" i="6"/>
  <c r="F19" i="6" s="1"/>
  <c r="C19" i="6"/>
  <c r="D19" i="6" s="1"/>
  <c r="B19" i="6"/>
  <c r="A19" i="6"/>
  <c r="P18" i="6"/>
  <c r="Q18" i="6" s="1"/>
  <c r="N18" i="6"/>
  <c r="O18" i="6" s="1"/>
  <c r="L18" i="6"/>
  <c r="M18" i="6" s="1"/>
  <c r="J18" i="6"/>
  <c r="K18" i="6" s="1"/>
  <c r="I18" i="6"/>
  <c r="H18" i="6"/>
  <c r="G18" i="6"/>
  <c r="E18" i="6"/>
  <c r="F18" i="6" s="1"/>
  <c r="C18" i="6"/>
  <c r="D18" i="6" s="1"/>
  <c r="B18" i="6"/>
  <c r="A18" i="6"/>
  <c r="P17" i="6"/>
  <c r="Q17" i="6" s="1"/>
  <c r="N17" i="6"/>
  <c r="O17" i="6" s="1"/>
  <c r="L17" i="6"/>
  <c r="M17" i="6" s="1"/>
  <c r="J17" i="6"/>
  <c r="K17" i="6" s="1"/>
  <c r="I17" i="6"/>
  <c r="H17" i="6"/>
  <c r="G17" i="6"/>
  <c r="E17" i="6"/>
  <c r="F17" i="6" s="1"/>
  <c r="C17" i="6"/>
  <c r="D17" i="6" s="1"/>
  <c r="B17" i="6"/>
  <c r="A17" i="6"/>
  <c r="P16" i="6"/>
  <c r="Q16" i="6" s="1"/>
  <c r="N16" i="6"/>
  <c r="O16" i="6" s="1"/>
  <c r="L16" i="6"/>
  <c r="M16" i="6" s="1"/>
  <c r="J16" i="6"/>
  <c r="K16" i="6" s="1"/>
  <c r="I16" i="6"/>
  <c r="H16" i="6"/>
  <c r="G16" i="6"/>
  <c r="E16" i="6"/>
  <c r="F16" i="6" s="1"/>
  <c r="C16" i="6"/>
  <c r="D16" i="6" s="1"/>
  <c r="B16" i="6"/>
  <c r="A16" i="6"/>
  <c r="P15" i="6"/>
  <c r="Q15" i="6" s="1"/>
  <c r="N15" i="6"/>
  <c r="O15" i="6" s="1"/>
  <c r="L15" i="6"/>
  <c r="M15" i="6" s="1"/>
  <c r="J15" i="6"/>
  <c r="K15" i="6" s="1"/>
  <c r="I15" i="6"/>
  <c r="H15" i="6"/>
  <c r="G15" i="6"/>
  <c r="E15" i="6"/>
  <c r="F15" i="6" s="1"/>
  <c r="C15" i="6"/>
  <c r="D15" i="6" s="1"/>
  <c r="B15" i="6"/>
  <c r="A15" i="6"/>
  <c r="P14" i="6"/>
  <c r="Q14" i="6" s="1"/>
  <c r="N14" i="6"/>
  <c r="O14" i="6" s="1"/>
  <c r="L14" i="6"/>
  <c r="M14" i="6" s="1"/>
  <c r="J14" i="6"/>
  <c r="K14" i="6" s="1"/>
  <c r="I14" i="6"/>
  <c r="H14" i="6"/>
  <c r="G14" i="6"/>
  <c r="E14" i="6"/>
  <c r="F14" i="6" s="1"/>
  <c r="C14" i="6"/>
  <c r="D14" i="6" s="1"/>
  <c r="B14" i="6"/>
  <c r="A14" i="6"/>
  <c r="P13" i="6"/>
  <c r="Q13" i="6" s="1"/>
  <c r="N13" i="6"/>
  <c r="O13" i="6" s="1"/>
  <c r="L13" i="6"/>
  <c r="M13" i="6" s="1"/>
  <c r="J13" i="6"/>
  <c r="K13" i="6" s="1"/>
  <c r="I13" i="6"/>
  <c r="H13" i="6"/>
  <c r="G13" i="6"/>
  <c r="E13" i="6"/>
  <c r="F13" i="6" s="1"/>
  <c r="C13" i="6"/>
  <c r="D13" i="6" s="1"/>
  <c r="B13" i="6"/>
  <c r="A13" i="6"/>
  <c r="P12" i="6"/>
  <c r="Q12" i="6" s="1"/>
  <c r="N12" i="6"/>
  <c r="O12" i="6" s="1"/>
  <c r="L12" i="6"/>
  <c r="M12" i="6" s="1"/>
  <c r="J12" i="6"/>
  <c r="K12" i="6" s="1"/>
  <c r="I12" i="6"/>
  <c r="H12" i="6"/>
  <c r="G12" i="6"/>
  <c r="E12" i="6"/>
  <c r="F12" i="6" s="1"/>
  <c r="C12" i="6"/>
  <c r="D12" i="6" s="1"/>
  <c r="B12" i="6"/>
  <c r="A12" i="6"/>
  <c r="P11" i="6"/>
  <c r="Q11" i="6" s="1"/>
  <c r="N11" i="6"/>
  <c r="O11" i="6" s="1"/>
  <c r="L11" i="6"/>
  <c r="M11" i="6" s="1"/>
  <c r="J11" i="6"/>
  <c r="K11" i="6" s="1"/>
  <c r="I11" i="6"/>
  <c r="H11" i="6"/>
  <c r="G11" i="6"/>
  <c r="E11" i="6"/>
  <c r="F11" i="6" s="1"/>
  <c r="C11" i="6"/>
  <c r="D11" i="6" s="1"/>
  <c r="B11" i="6"/>
  <c r="A11" i="6"/>
  <c r="P10" i="6"/>
  <c r="Q10" i="6" s="1"/>
  <c r="N10" i="6"/>
  <c r="O10" i="6" s="1"/>
  <c r="L10" i="6"/>
  <c r="M10" i="6" s="1"/>
  <c r="J10" i="6"/>
  <c r="K10" i="6" s="1"/>
  <c r="I10" i="6"/>
  <c r="H10" i="6"/>
  <c r="G10" i="6"/>
  <c r="E10" i="6"/>
  <c r="F10" i="6" s="1"/>
  <c r="C10" i="6"/>
  <c r="D10" i="6" s="1"/>
  <c r="B10" i="6"/>
  <c r="A10" i="6"/>
  <c r="P9" i="6"/>
  <c r="Q9" i="6" s="1"/>
  <c r="N9" i="6"/>
  <c r="O9" i="6" s="1"/>
  <c r="L9" i="6"/>
  <c r="M9" i="6" s="1"/>
  <c r="J9" i="6"/>
  <c r="K9" i="6" s="1"/>
  <c r="I9" i="6"/>
  <c r="H9" i="6"/>
  <c r="G9" i="6"/>
  <c r="E9" i="6"/>
  <c r="F9" i="6" s="1"/>
  <c r="C9" i="6"/>
  <c r="D9" i="6" s="1"/>
  <c r="B9" i="6"/>
  <c r="A9" i="6"/>
  <c r="P8" i="6"/>
  <c r="Q8" i="6" s="1"/>
  <c r="N8" i="6"/>
  <c r="O8" i="6" s="1"/>
  <c r="L8" i="6"/>
  <c r="M8" i="6" s="1"/>
  <c r="J8" i="6"/>
  <c r="K8" i="6" s="1"/>
  <c r="I8" i="6"/>
  <c r="H8" i="6"/>
  <c r="G8" i="6"/>
  <c r="E8" i="6"/>
  <c r="F8" i="6" s="1"/>
  <c r="C8" i="6"/>
  <c r="D8" i="6" s="1"/>
  <c r="B8" i="6"/>
  <c r="A8" i="6"/>
  <c r="P7" i="6"/>
  <c r="Q7" i="6" s="1"/>
  <c r="N7" i="6"/>
  <c r="O7" i="6" s="1"/>
  <c r="L7" i="6"/>
  <c r="M7" i="6" s="1"/>
  <c r="J7" i="6"/>
  <c r="K7" i="6" s="1"/>
  <c r="I7" i="6"/>
  <c r="H7" i="6"/>
  <c r="G7" i="6"/>
  <c r="E7" i="6"/>
  <c r="F7" i="6" s="1"/>
  <c r="C7" i="6"/>
  <c r="D7" i="6" s="1"/>
  <c r="B7" i="6"/>
  <c r="A7" i="6"/>
  <c r="P6" i="6"/>
  <c r="Q6" i="6" s="1"/>
  <c r="N6" i="6"/>
  <c r="O6" i="6" s="1"/>
  <c r="L6" i="6"/>
  <c r="J6" i="6"/>
  <c r="K6" i="6" s="1"/>
  <c r="I6" i="6"/>
  <c r="H6" i="6"/>
  <c r="G6" i="6"/>
  <c r="E6" i="6"/>
  <c r="C6" i="6"/>
  <c r="D6" i="6" s="1"/>
  <c r="B6" i="6"/>
  <c r="A6" i="6"/>
  <c r="A1" i="6"/>
  <c r="M492" i="9"/>
  <c r="L492" i="9"/>
  <c r="K492" i="9"/>
  <c r="I492" i="9"/>
  <c r="J492" i="9" s="1"/>
  <c r="G492" i="9"/>
  <c r="H492" i="9" s="1"/>
  <c r="E492" i="9"/>
  <c r="F492" i="9" s="1"/>
  <c r="C492" i="9"/>
  <c r="D492" i="9" s="1"/>
  <c r="B492" i="9"/>
  <c r="A492" i="9"/>
  <c r="M491" i="9"/>
  <c r="L491" i="9"/>
  <c r="K491" i="9"/>
  <c r="I491" i="9"/>
  <c r="G491" i="9"/>
  <c r="E491" i="9"/>
  <c r="C491" i="9"/>
  <c r="B491" i="9"/>
  <c r="A491" i="9"/>
  <c r="M490" i="9"/>
  <c r="L490" i="9"/>
  <c r="K490" i="9"/>
  <c r="I490" i="9"/>
  <c r="G490" i="9"/>
  <c r="E490" i="9"/>
  <c r="C490" i="9"/>
  <c r="B490" i="9"/>
  <c r="A490" i="9"/>
  <c r="M489" i="9"/>
  <c r="L489" i="9"/>
  <c r="K489" i="9"/>
  <c r="I489" i="9"/>
  <c r="J489" i="9" s="1"/>
  <c r="G489" i="9"/>
  <c r="H489" i="9" s="1"/>
  <c r="E489" i="9"/>
  <c r="F489" i="9" s="1"/>
  <c r="C489" i="9"/>
  <c r="D489" i="9" s="1"/>
  <c r="B489" i="9"/>
  <c r="A489" i="9"/>
  <c r="M488" i="9"/>
  <c r="L488" i="9"/>
  <c r="K488" i="9"/>
  <c r="I488" i="9"/>
  <c r="G488" i="9"/>
  <c r="E488" i="9"/>
  <c r="C488" i="9"/>
  <c r="B488" i="9"/>
  <c r="A488" i="9"/>
  <c r="M487" i="9"/>
  <c r="L487" i="9"/>
  <c r="K487" i="9"/>
  <c r="I487" i="9"/>
  <c r="J487" i="9" s="1"/>
  <c r="G487" i="9"/>
  <c r="H487" i="9" s="1"/>
  <c r="E487" i="9"/>
  <c r="F487" i="9" s="1"/>
  <c r="C487" i="9"/>
  <c r="D487" i="9" s="1"/>
  <c r="B487" i="9"/>
  <c r="A487" i="9"/>
  <c r="M486" i="9"/>
  <c r="L486" i="9"/>
  <c r="K486" i="9"/>
  <c r="I486" i="9"/>
  <c r="J486" i="9" s="1"/>
  <c r="G486" i="9"/>
  <c r="H486" i="9" s="1"/>
  <c r="E486" i="9"/>
  <c r="F486" i="9" s="1"/>
  <c r="C486" i="9"/>
  <c r="D486" i="9" s="1"/>
  <c r="B486" i="9"/>
  <c r="A486" i="9"/>
  <c r="M485" i="9"/>
  <c r="L485" i="9"/>
  <c r="K485" i="9"/>
  <c r="I485" i="9"/>
  <c r="J485" i="9" s="1"/>
  <c r="G485" i="9"/>
  <c r="H485" i="9" s="1"/>
  <c r="E485" i="9"/>
  <c r="F485" i="9" s="1"/>
  <c r="C485" i="9"/>
  <c r="D485" i="9" s="1"/>
  <c r="B485" i="9"/>
  <c r="A485" i="9"/>
  <c r="M484" i="9"/>
  <c r="L484" i="9"/>
  <c r="K484" i="9"/>
  <c r="I484" i="9"/>
  <c r="J484" i="9" s="1"/>
  <c r="G484" i="9"/>
  <c r="H484" i="9" s="1"/>
  <c r="E484" i="9"/>
  <c r="F484" i="9" s="1"/>
  <c r="C484" i="9"/>
  <c r="D484" i="9" s="1"/>
  <c r="B484" i="9"/>
  <c r="A484" i="9"/>
  <c r="M483" i="9"/>
  <c r="L483" i="9"/>
  <c r="K483" i="9"/>
  <c r="I483" i="9"/>
  <c r="J483" i="9" s="1"/>
  <c r="G483" i="9"/>
  <c r="H483" i="9" s="1"/>
  <c r="E483" i="9"/>
  <c r="F483" i="9" s="1"/>
  <c r="C483" i="9"/>
  <c r="D483" i="9" s="1"/>
  <c r="B483" i="9"/>
  <c r="A483" i="9"/>
  <c r="M482" i="9"/>
  <c r="L482" i="9"/>
  <c r="K482" i="9"/>
  <c r="I482" i="9"/>
  <c r="J482" i="9" s="1"/>
  <c r="G482" i="9"/>
  <c r="H482" i="9" s="1"/>
  <c r="E482" i="9"/>
  <c r="F482" i="9" s="1"/>
  <c r="C482" i="9"/>
  <c r="D482" i="9" s="1"/>
  <c r="B482" i="9"/>
  <c r="A482" i="9"/>
  <c r="M481" i="9"/>
  <c r="L481" i="9"/>
  <c r="K481" i="9"/>
  <c r="I481" i="9"/>
  <c r="J481" i="9" s="1"/>
  <c r="G481" i="9"/>
  <c r="H481" i="9" s="1"/>
  <c r="E481" i="9"/>
  <c r="F481" i="9" s="1"/>
  <c r="C481" i="9"/>
  <c r="D481" i="9" s="1"/>
  <c r="B481" i="9"/>
  <c r="A481" i="9"/>
  <c r="M480" i="9"/>
  <c r="L480" i="9"/>
  <c r="K480" i="9"/>
  <c r="I480" i="9"/>
  <c r="J480" i="9" s="1"/>
  <c r="G480" i="9"/>
  <c r="H480" i="9" s="1"/>
  <c r="E480" i="9"/>
  <c r="F480" i="9" s="1"/>
  <c r="C480" i="9"/>
  <c r="D480" i="9" s="1"/>
  <c r="B480" i="9"/>
  <c r="A480" i="9"/>
  <c r="M479" i="9"/>
  <c r="L479" i="9"/>
  <c r="K479" i="9"/>
  <c r="I479" i="9"/>
  <c r="J479" i="9" s="1"/>
  <c r="G479" i="9"/>
  <c r="H479" i="9" s="1"/>
  <c r="E479" i="9"/>
  <c r="F479" i="9" s="1"/>
  <c r="C479" i="9"/>
  <c r="D479" i="9" s="1"/>
  <c r="B479" i="9"/>
  <c r="A479" i="9"/>
  <c r="M478" i="9"/>
  <c r="L478" i="9"/>
  <c r="K478" i="9"/>
  <c r="I478" i="9"/>
  <c r="J478" i="9" s="1"/>
  <c r="G478" i="9"/>
  <c r="H478" i="9" s="1"/>
  <c r="E478" i="9"/>
  <c r="F478" i="9" s="1"/>
  <c r="C478" i="9"/>
  <c r="D478" i="9" s="1"/>
  <c r="B478" i="9"/>
  <c r="A478" i="9"/>
  <c r="M477" i="9"/>
  <c r="L477" i="9"/>
  <c r="K477" i="9"/>
  <c r="I477" i="9"/>
  <c r="J477" i="9" s="1"/>
  <c r="G477" i="9"/>
  <c r="H477" i="9" s="1"/>
  <c r="E477" i="9"/>
  <c r="F477" i="9" s="1"/>
  <c r="C477" i="9"/>
  <c r="D477" i="9" s="1"/>
  <c r="B477" i="9"/>
  <c r="A477" i="9"/>
  <c r="M476" i="9"/>
  <c r="L476" i="9"/>
  <c r="K476" i="9"/>
  <c r="I476" i="9"/>
  <c r="J476" i="9" s="1"/>
  <c r="G476" i="9"/>
  <c r="H476" i="9" s="1"/>
  <c r="E476" i="9"/>
  <c r="F476" i="9" s="1"/>
  <c r="C476" i="9"/>
  <c r="D476" i="9" s="1"/>
  <c r="B476" i="9"/>
  <c r="A476" i="9"/>
  <c r="M475" i="9"/>
  <c r="L475" i="9"/>
  <c r="K475" i="9"/>
  <c r="I475" i="9"/>
  <c r="J475" i="9" s="1"/>
  <c r="G475" i="9"/>
  <c r="H475" i="9" s="1"/>
  <c r="E475" i="9"/>
  <c r="F475" i="9" s="1"/>
  <c r="C475" i="9"/>
  <c r="D475" i="9" s="1"/>
  <c r="B475" i="9"/>
  <c r="A475" i="9"/>
  <c r="M474" i="9"/>
  <c r="L474" i="9"/>
  <c r="K474" i="9"/>
  <c r="I474" i="9"/>
  <c r="J474" i="9" s="1"/>
  <c r="G474" i="9"/>
  <c r="H474" i="9" s="1"/>
  <c r="E474" i="9"/>
  <c r="F474" i="9" s="1"/>
  <c r="C474" i="9"/>
  <c r="D474" i="9" s="1"/>
  <c r="B474" i="9"/>
  <c r="A474" i="9"/>
  <c r="M473" i="9"/>
  <c r="L473" i="9"/>
  <c r="K473" i="9"/>
  <c r="I473" i="9"/>
  <c r="J473" i="9" s="1"/>
  <c r="G473" i="9"/>
  <c r="H473" i="9" s="1"/>
  <c r="E473" i="9"/>
  <c r="F473" i="9" s="1"/>
  <c r="C473" i="9"/>
  <c r="D473" i="9" s="1"/>
  <c r="B473" i="9"/>
  <c r="A473" i="9"/>
  <c r="M472" i="9"/>
  <c r="L472" i="9"/>
  <c r="K472" i="9"/>
  <c r="I472" i="9"/>
  <c r="J472" i="9" s="1"/>
  <c r="G472" i="9"/>
  <c r="H472" i="9" s="1"/>
  <c r="E472" i="9"/>
  <c r="F472" i="9" s="1"/>
  <c r="C472" i="9"/>
  <c r="D472" i="9" s="1"/>
  <c r="B472" i="9"/>
  <c r="A472" i="9"/>
  <c r="M471" i="9"/>
  <c r="L471" i="9"/>
  <c r="K471" i="9"/>
  <c r="I471" i="9"/>
  <c r="J471" i="9" s="1"/>
  <c r="G471" i="9"/>
  <c r="H471" i="9" s="1"/>
  <c r="E471" i="9"/>
  <c r="F471" i="9" s="1"/>
  <c r="C471" i="9"/>
  <c r="D471" i="9" s="1"/>
  <c r="B471" i="9"/>
  <c r="A471" i="9"/>
  <c r="M470" i="9"/>
  <c r="L470" i="9"/>
  <c r="K470" i="9"/>
  <c r="I470" i="9"/>
  <c r="J470" i="9" s="1"/>
  <c r="G470" i="9"/>
  <c r="H470" i="9" s="1"/>
  <c r="E470" i="9"/>
  <c r="F470" i="9" s="1"/>
  <c r="C470" i="9"/>
  <c r="D470" i="9" s="1"/>
  <c r="B470" i="9"/>
  <c r="A470" i="9"/>
  <c r="M469" i="9"/>
  <c r="L469" i="9"/>
  <c r="K469" i="9"/>
  <c r="I469" i="9"/>
  <c r="J469" i="9" s="1"/>
  <c r="G469" i="9"/>
  <c r="H469" i="9" s="1"/>
  <c r="E469" i="9"/>
  <c r="F469" i="9" s="1"/>
  <c r="C469" i="9"/>
  <c r="D469" i="9" s="1"/>
  <c r="B469" i="9"/>
  <c r="A469" i="9"/>
  <c r="M468" i="9"/>
  <c r="L468" i="9"/>
  <c r="K468" i="9"/>
  <c r="I468" i="9"/>
  <c r="J468" i="9" s="1"/>
  <c r="G468" i="9"/>
  <c r="H468" i="9" s="1"/>
  <c r="E468" i="9"/>
  <c r="F468" i="9" s="1"/>
  <c r="C468" i="9"/>
  <c r="D468" i="9" s="1"/>
  <c r="B468" i="9"/>
  <c r="A468" i="9"/>
  <c r="M467" i="9"/>
  <c r="L467" i="9"/>
  <c r="K467" i="9"/>
  <c r="I467" i="9"/>
  <c r="J467" i="9" s="1"/>
  <c r="G467" i="9"/>
  <c r="H467" i="9" s="1"/>
  <c r="E467" i="9"/>
  <c r="F467" i="9" s="1"/>
  <c r="C467" i="9"/>
  <c r="D467" i="9" s="1"/>
  <c r="B467" i="9"/>
  <c r="A467" i="9"/>
  <c r="M466" i="9"/>
  <c r="L466" i="9"/>
  <c r="K466" i="9"/>
  <c r="I466" i="9"/>
  <c r="J466" i="9" s="1"/>
  <c r="G466" i="9"/>
  <c r="H466" i="9" s="1"/>
  <c r="E466" i="9"/>
  <c r="F466" i="9" s="1"/>
  <c r="C466" i="9"/>
  <c r="D466" i="9" s="1"/>
  <c r="B466" i="9"/>
  <c r="A466" i="9"/>
  <c r="M465" i="9"/>
  <c r="L465" i="9"/>
  <c r="K465" i="9"/>
  <c r="I465" i="9"/>
  <c r="J465" i="9" s="1"/>
  <c r="G465" i="9"/>
  <c r="H465" i="9" s="1"/>
  <c r="E465" i="9"/>
  <c r="F465" i="9" s="1"/>
  <c r="C465" i="9"/>
  <c r="D465" i="9" s="1"/>
  <c r="B465" i="9"/>
  <c r="A465" i="9"/>
  <c r="M464" i="9"/>
  <c r="L464" i="9"/>
  <c r="K464" i="9"/>
  <c r="I464" i="9"/>
  <c r="J464" i="9" s="1"/>
  <c r="G464" i="9"/>
  <c r="H464" i="9" s="1"/>
  <c r="E464" i="9"/>
  <c r="F464" i="9" s="1"/>
  <c r="C464" i="9"/>
  <c r="D464" i="9" s="1"/>
  <c r="B464" i="9"/>
  <c r="A464" i="9"/>
  <c r="M463" i="9"/>
  <c r="L463" i="9"/>
  <c r="K463" i="9"/>
  <c r="I463" i="9"/>
  <c r="J463" i="9" s="1"/>
  <c r="G463" i="9"/>
  <c r="H463" i="9" s="1"/>
  <c r="E463" i="9"/>
  <c r="F463" i="9" s="1"/>
  <c r="C463" i="9"/>
  <c r="D463" i="9" s="1"/>
  <c r="B463" i="9"/>
  <c r="A463" i="9"/>
  <c r="M462" i="9"/>
  <c r="L462" i="9"/>
  <c r="K462" i="9"/>
  <c r="I462" i="9"/>
  <c r="J462" i="9" s="1"/>
  <c r="G462" i="9"/>
  <c r="H462" i="9" s="1"/>
  <c r="E462" i="9"/>
  <c r="F462" i="9" s="1"/>
  <c r="C462" i="9"/>
  <c r="D462" i="9" s="1"/>
  <c r="B462" i="9"/>
  <c r="A462" i="9"/>
  <c r="M461" i="9"/>
  <c r="L461" i="9"/>
  <c r="K461" i="9"/>
  <c r="I461" i="9"/>
  <c r="J461" i="9" s="1"/>
  <c r="G461" i="9"/>
  <c r="H461" i="9" s="1"/>
  <c r="E461" i="9"/>
  <c r="F461" i="9" s="1"/>
  <c r="C461" i="9"/>
  <c r="D461" i="9" s="1"/>
  <c r="B461" i="9"/>
  <c r="A461" i="9"/>
  <c r="M460" i="9"/>
  <c r="L460" i="9"/>
  <c r="K460" i="9"/>
  <c r="I460" i="9"/>
  <c r="G460" i="9"/>
  <c r="E460" i="9"/>
  <c r="C460" i="9"/>
  <c r="B460" i="9"/>
  <c r="A460" i="9"/>
  <c r="M459" i="9"/>
  <c r="L459" i="9"/>
  <c r="K459" i="9"/>
  <c r="I459" i="9"/>
  <c r="J459" i="9" s="1"/>
  <c r="G459" i="9"/>
  <c r="H459" i="9" s="1"/>
  <c r="E459" i="9"/>
  <c r="F459" i="9" s="1"/>
  <c r="C459" i="9"/>
  <c r="D459" i="9" s="1"/>
  <c r="B459" i="9"/>
  <c r="A459" i="9"/>
  <c r="M458" i="9"/>
  <c r="L458" i="9"/>
  <c r="K458" i="9"/>
  <c r="I458" i="9"/>
  <c r="J458" i="9" s="1"/>
  <c r="G458" i="9"/>
  <c r="H458" i="9" s="1"/>
  <c r="E458" i="9"/>
  <c r="F458" i="9" s="1"/>
  <c r="C458" i="9"/>
  <c r="D458" i="9" s="1"/>
  <c r="B458" i="9"/>
  <c r="A458" i="9"/>
  <c r="M457" i="9"/>
  <c r="L457" i="9"/>
  <c r="K457" i="9"/>
  <c r="I457" i="9"/>
  <c r="J457" i="9" s="1"/>
  <c r="G457" i="9"/>
  <c r="H457" i="9" s="1"/>
  <c r="E457" i="9"/>
  <c r="F457" i="9" s="1"/>
  <c r="C457" i="9"/>
  <c r="D457" i="9" s="1"/>
  <c r="B457" i="9"/>
  <c r="A457" i="9"/>
  <c r="M456" i="9"/>
  <c r="L456" i="9"/>
  <c r="K456" i="9"/>
  <c r="I456" i="9"/>
  <c r="J456" i="9" s="1"/>
  <c r="G456" i="9"/>
  <c r="H456" i="9" s="1"/>
  <c r="E456" i="9"/>
  <c r="F456" i="9" s="1"/>
  <c r="C456" i="9"/>
  <c r="D456" i="9" s="1"/>
  <c r="B456" i="9"/>
  <c r="A456" i="9"/>
  <c r="M455" i="9"/>
  <c r="L455" i="9"/>
  <c r="K455" i="9"/>
  <c r="I455" i="9"/>
  <c r="J455" i="9" s="1"/>
  <c r="G455" i="9"/>
  <c r="H455" i="9" s="1"/>
  <c r="E455" i="9"/>
  <c r="F455" i="9" s="1"/>
  <c r="C455" i="9"/>
  <c r="D455" i="9" s="1"/>
  <c r="B455" i="9"/>
  <c r="A455" i="9"/>
  <c r="M454" i="9"/>
  <c r="L454" i="9"/>
  <c r="K454" i="9"/>
  <c r="I454" i="9"/>
  <c r="J454" i="9" s="1"/>
  <c r="G454" i="9"/>
  <c r="H454" i="9" s="1"/>
  <c r="E454" i="9"/>
  <c r="F454" i="9" s="1"/>
  <c r="C454" i="9"/>
  <c r="D454" i="9" s="1"/>
  <c r="B454" i="9"/>
  <c r="A454" i="9"/>
  <c r="M453" i="9"/>
  <c r="L453" i="9"/>
  <c r="K453" i="9"/>
  <c r="I453" i="9"/>
  <c r="J453" i="9" s="1"/>
  <c r="G453" i="9"/>
  <c r="H453" i="9" s="1"/>
  <c r="E453" i="9"/>
  <c r="F453" i="9" s="1"/>
  <c r="C453" i="9"/>
  <c r="D453" i="9" s="1"/>
  <c r="B453" i="9"/>
  <c r="A453" i="9"/>
  <c r="M452" i="9"/>
  <c r="L452" i="9"/>
  <c r="K452" i="9"/>
  <c r="I452" i="9"/>
  <c r="J452" i="9" s="1"/>
  <c r="G452" i="9"/>
  <c r="H452" i="9" s="1"/>
  <c r="E452" i="9"/>
  <c r="F452" i="9" s="1"/>
  <c r="C452" i="9"/>
  <c r="D452" i="9" s="1"/>
  <c r="B452" i="9"/>
  <c r="A452" i="9"/>
  <c r="M451" i="9"/>
  <c r="L451" i="9"/>
  <c r="K451" i="9"/>
  <c r="I451" i="9"/>
  <c r="J451" i="9" s="1"/>
  <c r="G451" i="9"/>
  <c r="H451" i="9" s="1"/>
  <c r="E451" i="9"/>
  <c r="F451" i="9" s="1"/>
  <c r="C451" i="9"/>
  <c r="D451" i="9" s="1"/>
  <c r="B451" i="9"/>
  <c r="A451" i="9"/>
  <c r="M450" i="9"/>
  <c r="L450" i="9"/>
  <c r="K450" i="9"/>
  <c r="I450" i="9"/>
  <c r="J450" i="9" s="1"/>
  <c r="G450" i="9"/>
  <c r="H450" i="9" s="1"/>
  <c r="E450" i="9"/>
  <c r="F450" i="9" s="1"/>
  <c r="C450" i="9"/>
  <c r="D450" i="9" s="1"/>
  <c r="B450" i="9"/>
  <c r="A450" i="9"/>
  <c r="M449" i="9"/>
  <c r="L449" i="9"/>
  <c r="K449" i="9"/>
  <c r="I449" i="9"/>
  <c r="J449" i="9" s="1"/>
  <c r="G449" i="9"/>
  <c r="H449" i="9" s="1"/>
  <c r="E449" i="9"/>
  <c r="F449" i="9" s="1"/>
  <c r="C449" i="9"/>
  <c r="D449" i="9" s="1"/>
  <c r="B449" i="9"/>
  <c r="A449" i="9"/>
  <c r="M448" i="9"/>
  <c r="L448" i="9"/>
  <c r="K448" i="9"/>
  <c r="I448" i="9"/>
  <c r="J448" i="9" s="1"/>
  <c r="G448" i="9"/>
  <c r="H448" i="9" s="1"/>
  <c r="E448" i="9"/>
  <c r="F448" i="9" s="1"/>
  <c r="C448" i="9"/>
  <c r="D448" i="9" s="1"/>
  <c r="B448" i="9"/>
  <c r="A448" i="9"/>
  <c r="M447" i="9"/>
  <c r="L447" i="9"/>
  <c r="K447" i="9"/>
  <c r="I447" i="9"/>
  <c r="J447" i="9" s="1"/>
  <c r="G447" i="9"/>
  <c r="H447" i="9" s="1"/>
  <c r="E447" i="9"/>
  <c r="F447" i="9" s="1"/>
  <c r="C447" i="9"/>
  <c r="D447" i="9" s="1"/>
  <c r="B447" i="9"/>
  <c r="A447" i="9"/>
  <c r="M446" i="9"/>
  <c r="L446" i="9"/>
  <c r="K446" i="9"/>
  <c r="I446" i="9"/>
  <c r="J446" i="9" s="1"/>
  <c r="G446" i="9"/>
  <c r="H446" i="9" s="1"/>
  <c r="E446" i="9"/>
  <c r="F446" i="9" s="1"/>
  <c r="C446" i="9"/>
  <c r="D446" i="9" s="1"/>
  <c r="B446" i="9"/>
  <c r="A446" i="9"/>
  <c r="M445" i="9"/>
  <c r="L445" i="9"/>
  <c r="K445" i="9"/>
  <c r="I445" i="9"/>
  <c r="J445" i="9" s="1"/>
  <c r="G445" i="9"/>
  <c r="H445" i="9" s="1"/>
  <c r="E445" i="9"/>
  <c r="F445" i="9" s="1"/>
  <c r="C445" i="9"/>
  <c r="D445" i="9" s="1"/>
  <c r="B445" i="9"/>
  <c r="A445" i="9"/>
  <c r="M444" i="9"/>
  <c r="L444" i="9"/>
  <c r="K444" i="9"/>
  <c r="I444" i="9"/>
  <c r="J444" i="9" s="1"/>
  <c r="G444" i="9"/>
  <c r="H444" i="9" s="1"/>
  <c r="E444" i="9"/>
  <c r="F444" i="9" s="1"/>
  <c r="C444" i="9"/>
  <c r="D444" i="9" s="1"/>
  <c r="B444" i="9"/>
  <c r="A444" i="9"/>
  <c r="M443" i="9"/>
  <c r="L443" i="9"/>
  <c r="K443" i="9"/>
  <c r="I443" i="9"/>
  <c r="J443" i="9" s="1"/>
  <c r="G443" i="9"/>
  <c r="H443" i="9" s="1"/>
  <c r="E443" i="9"/>
  <c r="F443" i="9" s="1"/>
  <c r="C443" i="9"/>
  <c r="D443" i="9" s="1"/>
  <c r="B443" i="9"/>
  <c r="A443" i="9"/>
  <c r="M442" i="9"/>
  <c r="L442" i="9"/>
  <c r="K442" i="9"/>
  <c r="I442" i="9"/>
  <c r="J442" i="9" s="1"/>
  <c r="G442" i="9"/>
  <c r="H442" i="9" s="1"/>
  <c r="E442" i="9"/>
  <c r="F442" i="9" s="1"/>
  <c r="C442" i="9"/>
  <c r="D442" i="9" s="1"/>
  <c r="B442" i="9"/>
  <c r="A442" i="9"/>
  <c r="M441" i="9"/>
  <c r="L441" i="9"/>
  <c r="K441" i="9"/>
  <c r="I441" i="9"/>
  <c r="J441" i="9" s="1"/>
  <c r="G441" i="9"/>
  <c r="H441" i="9" s="1"/>
  <c r="E441" i="9"/>
  <c r="F441" i="9" s="1"/>
  <c r="C441" i="9"/>
  <c r="D441" i="9" s="1"/>
  <c r="B441" i="9"/>
  <c r="A441" i="9"/>
  <c r="M440" i="9"/>
  <c r="L440" i="9"/>
  <c r="K440" i="9"/>
  <c r="I440" i="9"/>
  <c r="J440" i="9" s="1"/>
  <c r="G440" i="9"/>
  <c r="H440" i="9" s="1"/>
  <c r="E440" i="9"/>
  <c r="F440" i="9" s="1"/>
  <c r="C440" i="9"/>
  <c r="D440" i="9" s="1"/>
  <c r="B440" i="9"/>
  <c r="A440" i="9"/>
  <c r="M439" i="9"/>
  <c r="L439" i="9"/>
  <c r="K439" i="9"/>
  <c r="I439" i="9"/>
  <c r="J439" i="9" s="1"/>
  <c r="G439" i="9"/>
  <c r="H439" i="9" s="1"/>
  <c r="E439" i="9"/>
  <c r="F439" i="9" s="1"/>
  <c r="C439" i="9"/>
  <c r="D439" i="9" s="1"/>
  <c r="B439" i="9"/>
  <c r="A439" i="9"/>
  <c r="M438" i="9"/>
  <c r="L438" i="9"/>
  <c r="K438" i="9"/>
  <c r="I438" i="9"/>
  <c r="J438" i="9" s="1"/>
  <c r="G438" i="9"/>
  <c r="H438" i="9" s="1"/>
  <c r="E438" i="9"/>
  <c r="F438" i="9" s="1"/>
  <c r="C438" i="9"/>
  <c r="D438" i="9" s="1"/>
  <c r="B438" i="9"/>
  <c r="A438" i="9"/>
  <c r="M437" i="9"/>
  <c r="L437" i="9"/>
  <c r="K437" i="9"/>
  <c r="I437" i="9"/>
  <c r="J437" i="9" s="1"/>
  <c r="G437" i="9"/>
  <c r="H437" i="9" s="1"/>
  <c r="E437" i="9"/>
  <c r="F437" i="9" s="1"/>
  <c r="C437" i="9"/>
  <c r="D437" i="9" s="1"/>
  <c r="B437" i="9"/>
  <c r="A437" i="9"/>
  <c r="M436" i="9"/>
  <c r="L436" i="9"/>
  <c r="K436" i="9"/>
  <c r="I436" i="9"/>
  <c r="J436" i="9" s="1"/>
  <c r="G436" i="9"/>
  <c r="H436" i="9" s="1"/>
  <c r="E436" i="9"/>
  <c r="F436" i="9" s="1"/>
  <c r="C436" i="9"/>
  <c r="D436" i="9" s="1"/>
  <c r="B436" i="9"/>
  <c r="A436" i="9"/>
  <c r="M435" i="9"/>
  <c r="L435" i="9"/>
  <c r="K435" i="9"/>
  <c r="I435" i="9"/>
  <c r="J435" i="9" s="1"/>
  <c r="G435" i="9"/>
  <c r="H435" i="9" s="1"/>
  <c r="E435" i="9"/>
  <c r="F435" i="9" s="1"/>
  <c r="C435" i="9"/>
  <c r="D435" i="9" s="1"/>
  <c r="B435" i="9"/>
  <c r="A435" i="9"/>
  <c r="M434" i="9"/>
  <c r="L434" i="9"/>
  <c r="K434" i="9"/>
  <c r="I434" i="9"/>
  <c r="J434" i="9" s="1"/>
  <c r="G434" i="9"/>
  <c r="H434" i="9" s="1"/>
  <c r="E434" i="9"/>
  <c r="F434" i="9" s="1"/>
  <c r="C434" i="9"/>
  <c r="D434" i="9" s="1"/>
  <c r="B434" i="9"/>
  <c r="A434" i="9"/>
  <c r="M433" i="9"/>
  <c r="L433" i="9"/>
  <c r="K433" i="9"/>
  <c r="I433" i="9"/>
  <c r="J433" i="9" s="1"/>
  <c r="G433" i="9"/>
  <c r="H433" i="9" s="1"/>
  <c r="E433" i="9"/>
  <c r="F433" i="9" s="1"/>
  <c r="C433" i="9"/>
  <c r="D433" i="9" s="1"/>
  <c r="B433" i="9"/>
  <c r="A433" i="9"/>
  <c r="M432" i="9"/>
  <c r="L432" i="9"/>
  <c r="K432" i="9"/>
  <c r="I432" i="9"/>
  <c r="J432" i="9" s="1"/>
  <c r="G432" i="9"/>
  <c r="H432" i="9" s="1"/>
  <c r="E432" i="9"/>
  <c r="F432" i="9" s="1"/>
  <c r="C432" i="9"/>
  <c r="D432" i="9" s="1"/>
  <c r="B432" i="9"/>
  <c r="A432" i="9"/>
  <c r="M431" i="9"/>
  <c r="L431" i="9"/>
  <c r="K431" i="9"/>
  <c r="I431" i="9"/>
  <c r="J431" i="9" s="1"/>
  <c r="G431" i="9"/>
  <c r="H431" i="9" s="1"/>
  <c r="E431" i="9"/>
  <c r="F431" i="9" s="1"/>
  <c r="C431" i="9"/>
  <c r="D431" i="9" s="1"/>
  <c r="B431" i="9"/>
  <c r="A431" i="9"/>
  <c r="M430" i="9"/>
  <c r="L430" i="9"/>
  <c r="K430" i="9"/>
  <c r="I430" i="9"/>
  <c r="J430" i="9" s="1"/>
  <c r="G430" i="9"/>
  <c r="H430" i="9" s="1"/>
  <c r="E430" i="9"/>
  <c r="F430" i="9" s="1"/>
  <c r="C430" i="9"/>
  <c r="D430" i="9" s="1"/>
  <c r="B430" i="9"/>
  <c r="A430" i="9"/>
  <c r="M429" i="9"/>
  <c r="L429" i="9"/>
  <c r="K429" i="9"/>
  <c r="I429" i="9"/>
  <c r="J429" i="9" s="1"/>
  <c r="G429" i="9"/>
  <c r="H429" i="9" s="1"/>
  <c r="E429" i="9"/>
  <c r="F429" i="9" s="1"/>
  <c r="C429" i="9"/>
  <c r="D429" i="9" s="1"/>
  <c r="B429" i="9"/>
  <c r="A429" i="9"/>
  <c r="M428" i="9"/>
  <c r="L428" i="9"/>
  <c r="K428" i="9"/>
  <c r="I428" i="9"/>
  <c r="J428" i="9" s="1"/>
  <c r="G428" i="9"/>
  <c r="H428" i="9" s="1"/>
  <c r="E428" i="9"/>
  <c r="F428" i="9" s="1"/>
  <c r="C428" i="9"/>
  <c r="D428" i="9" s="1"/>
  <c r="B428" i="9"/>
  <c r="A428" i="9"/>
  <c r="M427" i="9"/>
  <c r="L427" i="9"/>
  <c r="K427" i="9"/>
  <c r="I427" i="9"/>
  <c r="J427" i="9" s="1"/>
  <c r="G427" i="9"/>
  <c r="H427" i="9" s="1"/>
  <c r="E427" i="9"/>
  <c r="F427" i="9" s="1"/>
  <c r="C427" i="9"/>
  <c r="D427" i="9" s="1"/>
  <c r="B427" i="9"/>
  <c r="A427" i="9"/>
  <c r="M426" i="9"/>
  <c r="L426" i="9"/>
  <c r="K426" i="9"/>
  <c r="I426" i="9"/>
  <c r="J426" i="9" s="1"/>
  <c r="G426" i="9"/>
  <c r="H426" i="9" s="1"/>
  <c r="E426" i="9"/>
  <c r="F426" i="9" s="1"/>
  <c r="C426" i="9"/>
  <c r="D426" i="9" s="1"/>
  <c r="B426" i="9"/>
  <c r="A426" i="9"/>
  <c r="M425" i="9"/>
  <c r="L425" i="9"/>
  <c r="K425" i="9"/>
  <c r="I425" i="9"/>
  <c r="J425" i="9" s="1"/>
  <c r="G425" i="9"/>
  <c r="H425" i="9" s="1"/>
  <c r="E425" i="9"/>
  <c r="F425" i="9" s="1"/>
  <c r="C425" i="9"/>
  <c r="D425" i="9" s="1"/>
  <c r="B425" i="9"/>
  <c r="A425" i="9"/>
  <c r="M424" i="9"/>
  <c r="L424" i="9"/>
  <c r="K424" i="9"/>
  <c r="I424" i="9"/>
  <c r="J424" i="9" s="1"/>
  <c r="G424" i="9"/>
  <c r="H424" i="9" s="1"/>
  <c r="E424" i="9"/>
  <c r="F424" i="9" s="1"/>
  <c r="C424" i="9"/>
  <c r="D424" i="9" s="1"/>
  <c r="B424" i="9"/>
  <c r="A424" i="9"/>
  <c r="M423" i="9"/>
  <c r="L423" i="9"/>
  <c r="K423" i="9"/>
  <c r="I423" i="9"/>
  <c r="J423" i="9" s="1"/>
  <c r="G423" i="9"/>
  <c r="H423" i="9" s="1"/>
  <c r="E423" i="9"/>
  <c r="F423" i="9" s="1"/>
  <c r="C423" i="9"/>
  <c r="D423" i="9" s="1"/>
  <c r="B423" i="9"/>
  <c r="A423" i="9"/>
  <c r="M422" i="9"/>
  <c r="L422" i="9"/>
  <c r="K422" i="9"/>
  <c r="I422" i="9"/>
  <c r="J422" i="9" s="1"/>
  <c r="G422" i="9"/>
  <c r="H422" i="9" s="1"/>
  <c r="E422" i="9"/>
  <c r="F422" i="9" s="1"/>
  <c r="C422" i="9"/>
  <c r="D422" i="9" s="1"/>
  <c r="B422" i="9"/>
  <c r="A422" i="9"/>
  <c r="M421" i="9"/>
  <c r="L421" i="9"/>
  <c r="K421" i="9"/>
  <c r="I421" i="9"/>
  <c r="J421" i="9" s="1"/>
  <c r="G421" i="9"/>
  <c r="H421" i="9" s="1"/>
  <c r="E421" i="9"/>
  <c r="F421" i="9" s="1"/>
  <c r="C421" i="9"/>
  <c r="D421" i="9" s="1"/>
  <c r="B421" i="9"/>
  <c r="A421" i="9"/>
  <c r="M420" i="9"/>
  <c r="L420" i="9"/>
  <c r="K420" i="9"/>
  <c r="I420" i="9"/>
  <c r="J420" i="9" s="1"/>
  <c r="G420" i="9"/>
  <c r="H420" i="9" s="1"/>
  <c r="E420" i="9"/>
  <c r="F420" i="9" s="1"/>
  <c r="C420" i="9"/>
  <c r="D420" i="9" s="1"/>
  <c r="B420" i="9"/>
  <c r="A420" i="9"/>
  <c r="M419" i="9"/>
  <c r="L419" i="9"/>
  <c r="K419" i="9"/>
  <c r="I419" i="9"/>
  <c r="J419" i="9" s="1"/>
  <c r="G419" i="9"/>
  <c r="H419" i="9" s="1"/>
  <c r="E419" i="9"/>
  <c r="F419" i="9" s="1"/>
  <c r="C419" i="9"/>
  <c r="D419" i="9" s="1"/>
  <c r="B419" i="9"/>
  <c r="A419" i="9"/>
  <c r="M418" i="9"/>
  <c r="L418" i="9"/>
  <c r="K418" i="9"/>
  <c r="I418" i="9"/>
  <c r="J418" i="9" s="1"/>
  <c r="G418" i="9"/>
  <c r="H418" i="9" s="1"/>
  <c r="E418" i="9"/>
  <c r="F418" i="9" s="1"/>
  <c r="C418" i="9"/>
  <c r="D418" i="9" s="1"/>
  <c r="B418" i="9"/>
  <c r="A418" i="9"/>
  <c r="M417" i="9"/>
  <c r="L417" i="9"/>
  <c r="K417" i="9"/>
  <c r="I417" i="9"/>
  <c r="J417" i="9" s="1"/>
  <c r="G417" i="9"/>
  <c r="H417" i="9" s="1"/>
  <c r="E417" i="9"/>
  <c r="F417" i="9" s="1"/>
  <c r="C417" i="9"/>
  <c r="D417" i="9" s="1"/>
  <c r="B417" i="9"/>
  <c r="A417" i="9"/>
  <c r="M416" i="9"/>
  <c r="L416" i="9"/>
  <c r="K416" i="9"/>
  <c r="I416" i="9"/>
  <c r="J416" i="9" s="1"/>
  <c r="G416" i="9"/>
  <c r="H416" i="9" s="1"/>
  <c r="E416" i="9"/>
  <c r="F416" i="9" s="1"/>
  <c r="C416" i="9"/>
  <c r="D416" i="9" s="1"/>
  <c r="B416" i="9"/>
  <c r="A416" i="9"/>
  <c r="M415" i="9"/>
  <c r="L415" i="9"/>
  <c r="K415" i="9"/>
  <c r="I415" i="9"/>
  <c r="J415" i="9" s="1"/>
  <c r="G415" i="9"/>
  <c r="H415" i="9" s="1"/>
  <c r="E415" i="9"/>
  <c r="F415" i="9" s="1"/>
  <c r="C415" i="9"/>
  <c r="D415" i="9" s="1"/>
  <c r="B415" i="9"/>
  <c r="A415" i="9"/>
  <c r="M414" i="9"/>
  <c r="L414" i="9"/>
  <c r="K414" i="9"/>
  <c r="I414" i="9"/>
  <c r="J414" i="9" s="1"/>
  <c r="G414" i="9"/>
  <c r="H414" i="9" s="1"/>
  <c r="E414" i="9"/>
  <c r="F414" i="9" s="1"/>
  <c r="C414" i="9"/>
  <c r="D414" i="9" s="1"/>
  <c r="B414" i="9"/>
  <c r="A414" i="9"/>
  <c r="M413" i="9"/>
  <c r="L413" i="9"/>
  <c r="K413" i="9"/>
  <c r="I413" i="9"/>
  <c r="J413" i="9" s="1"/>
  <c r="G413" i="9"/>
  <c r="H413" i="9" s="1"/>
  <c r="E413" i="9"/>
  <c r="F413" i="9" s="1"/>
  <c r="C413" i="9"/>
  <c r="D413" i="9" s="1"/>
  <c r="B413" i="9"/>
  <c r="A413" i="9"/>
  <c r="M412" i="9"/>
  <c r="L412" i="9"/>
  <c r="K412" i="9"/>
  <c r="I412" i="9"/>
  <c r="J412" i="9" s="1"/>
  <c r="G412" i="9"/>
  <c r="H412" i="9" s="1"/>
  <c r="E412" i="9"/>
  <c r="F412" i="9" s="1"/>
  <c r="C412" i="9"/>
  <c r="D412" i="9" s="1"/>
  <c r="B412" i="9"/>
  <c r="A412" i="9"/>
  <c r="M411" i="9"/>
  <c r="L411" i="9"/>
  <c r="K411" i="9"/>
  <c r="I411" i="9"/>
  <c r="J411" i="9" s="1"/>
  <c r="G411" i="9"/>
  <c r="H411" i="9" s="1"/>
  <c r="E411" i="9"/>
  <c r="F411" i="9" s="1"/>
  <c r="C411" i="9"/>
  <c r="D411" i="9" s="1"/>
  <c r="B411" i="9"/>
  <c r="A411" i="9"/>
  <c r="M410" i="9"/>
  <c r="L410" i="9"/>
  <c r="K410" i="9"/>
  <c r="I410" i="9"/>
  <c r="J410" i="9" s="1"/>
  <c r="G410" i="9"/>
  <c r="H410" i="9" s="1"/>
  <c r="E410" i="9"/>
  <c r="F410" i="9" s="1"/>
  <c r="C410" i="9"/>
  <c r="D410" i="9" s="1"/>
  <c r="B410" i="9"/>
  <c r="A410" i="9"/>
  <c r="M409" i="9"/>
  <c r="L409" i="9"/>
  <c r="K409" i="9"/>
  <c r="I409" i="9"/>
  <c r="J409" i="9" s="1"/>
  <c r="G409" i="9"/>
  <c r="H409" i="9" s="1"/>
  <c r="E409" i="9"/>
  <c r="F409" i="9" s="1"/>
  <c r="C409" i="9"/>
  <c r="D409" i="9" s="1"/>
  <c r="B409" i="9"/>
  <c r="A409" i="9"/>
  <c r="M408" i="9"/>
  <c r="L408" i="9"/>
  <c r="K408" i="9"/>
  <c r="I408" i="9"/>
  <c r="J408" i="9" s="1"/>
  <c r="G408" i="9"/>
  <c r="H408" i="9" s="1"/>
  <c r="E408" i="9"/>
  <c r="F408" i="9" s="1"/>
  <c r="C408" i="9"/>
  <c r="D408" i="9" s="1"/>
  <c r="B408" i="9"/>
  <c r="A408" i="9"/>
  <c r="M407" i="9"/>
  <c r="L407" i="9"/>
  <c r="K407" i="9"/>
  <c r="I407" i="9"/>
  <c r="J407" i="9" s="1"/>
  <c r="G407" i="9"/>
  <c r="H407" i="9" s="1"/>
  <c r="E407" i="9"/>
  <c r="F407" i="9" s="1"/>
  <c r="C407" i="9"/>
  <c r="D407" i="9" s="1"/>
  <c r="B407" i="9"/>
  <c r="A407" i="9"/>
  <c r="M406" i="9"/>
  <c r="L406" i="9"/>
  <c r="K406" i="9"/>
  <c r="I406" i="9"/>
  <c r="J406" i="9" s="1"/>
  <c r="G406" i="9"/>
  <c r="H406" i="9" s="1"/>
  <c r="E406" i="9"/>
  <c r="F406" i="9" s="1"/>
  <c r="C406" i="9"/>
  <c r="D406" i="9" s="1"/>
  <c r="B406" i="9"/>
  <c r="A406" i="9"/>
  <c r="M405" i="9"/>
  <c r="L405" i="9"/>
  <c r="K405" i="9"/>
  <c r="I405" i="9"/>
  <c r="J405" i="9" s="1"/>
  <c r="G405" i="9"/>
  <c r="H405" i="9" s="1"/>
  <c r="E405" i="9"/>
  <c r="F405" i="9" s="1"/>
  <c r="C405" i="9"/>
  <c r="D405" i="9" s="1"/>
  <c r="B405" i="9"/>
  <c r="A405" i="9"/>
  <c r="M404" i="9"/>
  <c r="L404" i="9"/>
  <c r="K404" i="9"/>
  <c r="I404" i="9"/>
  <c r="J404" i="9" s="1"/>
  <c r="G404" i="9"/>
  <c r="H404" i="9" s="1"/>
  <c r="E404" i="9"/>
  <c r="F404" i="9" s="1"/>
  <c r="C404" i="9"/>
  <c r="D404" i="9" s="1"/>
  <c r="B404" i="9"/>
  <c r="A404" i="9"/>
  <c r="M403" i="9"/>
  <c r="L403" i="9"/>
  <c r="K403" i="9"/>
  <c r="I403" i="9"/>
  <c r="J403" i="9" s="1"/>
  <c r="G403" i="9"/>
  <c r="H403" i="9" s="1"/>
  <c r="E403" i="9"/>
  <c r="F403" i="9" s="1"/>
  <c r="C403" i="9"/>
  <c r="D403" i="9" s="1"/>
  <c r="B403" i="9"/>
  <c r="A403" i="9"/>
  <c r="M402" i="9"/>
  <c r="L402" i="9"/>
  <c r="K402" i="9"/>
  <c r="I402" i="9"/>
  <c r="J402" i="9" s="1"/>
  <c r="G402" i="9"/>
  <c r="H402" i="9" s="1"/>
  <c r="E402" i="9"/>
  <c r="F402" i="9" s="1"/>
  <c r="C402" i="9"/>
  <c r="D402" i="9" s="1"/>
  <c r="B402" i="9"/>
  <c r="A402" i="9"/>
  <c r="M401" i="9"/>
  <c r="L401" i="9"/>
  <c r="K401" i="9"/>
  <c r="I401" i="9"/>
  <c r="J401" i="9" s="1"/>
  <c r="G401" i="9"/>
  <c r="H401" i="9" s="1"/>
  <c r="E401" i="9"/>
  <c r="F401" i="9" s="1"/>
  <c r="C401" i="9"/>
  <c r="D401" i="9" s="1"/>
  <c r="B401" i="9"/>
  <c r="A401" i="9"/>
  <c r="M400" i="9"/>
  <c r="L400" i="9"/>
  <c r="K400" i="9"/>
  <c r="I400" i="9"/>
  <c r="J400" i="9" s="1"/>
  <c r="G400" i="9"/>
  <c r="H400" i="9" s="1"/>
  <c r="E400" i="9"/>
  <c r="F400" i="9" s="1"/>
  <c r="C400" i="9"/>
  <c r="D400" i="9" s="1"/>
  <c r="B400" i="9"/>
  <c r="A400" i="9"/>
  <c r="M399" i="9"/>
  <c r="L399" i="9"/>
  <c r="K399" i="9"/>
  <c r="I399" i="9"/>
  <c r="J399" i="9" s="1"/>
  <c r="G399" i="9"/>
  <c r="H399" i="9" s="1"/>
  <c r="E399" i="9"/>
  <c r="F399" i="9" s="1"/>
  <c r="C399" i="9"/>
  <c r="D399" i="9" s="1"/>
  <c r="B399" i="9"/>
  <c r="A399" i="9"/>
  <c r="M398" i="9"/>
  <c r="L398" i="9"/>
  <c r="K398" i="9"/>
  <c r="I398" i="9"/>
  <c r="J398" i="9" s="1"/>
  <c r="G398" i="9"/>
  <c r="H398" i="9" s="1"/>
  <c r="E398" i="9"/>
  <c r="F398" i="9" s="1"/>
  <c r="C398" i="9"/>
  <c r="D398" i="9" s="1"/>
  <c r="B398" i="9"/>
  <c r="A398" i="9"/>
  <c r="M397" i="9"/>
  <c r="L397" i="9"/>
  <c r="K397" i="9"/>
  <c r="I397" i="9"/>
  <c r="J397" i="9" s="1"/>
  <c r="G397" i="9"/>
  <c r="H397" i="9" s="1"/>
  <c r="E397" i="9"/>
  <c r="F397" i="9" s="1"/>
  <c r="C397" i="9"/>
  <c r="D397" i="9" s="1"/>
  <c r="B397" i="9"/>
  <c r="A397" i="9"/>
  <c r="M396" i="9"/>
  <c r="L396" i="9"/>
  <c r="K396" i="9"/>
  <c r="I396" i="9"/>
  <c r="J396" i="9" s="1"/>
  <c r="G396" i="9"/>
  <c r="H396" i="9" s="1"/>
  <c r="E396" i="9"/>
  <c r="F396" i="9" s="1"/>
  <c r="C396" i="9"/>
  <c r="D396" i="9" s="1"/>
  <c r="B396" i="9"/>
  <c r="A396" i="9"/>
  <c r="M395" i="9"/>
  <c r="L395" i="9"/>
  <c r="K395" i="9"/>
  <c r="I395" i="9"/>
  <c r="J395" i="9" s="1"/>
  <c r="G395" i="9"/>
  <c r="H395" i="9" s="1"/>
  <c r="E395" i="9"/>
  <c r="F395" i="9" s="1"/>
  <c r="C395" i="9"/>
  <c r="D395" i="9" s="1"/>
  <c r="B395" i="9"/>
  <c r="A395" i="9"/>
  <c r="M394" i="9"/>
  <c r="L394" i="9"/>
  <c r="K394" i="9"/>
  <c r="I394" i="9"/>
  <c r="J394" i="9" s="1"/>
  <c r="G394" i="9"/>
  <c r="H394" i="9" s="1"/>
  <c r="E394" i="9"/>
  <c r="F394" i="9" s="1"/>
  <c r="C394" i="9"/>
  <c r="D394" i="9" s="1"/>
  <c r="B394" i="9"/>
  <c r="A394" i="9"/>
  <c r="M393" i="9"/>
  <c r="L393" i="9"/>
  <c r="K393" i="9"/>
  <c r="I393" i="9"/>
  <c r="J393" i="9" s="1"/>
  <c r="G393" i="9"/>
  <c r="H393" i="9" s="1"/>
  <c r="E393" i="9"/>
  <c r="F393" i="9" s="1"/>
  <c r="C393" i="9"/>
  <c r="D393" i="9" s="1"/>
  <c r="B393" i="9"/>
  <c r="A393" i="9"/>
  <c r="M392" i="9"/>
  <c r="L392" i="9"/>
  <c r="K392" i="9"/>
  <c r="I392" i="9"/>
  <c r="J392" i="9" s="1"/>
  <c r="G392" i="9"/>
  <c r="H392" i="9" s="1"/>
  <c r="E392" i="9"/>
  <c r="F392" i="9" s="1"/>
  <c r="C392" i="9"/>
  <c r="D392" i="9" s="1"/>
  <c r="B392" i="9"/>
  <c r="A392" i="9"/>
  <c r="M391" i="9"/>
  <c r="L391" i="9"/>
  <c r="K391" i="9"/>
  <c r="I391" i="9"/>
  <c r="J391" i="9" s="1"/>
  <c r="G391" i="9"/>
  <c r="H391" i="9" s="1"/>
  <c r="E391" i="9"/>
  <c r="F391" i="9" s="1"/>
  <c r="C391" i="9"/>
  <c r="D391" i="9" s="1"/>
  <c r="B391" i="9"/>
  <c r="A391" i="9"/>
  <c r="M390" i="9"/>
  <c r="L390" i="9"/>
  <c r="K390" i="9"/>
  <c r="I390" i="9"/>
  <c r="J390" i="9" s="1"/>
  <c r="G390" i="9"/>
  <c r="H390" i="9" s="1"/>
  <c r="E390" i="9"/>
  <c r="F390" i="9" s="1"/>
  <c r="C390" i="9"/>
  <c r="D390" i="9" s="1"/>
  <c r="B390" i="9"/>
  <c r="A390" i="9"/>
  <c r="M389" i="9"/>
  <c r="L389" i="9"/>
  <c r="K389" i="9"/>
  <c r="I389" i="9"/>
  <c r="J389" i="9" s="1"/>
  <c r="G389" i="9"/>
  <c r="H389" i="9" s="1"/>
  <c r="E389" i="9"/>
  <c r="F389" i="9" s="1"/>
  <c r="C389" i="9"/>
  <c r="D389" i="9" s="1"/>
  <c r="B389" i="9"/>
  <c r="A389" i="9"/>
  <c r="M388" i="9"/>
  <c r="L388" i="9"/>
  <c r="K388" i="9"/>
  <c r="I388" i="9"/>
  <c r="J388" i="9" s="1"/>
  <c r="G388" i="9"/>
  <c r="H388" i="9" s="1"/>
  <c r="E388" i="9"/>
  <c r="F388" i="9" s="1"/>
  <c r="C388" i="9"/>
  <c r="D388" i="9" s="1"/>
  <c r="B388" i="9"/>
  <c r="A388" i="9"/>
  <c r="M387" i="9"/>
  <c r="L387" i="9"/>
  <c r="K387" i="9"/>
  <c r="I387" i="9"/>
  <c r="J387" i="9" s="1"/>
  <c r="G387" i="9"/>
  <c r="H387" i="9" s="1"/>
  <c r="E387" i="9"/>
  <c r="F387" i="9" s="1"/>
  <c r="C387" i="9"/>
  <c r="D387" i="9" s="1"/>
  <c r="B387" i="9"/>
  <c r="A387" i="9"/>
  <c r="M386" i="9"/>
  <c r="L386" i="9"/>
  <c r="K386" i="9"/>
  <c r="I386" i="9"/>
  <c r="J386" i="9" s="1"/>
  <c r="G386" i="9"/>
  <c r="H386" i="9" s="1"/>
  <c r="E386" i="9"/>
  <c r="F386" i="9" s="1"/>
  <c r="C386" i="9"/>
  <c r="D386" i="9" s="1"/>
  <c r="B386" i="9"/>
  <c r="A386" i="9"/>
  <c r="M385" i="9"/>
  <c r="L385" i="9"/>
  <c r="K385" i="9"/>
  <c r="I385" i="9"/>
  <c r="J385" i="9" s="1"/>
  <c r="G385" i="9"/>
  <c r="H385" i="9" s="1"/>
  <c r="E385" i="9"/>
  <c r="F385" i="9" s="1"/>
  <c r="C385" i="9"/>
  <c r="D385" i="9" s="1"/>
  <c r="B385" i="9"/>
  <c r="A385" i="9"/>
  <c r="M384" i="9"/>
  <c r="L384" i="9"/>
  <c r="K384" i="9"/>
  <c r="I384" i="9"/>
  <c r="J384" i="9" s="1"/>
  <c r="G384" i="9"/>
  <c r="H384" i="9" s="1"/>
  <c r="E384" i="9"/>
  <c r="F384" i="9" s="1"/>
  <c r="C384" i="9"/>
  <c r="D384" i="9" s="1"/>
  <c r="B384" i="9"/>
  <c r="A384" i="9"/>
  <c r="M383" i="9"/>
  <c r="L383" i="9"/>
  <c r="K383" i="9"/>
  <c r="I383" i="9"/>
  <c r="J383" i="9" s="1"/>
  <c r="G383" i="9"/>
  <c r="H383" i="9" s="1"/>
  <c r="E383" i="9"/>
  <c r="F383" i="9" s="1"/>
  <c r="C383" i="9"/>
  <c r="D383" i="9" s="1"/>
  <c r="B383" i="9"/>
  <c r="A383" i="9"/>
  <c r="M382" i="9"/>
  <c r="L382" i="9"/>
  <c r="K382" i="9"/>
  <c r="I382" i="9"/>
  <c r="J382" i="9" s="1"/>
  <c r="G382" i="9"/>
  <c r="H382" i="9" s="1"/>
  <c r="E382" i="9"/>
  <c r="F382" i="9" s="1"/>
  <c r="C382" i="9"/>
  <c r="D382" i="9" s="1"/>
  <c r="B382" i="9"/>
  <c r="A382" i="9"/>
  <c r="M381" i="9"/>
  <c r="L381" i="9"/>
  <c r="K381" i="9"/>
  <c r="I381" i="9"/>
  <c r="J381" i="9" s="1"/>
  <c r="G381" i="9"/>
  <c r="H381" i="9" s="1"/>
  <c r="E381" i="9"/>
  <c r="F381" i="9" s="1"/>
  <c r="C381" i="9"/>
  <c r="D381" i="9" s="1"/>
  <c r="B381" i="9"/>
  <c r="A381" i="9"/>
  <c r="M380" i="9"/>
  <c r="L380" i="9"/>
  <c r="K380" i="9"/>
  <c r="I380" i="9"/>
  <c r="J380" i="9" s="1"/>
  <c r="G380" i="9"/>
  <c r="H380" i="9" s="1"/>
  <c r="E380" i="9"/>
  <c r="F380" i="9" s="1"/>
  <c r="C380" i="9"/>
  <c r="D380" i="9" s="1"/>
  <c r="B380" i="9"/>
  <c r="A380" i="9"/>
  <c r="M379" i="9"/>
  <c r="L379" i="9"/>
  <c r="K379" i="9"/>
  <c r="I379" i="9"/>
  <c r="J379" i="9" s="1"/>
  <c r="G379" i="9"/>
  <c r="H379" i="9" s="1"/>
  <c r="E379" i="9"/>
  <c r="F379" i="9" s="1"/>
  <c r="C379" i="9"/>
  <c r="D379" i="9" s="1"/>
  <c r="B379" i="9"/>
  <c r="A379" i="9"/>
  <c r="M378" i="9"/>
  <c r="L378" i="9"/>
  <c r="K378" i="9"/>
  <c r="I378" i="9"/>
  <c r="J378" i="9" s="1"/>
  <c r="G378" i="9"/>
  <c r="H378" i="9" s="1"/>
  <c r="E378" i="9"/>
  <c r="F378" i="9" s="1"/>
  <c r="C378" i="9"/>
  <c r="D378" i="9" s="1"/>
  <c r="B378" i="9"/>
  <c r="A378" i="9"/>
  <c r="M377" i="9"/>
  <c r="L377" i="9"/>
  <c r="K377" i="9"/>
  <c r="I377" i="9"/>
  <c r="J377" i="9" s="1"/>
  <c r="G377" i="9"/>
  <c r="H377" i="9" s="1"/>
  <c r="E377" i="9"/>
  <c r="F377" i="9" s="1"/>
  <c r="C377" i="9"/>
  <c r="D377" i="9" s="1"/>
  <c r="B377" i="9"/>
  <c r="A377" i="9"/>
  <c r="M376" i="9"/>
  <c r="L376" i="9"/>
  <c r="K376" i="9"/>
  <c r="I376" i="9"/>
  <c r="J376" i="9" s="1"/>
  <c r="G376" i="9"/>
  <c r="H376" i="9" s="1"/>
  <c r="E376" i="9"/>
  <c r="F376" i="9" s="1"/>
  <c r="C376" i="9"/>
  <c r="D376" i="9" s="1"/>
  <c r="B376" i="9"/>
  <c r="A376" i="9"/>
  <c r="M375" i="9"/>
  <c r="L375" i="9"/>
  <c r="K375" i="9"/>
  <c r="I375" i="9"/>
  <c r="J375" i="9" s="1"/>
  <c r="G375" i="9"/>
  <c r="H375" i="9" s="1"/>
  <c r="E375" i="9"/>
  <c r="F375" i="9" s="1"/>
  <c r="C375" i="9"/>
  <c r="D375" i="9" s="1"/>
  <c r="B375" i="9"/>
  <c r="A375" i="9"/>
  <c r="M374" i="9"/>
  <c r="L374" i="9"/>
  <c r="K374" i="9"/>
  <c r="I374" i="9"/>
  <c r="J374" i="9" s="1"/>
  <c r="G374" i="9"/>
  <c r="H374" i="9" s="1"/>
  <c r="E374" i="9"/>
  <c r="F374" i="9" s="1"/>
  <c r="C374" i="9"/>
  <c r="D374" i="9" s="1"/>
  <c r="B374" i="9"/>
  <c r="A374" i="9"/>
  <c r="M373" i="9"/>
  <c r="L373" i="9"/>
  <c r="K373" i="9"/>
  <c r="I373" i="9"/>
  <c r="J373" i="9" s="1"/>
  <c r="G373" i="9"/>
  <c r="H373" i="9" s="1"/>
  <c r="E373" i="9"/>
  <c r="F373" i="9" s="1"/>
  <c r="C373" i="9"/>
  <c r="D373" i="9" s="1"/>
  <c r="B373" i="9"/>
  <c r="A373" i="9"/>
  <c r="M372" i="9"/>
  <c r="L372" i="9"/>
  <c r="K372" i="9"/>
  <c r="I372" i="9"/>
  <c r="J372" i="9" s="1"/>
  <c r="G372" i="9"/>
  <c r="H372" i="9" s="1"/>
  <c r="E372" i="9"/>
  <c r="F372" i="9" s="1"/>
  <c r="C372" i="9"/>
  <c r="D372" i="9" s="1"/>
  <c r="B372" i="9"/>
  <c r="A372" i="9"/>
  <c r="M371" i="9"/>
  <c r="L371" i="9"/>
  <c r="K371" i="9"/>
  <c r="I371" i="9"/>
  <c r="J371" i="9" s="1"/>
  <c r="G371" i="9"/>
  <c r="H371" i="9" s="1"/>
  <c r="E371" i="9"/>
  <c r="F371" i="9" s="1"/>
  <c r="C371" i="9"/>
  <c r="D371" i="9" s="1"/>
  <c r="B371" i="9"/>
  <c r="A371" i="9"/>
  <c r="M370" i="9"/>
  <c r="L370" i="9"/>
  <c r="K370" i="9"/>
  <c r="I370" i="9"/>
  <c r="J370" i="9" s="1"/>
  <c r="G370" i="9"/>
  <c r="H370" i="9" s="1"/>
  <c r="E370" i="9"/>
  <c r="F370" i="9" s="1"/>
  <c r="C370" i="9"/>
  <c r="D370" i="9" s="1"/>
  <c r="B370" i="9"/>
  <c r="A370" i="9"/>
  <c r="M369" i="9"/>
  <c r="L369" i="9"/>
  <c r="K369" i="9"/>
  <c r="I369" i="9"/>
  <c r="J369" i="9" s="1"/>
  <c r="G369" i="9"/>
  <c r="H369" i="9" s="1"/>
  <c r="E369" i="9"/>
  <c r="F369" i="9" s="1"/>
  <c r="C369" i="9"/>
  <c r="D369" i="9" s="1"/>
  <c r="B369" i="9"/>
  <c r="A369" i="9"/>
  <c r="M368" i="9"/>
  <c r="L368" i="9"/>
  <c r="K368" i="9"/>
  <c r="I368" i="9"/>
  <c r="J368" i="9" s="1"/>
  <c r="G368" i="9"/>
  <c r="H368" i="9" s="1"/>
  <c r="E368" i="9"/>
  <c r="F368" i="9" s="1"/>
  <c r="C368" i="9"/>
  <c r="D368" i="9" s="1"/>
  <c r="B368" i="9"/>
  <c r="A368" i="9"/>
  <c r="M367" i="9"/>
  <c r="L367" i="9"/>
  <c r="K367" i="9"/>
  <c r="I367" i="9"/>
  <c r="J367" i="9" s="1"/>
  <c r="G367" i="9"/>
  <c r="H367" i="9" s="1"/>
  <c r="E367" i="9"/>
  <c r="F367" i="9" s="1"/>
  <c r="C367" i="9"/>
  <c r="D367" i="9" s="1"/>
  <c r="B367" i="9"/>
  <c r="A367" i="9"/>
  <c r="M366" i="9"/>
  <c r="L366" i="9"/>
  <c r="K366" i="9"/>
  <c r="I366" i="9"/>
  <c r="J366" i="9" s="1"/>
  <c r="G366" i="9"/>
  <c r="H366" i="9" s="1"/>
  <c r="E366" i="9"/>
  <c r="F366" i="9" s="1"/>
  <c r="C366" i="9"/>
  <c r="D366" i="9" s="1"/>
  <c r="B366" i="9"/>
  <c r="A366" i="9"/>
  <c r="M365" i="9"/>
  <c r="L365" i="9"/>
  <c r="K365" i="9"/>
  <c r="I365" i="9"/>
  <c r="J365" i="9" s="1"/>
  <c r="G365" i="9"/>
  <c r="H365" i="9" s="1"/>
  <c r="E365" i="9"/>
  <c r="F365" i="9" s="1"/>
  <c r="C365" i="9"/>
  <c r="D365" i="9" s="1"/>
  <c r="B365" i="9"/>
  <c r="A365" i="9"/>
  <c r="M364" i="9"/>
  <c r="L364" i="9"/>
  <c r="K364" i="9"/>
  <c r="I364" i="9"/>
  <c r="J364" i="9" s="1"/>
  <c r="G364" i="9"/>
  <c r="H364" i="9" s="1"/>
  <c r="E364" i="9"/>
  <c r="F364" i="9" s="1"/>
  <c r="C364" i="9"/>
  <c r="D364" i="9" s="1"/>
  <c r="B364" i="9"/>
  <c r="A364" i="9"/>
  <c r="M363" i="9"/>
  <c r="L363" i="9"/>
  <c r="K363" i="9"/>
  <c r="I363" i="9"/>
  <c r="J363" i="9" s="1"/>
  <c r="G363" i="9"/>
  <c r="H363" i="9" s="1"/>
  <c r="E363" i="9"/>
  <c r="F363" i="9" s="1"/>
  <c r="C363" i="9"/>
  <c r="D363" i="9" s="1"/>
  <c r="B363" i="9"/>
  <c r="A363" i="9"/>
  <c r="M362" i="9"/>
  <c r="L362" i="9"/>
  <c r="K362" i="9"/>
  <c r="I362" i="9"/>
  <c r="J362" i="9" s="1"/>
  <c r="G362" i="9"/>
  <c r="H362" i="9" s="1"/>
  <c r="E362" i="9"/>
  <c r="F362" i="9" s="1"/>
  <c r="C362" i="9"/>
  <c r="D362" i="9" s="1"/>
  <c r="B362" i="9"/>
  <c r="A362" i="9"/>
  <c r="M361" i="9"/>
  <c r="L361" i="9"/>
  <c r="K361" i="9"/>
  <c r="I361" i="9"/>
  <c r="J361" i="9" s="1"/>
  <c r="G361" i="9"/>
  <c r="H361" i="9" s="1"/>
  <c r="E361" i="9"/>
  <c r="F361" i="9" s="1"/>
  <c r="C361" i="9"/>
  <c r="D361" i="9" s="1"/>
  <c r="B361" i="9"/>
  <c r="A361" i="9"/>
  <c r="M360" i="9"/>
  <c r="L360" i="9"/>
  <c r="K360" i="9"/>
  <c r="I360" i="9"/>
  <c r="J360" i="9" s="1"/>
  <c r="G360" i="9"/>
  <c r="H360" i="9" s="1"/>
  <c r="E360" i="9"/>
  <c r="F360" i="9" s="1"/>
  <c r="C360" i="9"/>
  <c r="D360" i="9" s="1"/>
  <c r="B360" i="9"/>
  <c r="A360" i="9"/>
  <c r="M359" i="9"/>
  <c r="L359" i="9"/>
  <c r="K359" i="9"/>
  <c r="I359" i="9"/>
  <c r="J359" i="9" s="1"/>
  <c r="G359" i="9"/>
  <c r="H359" i="9" s="1"/>
  <c r="E359" i="9"/>
  <c r="F359" i="9" s="1"/>
  <c r="C359" i="9"/>
  <c r="D359" i="9" s="1"/>
  <c r="B359" i="9"/>
  <c r="A359" i="9"/>
  <c r="M358" i="9"/>
  <c r="L358" i="9"/>
  <c r="K358" i="9"/>
  <c r="I358" i="9"/>
  <c r="J358" i="9" s="1"/>
  <c r="G358" i="9"/>
  <c r="H358" i="9" s="1"/>
  <c r="E358" i="9"/>
  <c r="F358" i="9" s="1"/>
  <c r="C358" i="9"/>
  <c r="D358" i="9" s="1"/>
  <c r="B358" i="9"/>
  <c r="A358" i="9"/>
  <c r="M357" i="9"/>
  <c r="L357" i="9"/>
  <c r="K357" i="9"/>
  <c r="I357" i="9"/>
  <c r="J357" i="9" s="1"/>
  <c r="G357" i="9"/>
  <c r="H357" i="9" s="1"/>
  <c r="E357" i="9"/>
  <c r="F357" i="9" s="1"/>
  <c r="C357" i="9"/>
  <c r="D357" i="9" s="1"/>
  <c r="B357" i="9"/>
  <c r="A357" i="9"/>
  <c r="M356" i="9"/>
  <c r="L356" i="9"/>
  <c r="K356" i="9"/>
  <c r="I356" i="9"/>
  <c r="J356" i="9" s="1"/>
  <c r="G356" i="9"/>
  <c r="H356" i="9" s="1"/>
  <c r="E356" i="9"/>
  <c r="F356" i="9" s="1"/>
  <c r="C356" i="9"/>
  <c r="D356" i="9" s="1"/>
  <c r="B356" i="9"/>
  <c r="A356" i="9"/>
  <c r="M355" i="9"/>
  <c r="L355" i="9"/>
  <c r="K355" i="9"/>
  <c r="I355" i="9"/>
  <c r="J355" i="9" s="1"/>
  <c r="G355" i="9"/>
  <c r="H355" i="9" s="1"/>
  <c r="E355" i="9"/>
  <c r="F355" i="9" s="1"/>
  <c r="C355" i="9"/>
  <c r="D355" i="9" s="1"/>
  <c r="B355" i="9"/>
  <c r="A355" i="9"/>
  <c r="M354" i="9"/>
  <c r="L354" i="9"/>
  <c r="K354" i="9"/>
  <c r="I354" i="9"/>
  <c r="J354" i="9" s="1"/>
  <c r="G354" i="9"/>
  <c r="H354" i="9" s="1"/>
  <c r="E354" i="9"/>
  <c r="F354" i="9" s="1"/>
  <c r="C354" i="9"/>
  <c r="D354" i="9" s="1"/>
  <c r="B354" i="9"/>
  <c r="A354" i="9"/>
  <c r="M353" i="9"/>
  <c r="L353" i="9"/>
  <c r="K353" i="9"/>
  <c r="I353" i="9"/>
  <c r="J353" i="9" s="1"/>
  <c r="G353" i="9"/>
  <c r="H353" i="9" s="1"/>
  <c r="E353" i="9"/>
  <c r="F353" i="9" s="1"/>
  <c r="C353" i="9"/>
  <c r="D353" i="9" s="1"/>
  <c r="B353" i="9"/>
  <c r="A353" i="9"/>
  <c r="M352" i="9"/>
  <c r="L352" i="9"/>
  <c r="K352" i="9"/>
  <c r="I352" i="9"/>
  <c r="J352" i="9" s="1"/>
  <c r="G352" i="9"/>
  <c r="H352" i="9" s="1"/>
  <c r="E352" i="9"/>
  <c r="F352" i="9" s="1"/>
  <c r="C352" i="9"/>
  <c r="D352" i="9" s="1"/>
  <c r="B352" i="9"/>
  <c r="A352" i="9"/>
  <c r="M351" i="9"/>
  <c r="L351" i="9"/>
  <c r="K351" i="9"/>
  <c r="I351" i="9"/>
  <c r="J351" i="9" s="1"/>
  <c r="G351" i="9"/>
  <c r="H351" i="9" s="1"/>
  <c r="E351" i="9"/>
  <c r="F351" i="9" s="1"/>
  <c r="C351" i="9"/>
  <c r="D351" i="9" s="1"/>
  <c r="B351" i="9"/>
  <c r="A351" i="9"/>
  <c r="M350" i="9"/>
  <c r="L350" i="9"/>
  <c r="K350" i="9"/>
  <c r="I350" i="9"/>
  <c r="J350" i="9" s="1"/>
  <c r="G350" i="9"/>
  <c r="H350" i="9" s="1"/>
  <c r="E350" i="9"/>
  <c r="F350" i="9" s="1"/>
  <c r="C350" i="9"/>
  <c r="D350" i="9" s="1"/>
  <c r="B350" i="9"/>
  <c r="A350" i="9"/>
  <c r="M349" i="9"/>
  <c r="L349" i="9"/>
  <c r="K349" i="9"/>
  <c r="I349" i="9"/>
  <c r="J349" i="9" s="1"/>
  <c r="G349" i="9"/>
  <c r="H349" i="9" s="1"/>
  <c r="E349" i="9"/>
  <c r="F349" i="9" s="1"/>
  <c r="C349" i="9"/>
  <c r="D349" i="9" s="1"/>
  <c r="B349" i="9"/>
  <c r="A349" i="9"/>
  <c r="M348" i="9"/>
  <c r="L348" i="9"/>
  <c r="K348" i="9"/>
  <c r="I348" i="9"/>
  <c r="J348" i="9" s="1"/>
  <c r="G348" i="9"/>
  <c r="H348" i="9" s="1"/>
  <c r="E348" i="9"/>
  <c r="F348" i="9" s="1"/>
  <c r="C348" i="9"/>
  <c r="D348" i="9" s="1"/>
  <c r="B348" i="9"/>
  <c r="A348" i="9"/>
  <c r="M347" i="9"/>
  <c r="L347" i="9"/>
  <c r="K347" i="9"/>
  <c r="I347" i="9"/>
  <c r="J347" i="9" s="1"/>
  <c r="G347" i="9"/>
  <c r="H347" i="9" s="1"/>
  <c r="E347" i="9"/>
  <c r="F347" i="9" s="1"/>
  <c r="C347" i="9"/>
  <c r="D347" i="9" s="1"/>
  <c r="B347" i="9"/>
  <c r="A347" i="9"/>
  <c r="M346" i="9"/>
  <c r="L346" i="9"/>
  <c r="K346" i="9"/>
  <c r="I346" i="9"/>
  <c r="J346" i="9" s="1"/>
  <c r="G346" i="9"/>
  <c r="H346" i="9" s="1"/>
  <c r="E346" i="9"/>
  <c r="F346" i="9" s="1"/>
  <c r="C346" i="9"/>
  <c r="D346" i="9" s="1"/>
  <c r="B346" i="9"/>
  <c r="A346" i="9"/>
  <c r="M345" i="9"/>
  <c r="L345" i="9"/>
  <c r="K345" i="9"/>
  <c r="I345" i="9"/>
  <c r="J345" i="9" s="1"/>
  <c r="G345" i="9"/>
  <c r="H345" i="9" s="1"/>
  <c r="E345" i="9"/>
  <c r="F345" i="9" s="1"/>
  <c r="C345" i="9"/>
  <c r="D345" i="9" s="1"/>
  <c r="B345" i="9"/>
  <c r="A345" i="9"/>
  <c r="M344" i="9"/>
  <c r="L344" i="9"/>
  <c r="K344" i="9"/>
  <c r="I344" i="9"/>
  <c r="J344" i="9" s="1"/>
  <c r="G344" i="9"/>
  <c r="H344" i="9" s="1"/>
  <c r="E344" i="9"/>
  <c r="F344" i="9" s="1"/>
  <c r="C344" i="9"/>
  <c r="D344" i="9" s="1"/>
  <c r="B344" i="9"/>
  <c r="A344" i="9"/>
  <c r="M343" i="9"/>
  <c r="L343" i="9"/>
  <c r="K343" i="9"/>
  <c r="I343" i="9"/>
  <c r="J343" i="9" s="1"/>
  <c r="G343" i="9"/>
  <c r="H343" i="9" s="1"/>
  <c r="E343" i="9"/>
  <c r="F343" i="9" s="1"/>
  <c r="C343" i="9"/>
  <c r="D343" i="9" s="1"/>
  <c r="B343" i="9"/>
  <c r="A343" i="9"/>
  <c r="M342" i="9"/>
  <c r="L342" i="9"/>
  <c r="K342" i="9"/>
  <c r="I342" i="9"/>
  <c r="J342" i="9" s="1"/>
  <c r="G342" i="9"/>
  <c r="H342" i="9" s="1"/>
  <c r="E342" i="9"/>
  <c r="F342" i="9" s="1"/>
  <c r="C342" i="9"/>
  <c r="D342" i="9" s="1"/>
  <c r="B342" i="9"/>
  <c r="A342" i="9"/>
  <c r="M341" i="9"/>
  <c r="L341" i="9"/>
  <c r="K341" i="9"/>
  <c r="I341" i="9"/>
  <c r="J341" i="9" s="1"/>
  <c r="G341" i="9"/>
  <c r="H341" i="9" s="1"/>
  <c r="E341" i="9"/>
  <c r="F341" i="9" s="1"/>
  <c r="C341" i="9"/>
  <c r="D341" i="9" s="1"/>
  <c r="B341" i="9"/>
  <c r="A341" i="9"/>
  <c r="M340" i="9"/>
  <c r="L340" i="9"/>
  <c r="K340" i="9"/>
  <c r="I340" i="9"/>
  <c r="J340" i="9" s="1"/>
  <c r="G340" i="9"/>
  <c r="H340" i="9" s="1"/>
  <c r="E340" i="9"/>
  <c r="F340" i="9" s="1"/>
  <c r="C340" i="9"/>
  <c r="D340" i="9" s="1"/>
  <c r="B340" i="9"/>
  <c r="A340" i="9"/>
  <c r="M339" i="9"/>
  <c r="L339" i="9"/>
  <c r="K339" i="9"/>
  <c r="I339" i="9"/>
  <c r="J339" i="9" s="1"/>
  <c r="G339" i="9"/>
  <c r="H339" i="9" s="1"/>
  <c r="E339" i="9"/>
  <c r="F339" i="9" s="1"/>
  <c r="C339" i="9"/>
  <c r="D339" i="9" s="1"/>
  <c r="B339" i="9"/>
  <c r="A339" i="9"/>
  <c r="M338" i="9"/>
  <c r="L338" i="9"/>
  <c r="K338" i="9"/>
  <c r="I338" i="9"/>
  <c r="J338" i="9" s="1"/>
  <c r="G338" i="9"/>
  <c r="H338" i="9" s="1"/>
  <c r="E338" i="9"/>
  <c r="F338" i="9" s="1"/>
  <c r="C338" i="9"/>
  <c r="D338" i="9" s="1"/>
  <c r="B338" i="9"/>
  <c r="A338" i="9"/>
  <c r="M337" i="9"/>
  <c r="L337" i="9"/>
  <c r="K337" i="9"/>
  <c r="I337" i="9"/>
  <c r="J337" i="9" s="1"/>
  <c r="G337" i="9"/>
  <c r="H337" i="9" s="1"/>
  <c r="E337" i="9"/>
  <c r="F337" i="9" s="1"/>
  <c r="C337" i="9"/>
  <c r="D337" i="9" s="1"/>
  <c r="B337" i="9"/>
  <c r="A337" i="9"/>
  <c r="M336" i="9"/>
  <c r="L336" i="9"/>
  <c r="K336" i="9"/>
  <c r="I336" i="9"/>
  <c r="J336" i="9" s="1"/>
  <c r="G336" i="9"/>
  <c r="H336" i="9" s="1"/>
  <c r="E336" i="9"/>
  <c r="F336" i="9" s="1"/>
  <c r="C336" i="9"/>
  <c r="D336" i="9" s="1"/>
  <c r="B336" i="9"/>
  <c r="A336" i="9"/>
  <c r="M335" i="9"/>
  <c r="L335" i="9"/>
  <c r="K335" i="9"/>
  <c r="I335" i="9"/>
  <c r="J335" i="9" s="1"/>
  <c r="G335" i="9"/>
  <c r="H335" i="9" s="1"/>
  <c r="E335" i="9"/>
  <c r="F335" i="9" s="1"/>
  <c r="C335" i="9"/>
  <c r="D335" i="9" s="1"/>
  <c r="B335" i="9"/>
  <c r="A335" i="9"/>
  <c r="M334" i="9"/>
  <c r="L334" i="9"/>
  <c r="K334" i="9"/>
  <c r="I334" i="9"/>
  <c r="J334" i="9" s="1"/>
  <c r="G334" i="9"/>
  <c r="H334" i="9" s="1"/>
  <c r="E334" i="9"/>
  <c r="F334" i="9" s="1"/>
  <c r="C334" i="9"/>
  <c r="D334" i="9" s="1"/>
  <c r="B334" i="9"/>
  <c r="A334" i="9"/>
  <c r="M333" i="9"/>
  <c r="L333" i="9"/>
  <c r="K333" i="9"/>
  <c r="I333" i="9"/>
  <c r="J333" i="9" s="1"/>
  <c r="G333" i="9"/>
  <c r="H333" i="9" s="1"/>
  <c r="E333" i="9"/>
  <c r="F333" i="9" s="1"/>
  <c r="C333" i="9"/>
  <c r="D333" i="9" s="1"/>
  <c r="B333" i="9"/>
  <c r="A333" i="9"/>
  <c r="M332" i="9"/>
  <c r="L332" i="9"/>
  <c r="K332" i="9"/>
  <c r="I332" i="9"/>
  <c r="J332" i="9" s="1"/>
  <c r="G332" i="9"/>
  <c r="H332" i="9" s="1"/>
  <c r="E332" i="9"/>
  <c r="F332" i="9" s="1"/>
  <c r="C332" i="9"/>
  <c r="D332" i="9" s="1"/>
  <c r="B332" i="9"/>
  <c r="A332" i="9"/>
  <c r="M331" i="9"/>
  <c r="L331" i="9"/>
  <c r="K331" i="9"/>
  <c r="I331" i="9"/>
  <c r="J331" i="9" s="1"/>
  <c r="G331" i="9"/>
  <c r="H331" i="9" s="1"/>
  <c r="E331" i="9"/>
  <c r="F331" i="9" s="1"/>
  <c r="C331" i="9"/>
  <c r="D331" i="9" s="1"/>
  <c r="B331" i="9"/>
  <c r="A331" i="9"/>
  <c r="M330" i="9"/>
  <c r="L330" i="9"/>
  <c r="K330" i="9"/>
  <c r="I330" i="9"/>
  <c r="J330" i="9" s="1"/>
  <c r="G330" i="9"/>
  <c r="H330" i="9" s="1"/>
  <c r="E330" i="9"/>
  <c r="F330" i="9" s="1"/>
  <c r="C330" i="9"/>
  <c r="D330" i="9" s="1"/>
  <c r="B330" i="9"/>
  <c r="A330" i="9"/>
  <c r="M329" i="9"/>
  <c r="L329" i="9"/>
  <c r="K329" i="9"/>
  <c r="I329" i="9"/>
  <c r="J329" i="9" s="1"/>
  <c r="G329" i="9"/>
  <c r="H329" i="9" s="1"/>
  <c r="E329" i="9"/>
  <c r="F329" i="9" s="1"/>
  <c r="C329" i="9"/>
  <c r="D329" i="9" s="1"/>
  <c r="B329" i="9"/>
  <c r="A329" i="9"/>
  <c r="M328" i="9"/>
  <c r="L328" i="9"/>
  <c r="K328" i="9"/>
  <c r="I328" i="9"/>
  <c r="J328" i="9" s="1"/>
  <c r="G328" i="9"/>
  <c r="H328" i="9" s="1"/>
  <c r="E328" i="9"/>
  <c r="F328" i="9" s="1"/>
  <c r="C328" i="9"/>
  <c r="D328" i="9" s="1"/>
  <c r="B328" i="9"/>
  <c r="A328" i="9"/>
  <c r="M327" i="9"/>
  <c r="L327" i="9"/>
  <c r="K327" i="9"/>
  <c r="I327" i="9"/>
  <c r="J327" i="9" s="1"/>
  <c r="G327" i="9"/>
  <c r="H327" i="9" s="1"/>
  <c r="E327" i="9"/>
  <c r="F327" i="9" s="1"/>
  <c r="C327" i="9"/>
  <c r="D327" i="9" s="1"/>
  <c r="B327" i="9"/>
  <c r="A327" i="9"/>
  <c r="M326" i="9"/>
  <c r="L326" i="9"/>
  <c r="K326" i="9"/>
  <c r="I326" i="9"/>
  <c r="J326" i="9" s="1"/>
  <c r="G326" i="9"/>
  <c r="H326" i="9" s="1"/>
  <c r="E326" i="9"/>
  <c r="F326" i="9" s="1"/>
  <c r="C326" i="9"/>
  <c r="D326" i="9" s="1"/>
  <c r="B326" i="9"/>
  <c r="A326" i="9"/>
  <c r="M325" i="9"/>
  <c r="L325" i="9"/>
  <c r="K325" i="9"/>
  <c r="I325" i="9"/>
  <c r="J325" i="9" s="1"/>
  <c r="G325" i="9"/>
  <c r="H325" i="9" s="1"/>
  <c r="E325" i="9"/>
  <c r="F325" i="9" s="1"/>
  <c r="C325" i="9"/>
  <c r="D325" i="9" s="1"/>
  <c r="B325" i="9"/>
  <c r="A325" i="9"/>
  <c r="M324" i="9"/>
  <c r="L324" i="9"/>
  <c r="K324" i="9"/>
  <c r="I324" i="9"/>
  <c r="J324" i="9" s="1"/>
  <c r="G324" i="9"/>
  <c r="H324" i="9" s="1"/>
  <c r="E324" i="9"/>
  <c r="F324" i="9" s="1"/>
  <c r="C324" i="9"/>
  <c r="D324" i="9" s="1"/>
  <c r="B324" i="9"/>
  <c r="A324" i="9"/>
  <c r="M323" i="9"/>
  <c r="L323" i="9"/>
  <c r="K323" i="9"/>
  <c r="I323" i="9"/>
  <c r="J323" i="9" s="1"/>
  <c r="G323" i="9"/>
  <c r="H323" i="9" s="1"/>
  <c r="E323" i="9"/>
  <c r="F323" i="9" s="1"/>
  <c r="C323" i="9"/>
  <c r="D323" i="9" s="1"/>
  <c r="B323" i="9"/>
  <c r="A323" i="9"/>
  <c r="M322" i="9"/>
  <c r="L322" i="9"/>
  <c r="K322" i="9"/>
  <c r="I322" i="9"/>
  <c r="J322" i="9" s="1"/>
  <c r="G322" i="9"/>
  <c r="H322" i="9" s="1"/>
  <c r="E322" i="9"/>
  <c r="F322" i="9" s="1"/>
  <c r="C322" i="9"/>
  <c r="D322" i="9" s="1"/>
  <c r="B322" i="9"/>
  <c r="A322" i="9"/>
  <c r="M321" i="9"/>
  <c r="L321" i="9"/>
  <c r="K321" i="9"/>
  <c r="I321" i="9"/>
  <c r="J321" i="9" s="1"/>
  <c r="G321" i="9"/>
  <c r="H321" i="9" s="1"/>
  <c r="E321" i="9"/>
  <c r="F321" i="9" s="1"/>
  <c r="C321" i="9"/>
  <c r="D321" i="9" s="1"/>
  <c r="B321" i="9"/>
  <c r="A321" i="9"/>
  <c r="M320" i="9"/>
  <c r="L320" i="9"/>
  <c r="K320" i="9"/>
  <c r="I320" i="9"/>
  <c r="J320" i="9" s="1"/>
  <c r="G320" i="9"/>
  <c r="H320" i="9" s="1"/>
  <c r="E320" i="9"/>
  <c r="F320" i="9" s="1"/>
  <c r="C320" i="9"/>
  <c r="D320" i="9" s="1"/>
  <c r="B320" i="9"/>
  <c r="A320" i="9"/>
  <c r="M319" i="9"/>
  <c r="L319" i="9"/>
  <c r="K319" i="9"/>
  <c r="I319" i="9"/>
  <c r="J319" i="9" s="1"/>
  <c r="G319" i="9"/>
  <c r="H319" i="9" s="1"/>
  <c r="E319" i="9"/>
  <c r="F319" i="9" s="1"/>
  <c r="C319" i="9"/>
  <c r="D319" i="9" s="1"/>
  <c r="B319" i="9"/>
  <c r="A319" i="9"/>
  <c r="M318" i="9"/>
  <c r="L318" i="9"/>
  <c r="K318" i="9"/>
  <c r="I318" i="9"/>
  <c r="J318" i="9" s="1"/>
  <c r="G318" i="9"/>
  <c r="H318" i="9" s="1"/>
  <c r="E318" i="9"/>
  <c r="F318" i="9" s="1"/>
  <c r="C318" i="9"/>
  <c r="D318" i="9" s="1"/>
  <c r="B318" i="9"/>
  <c r="A318" i="9"/>
  <c r="M317" i="9"/>
  <c r="L317" i="9"/>
  <c r="K317" i="9"/>
  <c r="I317" i="9"/>
  <c r="J317" i="9" s="1"/>
  <c r="G317" i="9"/>
  <c r="H317" i="9" s="1"/>
  <c r="E317" i="9"/>
  <c r="F317" i="9" s="1"/>
  <c r="C317" i="9"/>
  <c r="D317" i="9" s="1"/>
  <c r="B317" i="9"/>
  <c r="A317" i="9"/>
  <c r="M316" i="9"/>
  <c r="L316" i="9"/>
  <c r="K316" i="9"/>
  <c r="I316" i="9"/>
  <c r="J316" i="9" s="1"/>
  <c r="G316" i="9"/>
  <c r="H316" i="9" s="1"/>
  <c r="E316" i="9"/>
  <c r="F316" i="9" s="1"/>
  <c r="C316" i="9"/>
  <c r="D316" i="9" s="1"/>
  <c r="B316" i="9"/>
  <c r="A316" i="9"/>
  <c r="M315" i="9"/>
  <c r="L315" i="9"/>
  <c r="K315" i="9"/>
  <c r="I315" i="9"/>
  <c r="J315" i="9" s="1"/>
  <c r="G315" i="9"/>
  <c r="H315" i="9" s="1"/>
  <c r="E315" i="9"/>
  <c r="F315" i="9" s="1"/>
  <c r="C315" i="9"/>
  <c r="D315" i="9" s="1"/>
  <c r="B315" i="9"/>
  <c r="A315" i="9"/>
  <c r="M314" i="9"/>
  <c r="L314" i="9"/>
  <c r="K314" i="9"/>
  <c r="I314" i="9"/>
  <c r="J314" i="9" s="1"/>
  <c r="G314" i="9"/>
  <c r="H314" i="9" s="1"/>
  <c r="E314" i="9"/>
  <c r="F314" i="9" s="1"/>
  <c r="C314" i="9"/>
  <c r="D314" i="9" s="1"/>
  <c r="B314" i="9"/>
  <c r="A314" i="9"/>
  <c r="M313" i="9"/>
  <c r="L313" i="9"/>
  <c r="K313" i="9"/>
  <c r="I313" i="9"/>
  <c r="J313" i="9" s="1"/>
  <c r="G313" i="9"/>
  <c r="H313" i="9" s="1"/>
  <c r="E313" i="9"/>
  <c r="F313" i="9" s="1"/>
  <c r="C313" i="9"/>
  <c r="D313" i="9" s="1"/>
  <c r="B313" i="9"/>
  <c r="A313" i="9"/>
  <c r="M312" i="9"/>
  <c r="L312" i="9"/>
  <c r="K312" i="9"/>
  <c r="I312" i="9"/>
  <c r="J312" i="9" s="1"/>
  <c r="G312" i="9"/>
  <c r="H312" i="9" s="1"/>
  <c r="E312" i="9"/>
  <c r="F312" i="9" s="1"/>
  <c r="C312" i="9"/>
  <c r="D312" i="9" s="1"/>
  <c r="B312" i="9"/>
  <c r="A312" i="9"/>
  <c r="M311" i="9"/>
  <c r="L311" i="9"/>
  <c r="K311" i="9"/>
  <c r="I311" i="9"/>
  <c r="J311" i="9" s="1"/>
  <c r="G311" i="9"/>
  <c r="H311" i="9" s="1"/>
  <c r="E311" i="9"/>
  <c r="F311" i="9" s="1"/>
  <c r="C311" i="9"/>
  <c r="D311" i="9" s="1"/>
  <c r="B311" i="9"/>
  <c r="A311" i="9"/>
  <c r="M310" i="9"/>
  <c r="L310" i="9"/>
  <c r="K310" i="9"/>
  <c r="I310" i="9"/>
  <c r="J310" i="9" s="1"/>
  <c r="G310" i="9"/>
  <c r="H310" i="9" s="1"/>
  <c r="E310" i="9"/>
  <c r="F310" i="9" s="1"/>
  <c r="C310" i="9"/>
  <c r="D310" i="9" s="1"/>
  <c r="B310" i="9"/>
  <c r="A310" i="9"/>
  <c r="M309" i="9"/>
  <c r="L309" i="9"/>
  <c r="K309" i="9"/>
  <c r="I309" i="9"/>
  <c r="J309" i="9" s="1"/>
  <c r="G309" i="9"/>
  <c r="H309" i="9" s="1"/>
  <c r="E309" i="9"/>
  <c r="F309" i="9" s="1"/>
  <c r="C309" i="9"/>
  <c r="D309" i="9" s="1"/>
  <c r="B309" i="9"/>
  <c r="A309" i="9"/>
  <c r="M308" i="9"/>
  <c r="L308" i="9"/>
  <c r="K308" i="9"/>
  <c r="I308" i="9"/>
  <c r="J308" i="9" s="1"/>
  <c r="G308" i="9"/>
  <c r="H308" i="9" s="1"/>
  <c r="E308" i="9"/>
  <c r="F308" i="9" s="1"/>
  <c r="C308" i="9"/>
  <c r="D308" i="9" s="1"/>
  <c r="B308" i="9"/>
  <c r="A308" i="9"/>
  <c r="M307" i="9"/>
  <c r="L307" i="9"/>
  <c r="K307" i="9"/>
  <c r="I307" i="9"/>
  <c r="J307" i="9" s="1"/>
  <c r="G307" i="9"/>
  <c r="H307" i="9" s="1"/>
  <c r="E307" i="9"/>
  <c r="F307" i="9" s="1"/>
  <c r="C307" i="9"/>
  <c r="D307" i="9" s="1"/>
  <c r="B307" i="9"/>
  <c r="A307" i="9"/>
  <c r="M306" i="9"/>
  <c r="L306" i="9"/>
  <c r="K306" i="9"/>
  <c r="I306" i="9"/>
  <c r="J306" i="9" s="1"/>
  <c r="G306" i="9"/>
  <c r="H306" i="9" s="1"/>
  <c r="E306" i="9"/>
  <c r="F306" i="9" s="1"/>
  <c r="C306" i="9"/>
  <c r="D306" i="9" s="1"/>
  <c r="B306" i="9"/>
  <c r="A306" i="9"/>
  <c r="M305" i="9"/>
  <c r="L305" i="9"/>
  <c r="K305" i="9"/>
  <c r="I305" i="9"/>
  <c r="J305" i="9" s="1"/>
  <c r="G305" i="9"/>
  <c r="H305" i="9" s="1"/>
  <c r="E305" i="9"/>
  <c r="F305" i="9" s="1"/>
  <c r="C305" i="9"/>
  <c r="D305" i="9" s="1"/>
  <c r="B305" i="9"/>
  <c r="A305" i="9"/>
  <c r="M304" i="9"/>
  <c r="L304" i="9"/>
  <c r="K304" i="9"/>
  <c r="I304" i="9"/>
  <c r="J304" i="9" s="1"/>
  <c r="G304" i="9"/>
  <c r="H304" i="9" s="1"/>
  <c r="E304" i="9"/>
  <c r="F304" i="9" s="1"/>
  <c r="C304" i="9"/>
  <c r="D304" i="9" s="1"/>
  <c r="B304" i="9"/>
  <c r="A304" i="9"/>
  <c r="M303" i="9"/>
  <c r="L303" i="9"/>
  <c r="K303" i="9"/>
  <c r="I303" i="9"/>
  <c r="J303" i="9" s="1"/>
  <c r="G303" i="9"/>
  <c r="H303" i="9" s="1"/>
  <c r="E303" i="9"/>
  <c r="F303" i="9" s="1"/>
  <c r="C303" i="9"/>
  <c r="D303" i="9" s="1"/>
  <c r="B303" i="9"/>
  <c r="A303" i="9"/>
  <c r="M302" i="9"/>
  <c r="L302" i="9"/>
  <c r="K302" i="9"/>
  <c r="I302" i="9"/>
  <c r="J302" i="9" s="1"/>
  <c r="G302" i="9"/>
  <c r="H302" i="9" s="1"/>
  <c r="E302" i="9"/>
  <c r="F302" i="9" s="1"/>
  <c r="C302" i="9"/>
  <c r="D302" i="9" s="1"/>
  <c r="B302" i="9"/>
  <c r="A302" i="9"/>
  <c r="M301" i="9"/>
  <c r="L301" i="9"/>
  <c r="K301" i="9"/>
  <c r="I301" i="9"/>
  <c r="J301" i="9" s="1"/>
  <c r="G301" i="9"/>
  <c r="H301" i="9" s="1"/>
  <c r="E301" i="9"/>
  <c r="F301" i="9" s="1"/>
  <c r="C301" i="9"/>
  <c r="D301" i="9" s="1"/>
  <c r="B301" i="9"/>
  <c r="A301" i="9"/>
  <c r="M300" i="9"/>
  <c r="L300" i="9"/>
  <c r="K300" i="9"/>
  <c r="I300" i="9"/>
  <c r="J300" i="9" s="1"/>
  <c r="G300" i="9"/>
  <c r="H300" i="9" s="1"/>
  <c r="E300" i="9"/>
  <c r="F300" i="9" s="1"/>
  <c r="C300" i="9"/>
  <c r="D300" i="9" s="1"/>
  <c r="B300" i="9"/>
  <c r="A300" i="9"/>
  <c r="M299" i="9"/>
  <c r="L299" i="9"/>
  <c r="K299" i="9"/>
  <c r="I299" i="9"/>
  <c r="J299" i="9" s="1"/>
  <c r="G299" i="9"/>
  <c r="H299" i="9" s="1"/>
  <c r="E299" i="9"/>
  <c r="F299" i="9" s="1"/>
  <c r="C299" i="9"/>
  <c r="D299" i="9" s="1"/>
  <c r="B299" i="9"/>
  <c r="A299" i="9"/>
  <c r="M298" i="9"/>
  <c r="L298" i="9"/>
  <c r="K298" i="9"/>
  <c r="I298" i="9"/>
  <c r="J298" i="9" s="1"/>
  <c r="G298" i="9"/>
  <c r="H298" i="9" s="1"/>
  <c r="E298" i="9"/>
  <c r="F298" i="9" s="1"/>
  <c r="C298" i="9"/>
  <c r="D298" i="9" s="1"/>
  <c r="B298" i="9"/>
  <c r="A298" i="9"/>
  <c r="M297" i="9"/>
  <c r="L297" i="9"/>
  <c r="K297" i="9"/>
  <c r="I297" i="9"/>
  <c r="J297" i="9" s="1"/>
  <c r="G297" i="9"/>
  <c r="H297" i="9" s="1"/>
  <c r="E297" i="9"/>
  <c r="F297" i="9" s="1"/>
  <c r="C297" i="9"/>
  <c r="D297" i="9" s="1"/>
  <c r="B297" i="9"/>
  <c r="A297" i="9"/>
  <c r="M296" i="9"/>
  <c r="L296" i="9"/>
  <c r="K296" i="9"/>
  <c r="I296" i="9"/>
  <c r="J296" i="9" s="1"/>
  <c r="G296" i="9"/>
  <c r="H296" i="9" s="1"/>
  <c r="E296" i="9"/>
  <c r="F296" i="9" s="1"/>
  <c r="C296" i="9"/>
  <c r="D296" i="9" s="1"/>
  <c r="B296" i="9"/>
  <c r="A296" i="9"/>
  <c r="M295" i="9"/>
  <c r="L295" i="9"/>
  <c r="K295" i="9"/>
  <c r="I295" i="9"/>
  <c r="J295" i="9" s="1"/>
  <c r="G295" i="9"/>
  <c r="H295" i="9" s="1"/>
  <c r="E295" i="9"/>
  <c r="F295" i="9" s="1"/>
  <c r="C295" i="9"/>
  <c r="D295" i="9" s="1"/>
  <c r="B295" i="9"/>
  <c r="A295" i="9"/>
  <c r="M294" i="9"/>
  <c r="L294" i="9"/>
  <c r="K294" i="9"/>
  <c r="I294" i="9"/>
  <c r="J294" i="9" s="1"/>
  <c r="G294" i="9"/>
  <c r="H294" i="9" s="1"/>
  <c r="E294" i="9"/>
  <c r="F294" i="9" s="1"/>
  <c r="C294" i="9"/>
  <c r="D294" i="9" s="1"/>
  <c r="B294" i="9"/>
  <c r="A294" i="9"/>
  <c r="M293" i="9"/>
  <c r="L293" i="9"/>
  <c r="K293" i="9"/>
  <c r="I293" i="9"/>
  <c r="J293" i="9" s="1"/>
  <c r="G293" i="9"/>
  <c r="H293" i="9" s="1"/>
  <c r="E293" i="9"/>
  <c r="F293" i="9" s="1"/>
  <c r="C293" i="9"/>
  <c r="D293" i="9" s="1"/>
  <c r="B293" i="9"/>
  <c r="A293" i="9"/>
  <c r="M292" i="9"/>
  <c r="L292" i="9"/>
  <c r="K292" i="9"/>
  <c r="I292" i="9"/>
  <c r="J292" i="9" s="1"/>
  <c r="G292" i="9"/>
  <c r="H292" i="9" s="1"/>
  <c r="E292" i="9"/>
  <c r="F292" i="9" s="1"/>
  <c r="C292" i="9"/>
  <c r="D292" i="9" s="1"/>
  <c r="B292" i="9"/>
  <c r="A292" i="9"/>
  <c r="M291" i="9"/>
  <c r="L291" i="9"/>
  <c r="K291" i="9"/>
  <c r="I291" i="9"/>
  <c r="J291" i="9" s="1"/>
  <c r="G291" i="9"/>
  <c r="H291" i="9" s="1"/>
  <c r="E291" i="9"/>
  <c r="F291" i="9" s="1"/>
  <c r="C291" i="9"/>
  <c r="D291" i="9" s="1"/>
  <c r="B291" i="9"/>
  <c r="A291" i="9"/>
  <c r="M290" i="9"/>
  <c r="L290" i="9"/>
  <c r="K290" i="9"/>
  <c r="I290" i="9"/>
  <c r="J290" i="9" s="1"/>
  <c r="G290" i="9"/>
  <c r="H290" i="9" s="1"/>
  <c r="E290" i="9"/>
  <c r="F290" i="9" s="1"/>
  <c r="C290" i="9"/>
  <c r="D290" i="9" s="1"/>
  <c r="B290" i="9"/>
  <c r="A290" i="9"/>
  <c r="M289" i="9"/>
  <c r="L289" i="9"/>
  <c r="K289" i="9"/>
  <c r="I289" i="9"/>
  <c r="J289" i="9" s="1"/>
  <c r="G289" i="9"/>
  <c r="H289" i="9" s="1"/>
  <c r="E289" i="9"/>
  <c r="F289" i="9" s="1"/>
  <c r="C289" i="9"/>
  <c r="D289" i="9" s="1"/>
  <c r="B289" i="9"/>
  <c r="A289" i="9"/>
  <c r="M288" i="9"/>
  <c r="L288" i="9"/>
  <c r="K288" i="9"/>
  <c r="I288" i="9"/>
  <c r="J288" i="9" s="1"/>
  <c r="G288" i="9"/>
  <c r="H288" i="9" s="1"/>
  <c r="E288" i="9"/>
  <c r="F288" i="9" s="1"/>
  <c r="C288" i="9"/>
  <c r="D288" i="9" s="1"/>
  <c r="B288" i="9"/>
  <c r="A288" i="9"/>
  <c r="M287" i="9"/>
  <c r="L287" i="9"/>
  <c r="K287" i="9"/>
  <c r="I287" i="9"/>
  <c r="J287" i="9" s="1"/>
  <c r="G287" i="9"/>
  <c r="H287" i="9" s="1"/>
  <c r="E287" i="9"/>
  <c r="F287" i="9" s="1"/>
  <c r="C287" i="9"/>
  <c r="D287" i="9" s="1"/>
  <c r="B287" i="9"/>
  <c r="A287" i="9"/>
  <c r="M286" i="9"/>
  <c r="L286" i="9"/>
  <c r="K286" i="9"/>
  <c r="I286" i="9"/>
  <c r="J286" i="9" s="1"/>
  <c r="G286" i="9"/>
  <c r="H286" i="9" s="1"/>
  <c r="E286" i="9"/>
  <c r="F286" i="9" s="1"/>
  <c r="C286" i="9"/>
  <c r="D286" i="9" s="1"/>
  <c r="B286" i="9"/>
  <c r="A286" i="9"/>
  <c r="M285" i="9"/>
  <c r="L285" i="9"/>
  <c r="K285" i="9"/>
  <c r="I285" i="9"/>
  <c r="J285" i="9" s="1"/>
  <c r="G285" i="9"/>
  <c r="H285" i="9" s="1"/>
  <c r="E285" i="9"/>
  <c r="F285" i="9" s="1"/>
  <c r="C285" i="9"/>
  <c r="D285" i="9" s="1"/>
  <c r="B285" i="9"/>
  <c r="A285" i="9"/>
  <c r="M284" i="9"/>
  <c r="L284" i="9"/>
  <c r="K284" i="9"/>
  <c r="I284" i="9"/>
  <c r="J284" i="9" s="1"/>
  <c r="G284" i="9"/>
  <c r="H284" i="9" s="1"/>
  <c r="E284" i="9"/>
  <c r="F284" i="9" s="1"/>
  <c r="C284" i="9"/>
  <c r="D284" i="9" s="1"/>
  <c r="B284" i="9"/>
  <c r="A284" i="9"/>
  <c r="M283" i="9"/>
  <c r="L283" i="9"/>
  <c r="K283" i="9"/>
  <c r="I283" i="9"/>
  <c r="J283" i="9" s="1"/>
  <c r="G283" i="9"/>
  <c r="H283" i="9" s="1"/>
  <c r="E283" i="9"/>
  <c r="F283" i="9" s="1"/>
  <c r="C283" i="9"/>
  <c r="D283" i="9" s="1"/>
  <c r="B283" i="9"/>
  <c r="A283" i="9"/>
  <c r="M282" i="9"/>
  <c r="L282" i="9"/>
  <c r="K282" i="9"/>
  <c r="I282" i="9"/>
  <c r="J282" i="9" s="1"/>
  <c r="G282" i="9"/>
  <c r="H282" i="9" s="1"/>
  <c r="E282" i="9"/>
  <c r="F282" i="9" s="1"/>
  <c r="C282" i="9"/>
  <c r="D282" i="9" s="1"/>
  <c r="B282" i="9"/>
  <c r="A282" i="9"/>
  <c r="M281" i="9"/>
  <c r="L281" i="9"/>
  <c r="K281" i="9"/>
  <c r="I281" i="9"/>
  <c r="J281" i="9" s="1"/>
  <c r="G281" i="9"/>
  <c r="H281" i="9" s="1"/>
  <c r="E281" i="9"/>
  <c r="F281" i="9" s="1"/>
  <c r="C281" i="9"/>
  <c r="D281" i="9" s="1"/>
  <c r="B281" i="9"/>
  <c r="A281" i="9"/>
  <c r="M280" i="9"/>
  <c r="L280" i="9"/>
  <c r="K280" i="9"/>
  <c r="I280" i="9"/>
  <c r="J280" i="9" s="1"/>
  <c r="G280" i="9"/>
  <c r="H280" i="9" s="1"/>
  <c r="E280" i="9"/>
  <c r="F280" i="9" s="1"/>
  <c r="C280" i="9"/>
  <c r="D280" i="9" s="1"/>
  <c r="B280" i="9"/>
  <c r="A280" i="9"/>
  <c r="M279" i="9"/>
  <c r="L279" i="9"/>
  <c r="K279" i="9"/>
  <c r="I279" i="9"/>
  <c r="J279" i="9" s="1"/>
  <c r="G279" i="9"/>
  <c r="H279" i="9" s="1"/>
  <c r="E279" i="9"/>
  <c r="F279" i="9" s="1"/>
  <c r="C279" i="9"/>
  <c r="D279" i="9" s="1"/>
  <c r="B279" i="9"/>
  <c r="A279" i="9"/>
  <c r="M278" i="9"/>
  <c r="L278" i="9"/>
  <c r="K278" i="9"/>
  <c r="I278" i="9"/>
  <c r="J278" i="9" s="1"/>
  <c r="G278" i="9"/>
  <c r="H278" i="9" s="1"/>
  <c r="E278" i="9"/>
  <c r="F278" i="9" s="1"/>
  <c r="C278" i="9"/>
  <c r="D278" i="9" s="1"/>
  <c r="B278" i="9"/>
  <c r="A278" i="9"/>
  <c r="M277" i="9"/>
  <c r="L277" i="9"/>
  <c r="K277" i="9"/>
  <c r="I277" i="9"/>
  <c r="J277" i="9" s="1"/>
  <c r="G277" i="9"/>
  <c r="H277" i="9" s="1"/>
  <c r="E277" i="9"/>
  <c r="F277" i="9" s="1"/>
  <c r="C277" i="9"/>
  <c r="D277" i="9" s="1"/>
  <c r="B277" i="9"/>
  <c r="A277" i="9"/>
  <c r="M276" i="9"/>
  <c r="L276" i="9"/>
  <c r="K276" i="9"/>
  <c r="I276" i="9"/>
  <c r="J276" i="9" s="1"/>
  <c r="G276" i="9"/>
  <c r="H276" i="9" s="1"/>
  <c r="E276" i="9"/>
  <c r="F276" i="9" s="1"/>
  <c r="C276" i="9"/>
  <c r="D276" i="9" s="1"/>
  <c r="B276" i="9"/>
  <c r="A276" i="9"/>
  <c r="M275" i="9"/>
  <c r="L275" i="9"/>
  <c r="K275" i="9"/>
  <c r="I275" i="9"/>
  <c r="J275" i="9" s="1"/>
  <c r="G275" i="9"/>
  <c r="H275" i="9" s="1"/>
  <c r="E275" i="9"/>
  <c r="F275" i="9" s="1"/>
  <c r="C275" i="9"/>
  <c r="D275" i="9" s="1"/>
  <c r="B275" i="9"/>
  <c r="A275" i="9"/>
  <c r="M274" i="9"/>
  <c r="L274" i="9"/>
  <c r="K274" i="9"/>
  <c r="I274" i="9"/>
  <c r="J274" i="9" s="1"/>
  <c r="G274" i="9"/>
  <c r="H274" i="9" s="1"/>
  <c r="E274" i="9"/>
  <c r="F274" i="9" s="1"/>
  <c r="C274" i="9"/>
  <c r="D274" i="9" s="1"/>
  <c r="B274" i="9"/>
  <c r="A274" i="9"/>
  <c r="M273" i="9"/>
  <c r="L273" i="9"/>
  <c r="K273" i="9"/>
  <c r="I273" i="9"/>
  <c r="J273" i="9" s="1"/>
  <c r="G273" i="9"/>
  <c r="H273" i="9" s="1"/>
  <c r="E273" i="9"/>
  <c r="F273" i="9" s="1"/>
  <c r="C273" i="9"/>
  <c r="D273" i="9" s="1"/>
  <c r="B273" i="9"/>
  <c r="A273" i="9"/>
  <c r="M272" i="9"/>
  <c r="L272" i="9"/>
  <c r="K272" i="9"/>
  <c r="I272" i="9"/>
  <c r="J272" i="9" s="1"/>
  <c r="G272" i="9"/>
  <c r="H272" i="9" s="1"/>
  <c r="E272" i="9"/>
  <c r="F272" i="9" s="1"/>
  <c r="C272" i="9"/>
  <c r="D272" i="9" s="1"/>
  <c r="B272" i="9"/>
  <c r="A272" i="9"/>
  <c r="M271" i="9"/>
  <c r="L271" i="9"/>
  <c r="K271" i="9"/>
  <c r="I271" i="9"/>
  <c r="J271" i="9" s="1"/>
  <c r="G271" i="9"/>
  <c r="H271" i="9" s="1"/>
  <c r="E271" i="9"/>
  <c r="F271" i="9" s="1"/>
  <c r="C271" i="9"/>
  <c r="D271" i="9" s="1"/>
  <c r="B271" i="9"/>
  <c r="A271" i="9"/>
  <c r="M270" i="9"/>
  <c r="L270" i="9"/>
  <c r="K270" i="9"/>
  <c r="I270" i="9"/>
  <c r="J270" i="9" s="1"/>
  <c r="G270" i="9"/>
  <c r="H270" i="9" s="1"/>
  <c r="E270" i="9"/>
  <c r="F270" i="9" s="1"/>
  <c r="C270" i="9"/>
  <c r="D270" i="9" s="1"/>
  <c r="B270" i="9"/>
  <c r="A270" i="9"/>
  <c r="M269" i="9"/>
  <c r="L269" i="9"/>
  <c r="K269" i="9"/>
  <c r="I269" i="9"/>
  <c r="J269" i="9" s="1"/>
  <c r="G269" i="9"/>
  <c r="H269" i="9" s="1"/>
  <c r="E269" i="9"/>
  <c r="F269" i="9" s="1"/>
  <c r="C269" i="9"/>
  <c r="D269" i="9" s="1"/>
  <c r="B269" i="9"/>
  <c r="A269" i="9"/>
  <c r="M268" i="9"/>
  <c r="L268" i="9"/>
  <c r="K268" i="9"/>
  <c r="I268" i="9"/>
  <c r="J268" i="9" s="1"/>
  <c r="G268" i="9"/>
  <c r="H268" i="9" s="1"/>
  <c r="E268" i="9"/>
  <c r="F268" i="9" s="1"/>
  <c r="C268" i="9"/>
  <c r="D268" i="9" s="1"/>
  <c r="B268" i="9"/>
  <c r="A268" i="9"/>
  <c r="M267" i="9"/>
  <c r="L267" i="9"/>
  <c r="K267" i="9"/>
  <c r="I267" i="9"/>
  <c r="J267" i="9" s="1"/>
  <c r="G267" i="9"/>
  <c r="H267" i="9" s="1"/>
  <c r="E267" i="9"/>
  <c r="F267" i="9" s="1"/>
  <c r="C267" i="9"/>
  <c r="D267" i="9" s="1"/>
  <c r="B267" i="9"/>
  <c r="A267" i="9"/>
  <c r="M266" i="9"/>
  <c r="L266" i="9"/>
  <c r="K266" i="9"/>
  <c r="I266" i="9"/>
  <c r="J266" i="9" s="1"/>
  <c r="G266" i="9"/>
  <c r="H266" i="9" s="1"/>
  <c r="E266" i="9"/>
  <c r="F266" i="9" s="1"/>
  <c r="C266" i="9"/>
  <c r="D266" i="9" s="1"/>
  <c r="B266" i="9"/>
  <c r="A266" i="9"/>
  <c r="M265" i="9"/>
  <c r="L265" i="9"/>
  <c r="K265" i="9"/>
  <c r="I265" i="9"/>
  <c r="J265" i="9" s="1"/>
  <c r="G265" i="9"/>
  <c r="H265" i="9" s="1"/>
  <c r="E265" i="9"/>
  <c r="F265" i="9" s="1"/>
  <c r="C265" i="9"/>
  <c r="D265" i="9" s="1"/>
  <c r="B265" i="9"/>
  <c r="A265" i="9"/>
  <c r="M264" i="9"/>
  <c r="L264" i="9"/>
  <c r="K264" i="9"/>
  <c r="I264" i="9"/>
  <c r="J264" i="9" s="1"/>
  <c r="G264" i="9"/>
  <c r="H264" i="9" s="1"/>
  <c r="E264" i="9"/>
  <c r="F264" i="9" s="1"/>
  <c r="C264" i="9"/>
  <c r="D264" i="9" s="1"/>
  <c r="B264" i="9"/>
  <c r="A264" i="9"/>
  <c r="M263" i="9"/>
  <c r="L263" i="9"/>
  <c r="K263" i="9"/>
  <c r="I263" i="9"/>
  <c r="J263" i="9" s="1"/>
  <c r="G263" i="9"/>
  <c r="H263" i="9" s="1"/>
  <c r="E263" i="9"/>
  <c r="F263" i="9" s="1"/>
  <c r="C263" i="9"/>
  <c r="D263" i="9" s="1"/>
  <c r="B263" i="9"/>
  <c r="A263" i="9"/>
  <c r="M262" i="9"/>
  <c r="L262" i="9"/>
  <c r="K262" i="9"/>
  <c r="I262" i="9"/>
  <c r="J262" i="9" s="1"/>
  <c r="G262" i="9"/>
  <c r="H262" i="9" s="1"/>
  <c r="E262" i="9"/>
  <c r="F262" i="9" s="1"/>
  <c r="C262" i="9"/>
  <c r="D262" i="9" s="1"/>
  <c r="B262" i="9"/>
  <c r="A262" i="9"/>
  <c r="M261" i="9"/>
  <c r="L261" i="9"/>
  <c r="K261" i="9"/>
  <c r="I261" i="9"/>
  <c r="J261" i="9" s="1"/>
  <c r="G261" i="9"/>
  <c r="H261" i="9" s="1"/>
  <c r="E261" i="9"/>
  <c r="F261" i="9" s="1"/>
  <c r="C261" i="9"/>
  <c r="D261" i="9" s="1"/>
  <c r="B261" i="9"/>
  <c r="A261" i="9"/>
  <c r="M260" i="9"/>
  <c r="L260" i="9"/>
  <c r="K260" i="9"/>
  <c r="I260" i="9"/>
  <c r="J260" i="9" s="1"/>
  <c r="G260" i="9"/>
  <c r="H260" i="9" s="1"/>
  <c r="E260" i="9"/>
  <c r="F260" i="9" s="1"/>
  <c r="C260" i="9"/>
  <c r="D260" i="9" s="1"/>
  <c r="B260" i="9"/>
  <c r="A260" i="9"/>
  <c r="M259" i="9"/>
  <c r="L259" i="9"/>
  <c r="K259" i="9"/>
  <c r="I259" i="9"/>
  <c r="J259" i="9" s="1"/>
  <c r="G259" i="9"/>
  <c r="H259" i="9" s="1"/>
  <c r="E259" i="9"/>
  <c r="F259" i="9" s="1"/>
  <c r="C259" i="9"/>
  <c r="D259" i="9" s="1"/>
  <c r="B259" i="9"/>
  <c r="A259" i="9"/>
  <c r="M258" i="9"/>
  <c r="L258" i="9"/>
  <c r="K258" i="9"/>
  <c r="I258" i="9"/>
  <c r="J258" i="9" s="1"/>
  <c r="G258" i="9"/>
  <c r="H258" i="9" s="1"/>
  <c r="E258" i="9"/>
  <c r="F258" i="9" s="1"/>
  <c r="C258" i="9"/>
  <c r="D258" i="9" s="1"/>
  <c r="B258" i="9"/>
  <c r="A258" i="9"/>
  <c r="M257" i="9"/>
  <c r="L257" i="9"/>
  <c r="K257" i="9"/>
  <c r="I257" i="9"/>
  <c r="J257" i="9" s="1"/>
  <c r="G257" i="9"/>
  <c r="H257" i="9" s="1"/>
  <c r="E257" i="9"/>
  <c r="F257" i="9" s="1"/>
  <c r="C257" i="9"/>
  <c r="D257" i="9" s="1"/>
  <c r="B257" i="9"/>
  <c r="A257" i="9"/>
  <c r="M256" i="9"/>
  <c r="L256" i="9"/>
  <c r="K256" i="9"/>
  <c r="I256" i="9"/>
  <c r="J256" i="9" s="1"/>
  <c r="G256" i="9"/>
  <c r="H256" i="9" s="1"/>
  <c r="E256" i="9"/>
  <c r="F256" i="9" s="1"/>
  <c r="C256" i="9"/>
  <c r="D256" i="9" s="1"/>
  <c r="B256" i="9"/>
  <c r="A256" i="9"/>
  <c r="M255" i="9"/>
  <c r="L255" i="9"/>
  <c r="K255" i="9"/>
  <c r="I255" i="9"/>
  <c r="J255" i="9" s="1"/>
  <c r="G255" i="9"/>
  <c r="H255" i="9" s="1"/>
  <c r="E255" i="9"/>
  <c r="F255" i="9" s="1"/>
  <c r="C255" i="9"/>
  <c r="D255" i="9" s="1"/>
  <c r="B255" i="9"/>
  <c r="A255" i="9"/>
  <c r="M254" i="9"/>
  <c r="L254" i="9"/>
  <c r="K254" i="9"/>
  <c r="I254" i="9"/>
  <c r="J254" i="9" s="1"/>
  <c r="G254" i="9"/>
  <c r="H254" i="9" s="1"/>
  <c r="E254" i="9"/>
  <c r="F254" i="9" s="1"/>
  <c r="C254" i="9"/>
  <c r="D254" i="9" s="1"/>
  <c r="B254" i="9"/>
  <c r="A254" i="9"/>
  <c r="M253" i="9"/>
  <c r="L253" i="9"/>
  <c r="K253" i="9"/>
  <c r="I253" i="9"/>
  <c r="J253" i="9" s="1"/>
  <c r="G253" i="9"/>
  <c r="H253" i="9" s="1"/>
  <c r="E253" i="9"/>
  <c r="F253" i="9" s="1"/>
  <c r="C253" i="9"/>
  <c r="D253" i="9" s="1"/>
  <c r="B253" i="9"/>
  <c r="A253" i="9"/>
  <c r="M252" i="9"/>
  <c r="L252" i="9"/>
  <c r="K252" i="9"/>
  <c r="I252" i="9"/>
  <c r="J252" i="9" s="1"/>
  <c r="G252" i="9"/>
  <c r="H252" i="9" s="1"/>
  <c r="E252" i="9"/>
  <c r="F252" i="9" s="1"/>
  <c r="C252" i="9"/>
  <c r="D252" i="9" s="1"/>
  <c r="B252" i="9"/>
  <c r="A252" i="9"/>
  <c r="M251" i="9"/>
  <c r="L251" i="9"/>
  <c r="K251" i="9"/>
  <c r="I251" i="9"/>
  <c r="J251" i="9" s="1"/>
  <c r="G251" i="9"/>
  <c r="H251" i="9" s="1"/>
  <c r="E251" i="9"/>
  <c r="F251" i="9" s="1"/>
  <c r="C251" i="9"/>
  <c r="D251" i="9" s="1"/>
  <c r="B251" i="9"/>
  <c r="A251" i="9"/>
  <c r="M250" i="9"/>
  <c r="L250" i="9"/>
  <c r="K250" i="9"/>
  <c r="I250" i="9"/>
  <c r="J250" i="9" s="1"/>
  <c r="G250" i="9"/>
  <c r="H250" i="9" s="1"/>
  <c r="E250" i="9"/>
  <c r="F250" i="9" s="1"/>
  <c r="C250" i="9"/>
  <c r="D250" i="9" s="1"/>
  <c r="B250" i="9"/>
  <c r="A250" i="9"/>
  <c r="M249" i="9"/>
  <c r="L249" i="9"/>
  <c r="K249" i="9"/>
  <c r="I249" i="9"/>
  <c r="J249" i="9" s="1"/>
  <c r="G249" i="9"/>
  <c r="H249" i="9" s="1"/>
  <c r="E249" i="9"/>
  <c r="F249" i="9" s="1"/>
  <c r="C249" i="9"/>
  <c r="D249" i="9" s="1"/>
  <c r="B249" i="9"/>
  <c r="A249" i="9"/>
  <c r="M248" i="9"/>
  <c r="L248" i="9"/>
  <c r="K248" i="9"/>
  <c r="I248" i="9"/>
  <c r="J248" i="9" s="1"/>
  <c r="G248" i="9"/>
  <c r="H248" i="9" s="1"/>
  <c r="E248" i="9"/>
  <c r="F248" i="9" s="1"/>
  <c r="C248" i="9"/>
  <c r="D248" i="9" s="1"/>
  <c r="B248" i="9"/>
  <c r="A248" i="9"/>
  <c r="M247" i="9"/>
  <c r="L247" i="9"/>
  <c r="K247" i="9"/>
  <c r="I247" i="9"/>
  <c r="J247" i="9" s="1"/>
  <c r="G247" i="9"/>
  <c r="H247" i="9" s="1"/>
  <c r="E247" i="9"/>
  <c r="F247" i="9" s="1"/>
  <c r="C247" i="9"/>
  <c r="D247" i="9" s="1"/>
  <c r="B247" i="9"/>
  <c r="A247" i="9"/>
  <c r="M246" i="9"/>
  <c r="L246" i="9"/>
  <c r="K246" i="9"/>
  <c r="I246" i="9"/>
  <c r="J246" i="9" s="1"/>
  <c r="G246" i="9"/>
  <c r="H246" i="9" s="1"/>
  <c r="E246" i="9"/>
  <c r="F246" i="9" s="1"/>
  <c r="C246" i="9"/>
  <c r="D246" i="9" s="1"/>
  <c r="B246" i="9"/>
  <c r="A246" i="9"/>
  <c r="M245" i="9"/>
  <c r="L245" i="9"/>
  <c r="K245" i="9"/>
  <c r="I245" i="9"/>
  <c r="J245" i="9" s="1"/>
  <c r="G245" i="9"/>
  <c r="H245" i="9" s="1"/>
  <c r="E245" i="9"/>
  <c r="F245" i="9" s="1"/>
  <c r="C245" i="9"/>
  <c r="D245" i="9" s="1"/>
  <c r="B245" i="9"/>
  <c r="A245" i="9"/>
  <c r="M244" i="9"/>
  <c r="L244" i="9"/>
  <c r="K244" i="9"/>
  <c r="I244" i="9"/>
  <c r="J244" i="9" s="1"/>
  <c r="G244" i="9"/>
  <c r="H244" i="9" s="1"/>
  <c r="E244" i="9"/>
  <c r="F244" i="9" s="1"/>
  <c r="C244" i="9"/>
  <c r="D244" i="9" s="1"/>
  <c r="B244" i="9"/>
  <c r="A244" i="9"/>
  <c r="M243" i="9"/>
  <c r="L243" i="9"/>
  <c r="K243" i="9"/>
  <c r="I243" i="9"/>
  <c r="J243" i="9" s="1"/>
  <c r="G243" i="9"/>
  <c r="H243" i="9" s="1"/>
  <c r="E243" i="9"/>
  <c r="F243" i="9" s="1"/>
  <c r="C243" i="9"/>
  <c r="D243" i="9" s="1"/>
  <c r="B243" i="9"/>
  <c r="A243" i="9"/>
  <c r="M242" i="9"/>
  <c r="L242" i="9"/>
  <c r="K242" i="9"/>
  <c r="I242" i="9"/>
  <c r="J242" i="9" s="1"/>
  <c r="G242" i="9"/>
  <c r="H242" i="9" s="1"/>
  <c r="E242" i="9"/>
  <c r="F242" i="9" s="1"/>
  <c r="C242" i="9"/>
  <c r="D242" i="9" s="1"/>
  <c r="B242" i="9"/>
  <c r="A242" i="9"/>
  <c r="M241" i="9"/>
  <c r="L241" i="9"/>
  <c r="K241" i="9"/>
  <c r="I241" i="9"/>
  <c r="J241" i="9" s="1"/>
  <c r="G241" i="9"/>
  <c r="H241" i="9" s="1"/>
  <c r="E241" i="9"/>
  <c r="F241" i="9" s="1"/>
  <c r="C241" i="9"/>
  <c r="D241" i="9" s="1"/>
  <c r="B241" i="9"/>
  <c r="A241" i="9"/>
  <c r="M240" i="9"/>
  <c r="L240" i="9"/>
  <c r="K240" i="9"/>
  <c r="I240" i="9"/>
  <c r="J240" i="9" s="1"/>
  <c r="G240" i="9"/>
  <c r="H240" i="9" s="1"/>
  <c r="E240" i="9"/>
  <c r="F240" i="9" s="1"/>
  <c r="C240" i="9"/>
  <c r="D240" i="9" s="1"/>
  <c r="B240" i="9"/>
  <c r="A240" i="9"/>
  <c r="M239" i="9"/>
  <c r="L239" i="9"/>
  <c r="K239" i="9"/>
  <c r="I239" i="9"/>
  <c r="J239" i="9" s="1"/>
  <c r="G239" i="9"/>
  <c r="H239" i="9" s="1"/>
  <c r="E239" i="9"/>
  <c r="F239" i="9" s="1"/>
  <c r="C239" i="9"/>
  <c r="D239" i="9" s="1"/>
  <c r="B239" i="9"/>
  <c r="A239" i="9"/>
  <c r="M238" i="9"/>
  <c r="L238" i="9"/>
  <c r="K238" i="9"/>
  <c r="I238" i="9"/>
  <c r="J238" i="9" s="1"/>
  <c r="G238" i="9"/>
  <c r="H238" i="9" s="1"/>
  <c r="E238" i="9"/>
  <c r="F238" i="9" s="1"/>
  <c r="C238" i="9"/>
  <c r="D238" i="9" s="1"/>
  <c r="B238" i="9"/>
  <c r="A238" i="9"/>
  <c r="M237" i="9"/>
  <c r="L237" i="9"/>
  <c r="K237" i="9"/>
  <c r="I237" i="9"/>
  <c r="J237" i="9" s="1"/>
  <c r="G237" i="9"/>
  <c r="H237" i="9" s="1"/>
  <c r="E237" i="9"/>
  <c r="F237" i="9" s="1"/>
  <c r="C237" i="9"/>
  <c r="D237" i="9" s="1"/>
  <c r="B237" i="9"/>
  <c r="A237" i="9"/>
  <c r="M236" i="9"/>
  <c r="L236" i="9"/>
  <c r="K236" i="9"/>
  <c r="I236" i="9"/>
  <c r="J236" i="9" s="1"/>
  <c r="G236" i="9"/>
  <c r="H236" i="9" s="1"/>
  <c r="E236" i="9"/>
  <c r="F236" i="9" s="1"/>
  <c r="C236" i="9"/>
  <c r="D236" i="9" s="1"/>
  <c r="B236" i="9"/>
  <c r="A236" i="9"/>
  <c r="M235" i="9"/>
  <c r="L235" i="9"/>
  <c r="K235" i="9"/>
  <c r="I235" i="9"/>
  <c r="J235" i="9" s="1"/>
  <c r="G235" i="9"/>
  <c r="H235" i="9" s="1"/>
  <c r="E235" i="9"/>
  <c r="F235" i="9" s="1"/>
  <c r="C235" i="9"/>
  <c r="D235" i="9" s="1"/>
  <c r="B235" i="9"/>
  <c r="A235" i="9"/>
  <c r="M234" i="9"/>
  <c r="L234" i="9"/>
  <c r="K234" i="9"/>
  <c r="I234" i="9"/>
  <c r="J234" i="9" s="1"/>
  <c r="G234" i="9"/>
  <c r="H234" i="9" s="1"/>
  <c r="E234" i="9"/>
  <c r="F234" i="9" s="1"/>
  <c r="C234" i="9"/>
  <c r="D234" i="9" s="1"/>
  <c r="B234" i="9"/>
  <c r="A234" i="9"/>
  <c r="M233" i="9"/>
  <c r="L233" i="9"/>
  <c r="K233" i="9"/>
  <c r="I233" i="9"/>
  <c r="J233" i="9" s="1"/>
  <c r="G233" i="9"/>
  <c r="H233" i="9" s="1"/>
  <c r="E233" i="9"/>
  <c r="F233" i="9" s="1"/>
  <c r="C233" i="9"/>
  <c r="D233" i="9" s="1"/>
  <c r="B233" i="9"/>
  <c r="A233" i="9"/>
  <c r="M232" i="9"/>
  <c r="L232" i="9"/>
  <c r="K232" i="9"/>
  <c r="I232" i="9"/>
  <c r="J232" i="9" s="1"/>
  <c r="G232" i="9"/>
  <c r="H232" i="9" s="1"/>
  <c r="E232" i="9"/>
  <c r="F232" i="9" s="1"/>
  <c r="C232" i="9"/>
  <c r="D232" i="9" s="1"/>
  <c r="B232" i="9"/>
  <c r="A232" i="9"/>
  <c r="M231" i="9"/>
  <c r="L231" i="9"/>
  <c r="K231" i="9"/>
  <c r="I231" i="9"/>
  <c r="J231" i="9" s="1"/>
  <c r="G231" i="9"/>
  <c r="H231" i="9" s="1"/>
  <c r="E231" i="9"/>
  <c r="F231" i="9" s="1"/>
  <c r="C231" i="9"/>
  <c r="D231" i="9" s="1"/>
  <c r="B231" i="9"/>
  <c r="A231" i="9"/>
  <c r="M230" i="9"/>
  <c r="L230" i="9"/>
  <c r="K230" i="9"/>
  <c r="I230" i="9"/>
  <c r="J230" i="9" s="1"/>
  <c r="G230" i="9"/>
  <c r="H230" i="9" s="1"/>
  <c r="E230" i="9"/>
  <c r="F230" i="9" s="1"/>
  <c r="C230" i="9"/>
  <c r="D230" i="9" s="1"/>
  <c r="B230" i="9"/>
  <c r="A230" i="9"/>
  <c r="M229" i="9"/>
  <c r="L229" i="9"/>
  <c r="K229" i="9"/>
  <c r="I229" i="9"/>
  <c r="J229" i="9" s="1"/>
  <c r="G229" i="9"/>
  <c r="H229" i="9" s="1"/>
  <c r="E229" i="9"/>
  <c r="F229" i="9" s="1"/>
  <c r="C229" i="9"/>
  <c r="D229" i="9" s="1"/>
  <c r="B229" i="9"/>
  <c r="A229" i="9"/>
  <c r="M228" i="9"/>
  <c r="L228" i="9"/>
  <c r="K228" i="9"/>
  <c r="I228" i="9"/>
  <c r="J228" i="9" s="1"/>
  <c r="G228" i="9"/>
  <c r="H228" i="9" s="1"/>
  <c r="E228" i="9"/>
  <c r="F228" i="9" s="1"/>
  <c r="C228" i="9"/>
  <c r="D228" i="9" s="1"/>
  <c r="B228" i="9"/>
  <c r="A228" i="9"/>
  <c r="M227" i="9"/>
  <c r="L227" i="9"/>
  <c r="K227" i="9"/>
  <c r="I227" i="9"/>
  <c r="J227" i="9" s="1"/>
  <c r="G227" i="9"/>
  <c r="H227" i="9" s="1"/>
  <c r="E227" i="9"/>
  <c r="F227" i="9" s="1"/>
  <c r="C227" i="9"/>
  <c r="D227" i="9" s="1"/>
  <c r="B227" i="9"/>
  <c r="A227" i="9"/>
  <c r="M226" i="9"/>
  <c r="L226" i="9"/>
  <c r="K226" i="9"/>
  <c r="I226" i="9"/>
  <c r="J226" i="9" s="1"/>
  <c r="G226" i="9"/>
  <c r="H226" i="9" s="1"/>
  <c r="E226" i="9"/>
  <c r="F226" i="9" s="1"/>
  <c r="C226" i="9"/>
  <c r="D226" i="9" s="1"/>
  <c r="B226" i="9"/>
  <c r="A226" i="9"/>
  <c r="M225" i="9"/>
  <c r="L225" i="9"/>
  <c r="K225" i="9"/>
  <c r="I225" i="9"/>
  <c r="J225" i="9" s="1"/>
  <c r="G225" i="9"/>
  <c r="H225" i="9" s="1"/>
  <c r="E225" i="9"/>
  <c r="F225" i="9" s="1"/>
  <c r="C225" i="9"/>
  <c r="D225" i="9" s="1"/>
  <c r="B225" i="9"/>
  <c r="A225" i="9"/>
  <c r="M224" i="9"/>
  <c r="L224" i="9"/>
  <c r="K224" i="9"/>
  <c r="I224" i="9"/>
  <c r="J224" i="9" s="1"/>
  <c r="G224" i="9"/>
  <c r="H224" i="9" s="1"/>
  <c r="E224" i="9"/>
  <c r="F224" i="9" s="1"/>
  <c r="C224" i="9"/>
  <c r="D224" i="9" s="1"/>
  <c r="B224" i="9"/>
  <c r="A224" i="9"/>
  <c r="M223" i="9"/>
  <c r="L223" i="9"/>
  <c r="K223" i="9"/>
  <c r="I223" i="9"/>
  <c r="J223" i="9" s="1"/>
  <c r="G223" i="9"/>
  <c r="H223" i="9" s="1"/>
  <c r="E223" i="9"/>
  <c r="F223" i="9" s="1"/>
  <c r="C223" i="9"/>
  <c r="D223" i="9" s="1"/>
  <c r="B223" i="9"/>
  <c r="A223" i="9"/>
  <c r="M222" i="9"/>
  <c r="L222" i="9"/>
  <c r="K222" i="9"/>
  <c r="I222" i="9"/>
  <c r="J222" i="9" s="1"/>
  <c r="G222" i="9"/>
  <c r="H222" i="9" s="1"/>
  <c r="E222" i="9"/>
  <c r="F222" i="9" s="1"/>
  <c r="C222" i="9"/>
  <c r="D222" i="9" s="1"/>
  <c r="B222" i="9"/>
  <c r="A222" i="9"/>
  <c r="M221" i="9"/>
  <c r="L221" i="9"/>
  <c r="K221" i="9"/>
  <c r="I221" i="9"/>
  <c r="J221" i="9" s="1"/>
  <c r="G221" i="9"/>
  <c r="H221" i="9" s="1"/>
  <c r="E221" i="9"/>
  <c r="F221" i="9" s="1"/>
  <c r="C221" i="9"/>
  <c r="D221" i="9" s="1"/>
  <c r="B221" i="9"/>
  <c r="A221" i="9"/>
  <c r="M220" i="9"/>
  <c r="L220" i="9"/>
  <c r="K220" i="9"/>
  <c r="I220" i="9"/>
  <c r="J220" i="9" s="1"/>
  <c r="G220" i="9"/>
  <c r="H220" i="9" s="1"/>
  <c r="E220" i="9"/>
  <c r="F220" i="9" s="1"/>
  <c r="C220" i="9"/>
  <c r="D220" i="9" s="1"/>
  <c r="B220" i="9"/>
  <c r="A220" i="9"/>
  <c r="M219" i="9"/>
  <c r="L219" i="9"/>
  <c r="K219" i="9"/>
  <c r="I219" i="9"/>
  <c r="J219" i="9" s="1"/>
  <c r="G219" i="9"/>
  <c r="H219" i="9" s="1"/>
  <c r="E219" i="9"/>
  <c r="F219" i="9" s="1"/>
  <c r="C219" i="9"/>
  <c r="D219" i="9" s="1"/>
  <c r="B219" i="9"/>
  <c r="A219" i="9"/>
  <c r="M218" i="9"/>
  <c r="L218" i="9"/>
  <c r="K218" i="9"/>
  <c r="I218" i="9"/>
  <c r="J218" i="9" s="1"/>
  <c r="G218" i="9"/>
  <c r="H218" i="9" s="1"/>
  <c r="E218" i="9"/>
  <c r="F218" i="9" s="1"/>
  <c r="C218" i="9"/>
  <c r="D218" i="9" s="1"/>
  <c r="B218" i="9"/>
  <c r="A218" i="9"/>
  <c r="M217" i="9"/>
  <c r="L217" i="9"/>
  <c r="K217" i="9"/>
  <c r="I217" i="9"/>
  <c r="J217" i="9" s="1"/>
  <c r="G217" i="9"/>
  <c r="H217" i="9" s="1"/>
  <c r="E217" i="9"/>
  <c r="F217" i="9" s="1"/>
  <c r="C217" i="9"/>
  <c r="D217" i="9" s="1"/>
  <c r="B217" i="9"/>
  <c r="A217" i="9"/>
  <c r="M216" i="9"/>
  <c r="L216" i="9"/>
  <c r="K216" i="9"/>
  <c r="I216" i="9"/>
  <c r="J216" i="9" s="1"/>
  <c r="G216" i="9"/>
  <c r="H216" i="9" s="1"/>
  <c r="E216" i="9"/>
  <c r="F216" i="9" s="1"/>
  <c r="C216" i="9"/>
  <c r="D216" i="9" s="1"/>
  <c r="B216" i="9"/>
  <c r="A216" i="9"/>
  <c r="M215" i="9"/>
  <c r="L215" i="9"/>
  <c r="K215" i="9"/>
  <c r="I215" i="9"/>
  <c r="J215" i="9" s="1"/>
  <c r="G215" i="9"/>
  <c r="H215" i="9" s="1"/>
  <c r="E215" i="9"/>
  <c r="F215" i="9" s="1"/>
  <c r="C215" i="9"/>
  <c r="D215" i="9" s="1"/>
  <c r="B215" i="9"/>
  <c r="A215" i="9"/>
  <c r="M214" i="9"/>
  <c r="L214" i="9"/>
  <c r="K214" i="9"/>
  <c r="I214" i="9"/>
  <c r="J214" i="9" s="1"/>
  <c r="G214" i="9"/>
  <c r="H214" i="9" s="1"/>
  <c r="E214" i="9"/>
  <c r="F214" i="9" s="1"/>
  <c r="C214" i="9"/>
  <c r="D214" i="9" s="1"/>
  <c r="B214" i="9"/>
  <c r="A214" i="9"/>
  <c r="M213" i="9"/>
  <c r="L213" i="9"/>
  <c r="K213" i="9"/>
  <c r="I213" i="9"/>
  <c r="J213" i="9" s="1"/>
  <c r="G213" i="9"/>
  <c r="H213" i="9" s="1"/>
  <c r="E213" i="9"/>
  <c r="F213" i="9" s="1"/>
  <c r="C213" i="9"/>
  <c r="D213" i="9" s="1"/>
  <c r="B213" i="9"/>
  <c r="A213" i="9"/>
  <c r="M212" i="9"/>
  <c r="L212" i="9"/>
  <c r="K212" i="9"/>
  <c r="I212" i="9"/>
  <c r="J212" i="9" s="1"/>
  <c r="G212" i="9"/>
  <c r="H212" i="9" s="1"/>
  <c r="E212" i="9"/>
  <c r="F212" i="9" s="1"/>
  <c r="C212" i="9"/>
  <c r="D212" i="9" s="1"/>
  <c r="B212" i="9"/>
  <c r="A212" i="9"/>
  <c r="M211" i="9"/>
  <c r="L211" i="9"/>
  <c r="K211" i="9"/>
  <c r="I211" i="9"/>
  <c r="J211" i="9" s="1"/>
  <c r="G211" i="9"/>
  <c r="H211" i="9" s="1"/>
  <c r="E211" i="9"/>
  <c r="F211" i="9" s="1"/>
  <c r="C211" i="9"/>
  <c r="D211" i="9" s="1"/>
  <c r="B211" i="9"/>
  <c r="A211" i="9"/>
  <c r="M210" i="9"/>
  <c r="L210" i="9"/>
  <c r="K210" i="9"/>
  <c r="I210" i="9"/>
  <c r="J210" i="9" s="1"/>
  <c r="G210" i="9"/>
  <c r="H210" i="9" s="1"/>
  <c r="E210" i="9"/>
  <c r="F210" i="9" s="1"/>
  <c r="C210" i="9"/>
  <c r="D210" i="9" s="1"/>
  <c r="B210" i="9"/>
  <c r="A210" i="9"/>
  <c r="M209" i="9"/>
  <c r="L209" i="9"/>
  <c r="K209" i="9"/>
  <c r="I209" i="9"/>
  <c r="J209" i="9" s="1"/>
  <c r="G209" i="9"/>
  <c r="H209" i="9" s="1"/>
  <c r="E209" i="9"/>
  <c r="F209" i="9" s="1"/>
  <c r="C209" i="9"/>
  <c r="D209" i="9" s="1"/>
  <c r="B209" i="9"/>
  <c r="A209" i="9"/>
  <c r="M208" i="9"/>
  <c r="L208" i="9"/>
  <c r="K208" i="9"/>
  <c r="I208" i="9"/>
  <c r="J208" i="9" s="1"/>
  <c r="G208" i="9"/>
  <c r="H208" i="9" s="1"/>
  <c r="E208" i="9"/>
  <c r="F208" i="9" s="1"/>
  <c r="C208" i="9"/>
  <c r="D208" i="9" s="1"/>
  <c r="B208" i="9"/>
  <c r="A208" i="9"/>
  <c r="M207" i="9"/>
  <c r="L207" i="9"/>
  <c r="K207" i="9"/>
  <c r="I207" i="9"/>
  <c r="J207" i="9" s="1"/>
  <c r="G207" i="9"/>
  <c r="H207" i="9" s="1"/>
  <c r="E207" i="9"/>
  <c r="F207" i="9" s="1"/>
  <c r="C207" i="9"/>
  <c r="D207" i="9" s="1"/>
  <c r="B207" i="9"/>
  <c r="A207" i="9"/>
  <c r="M206" i="9"/>
  <c r="L206" i="9"/>
  <c r="K206" i="9"/>
  <c r="I206" i="9"/>
  <c r="J206" i="9" s="1"/>
  <c r="G206" i="9"/>
  <c r="H206" i="9" s="1"/>
  <c r="E206" i="9"/>
  <c r="F206" i="9" s="1"/>
  <c r="C206" i="9"/>
  <c r="D206" i="9" s="1"/>
  <c r="B206" i="9"/>
  <c r="A206" i="9"/>
  <c r="M205" i="9"/>
  <c r="L205" i="9"/>
  <c r="K205" i="9"/>
  <c r="I205" i="9"/>
  <c r="J205" i="9" s="1"/>
  <c r="G205" i="9"/>
  <c r="H205" i="9" s="1"/>
  <c r="E205" i="9"/>
  <c r="F205" i="9" s="1"/>
  <c r="C205" i="9"/>
  <c r="D205" i="9" s="1"/>
  <c r="B205" i="9"/>
  <c r="A205" i="9"/>
  <c r="M204" i="9"/>
  <c r="L204" i="9"/>
  <c r="K204" i="9"/>
  <c r="I204" i="9"/>
  <c r="J204" i="9" s="1"/>
  <c r="G204" i="9"/>
  <c r="H204" i="9" s="1"/>
  <c r="E204" i="9"/>
  <c r="F204" i="9" s="1"/>
  <c r="C204" i="9"/>
  <c r="D204" i="9" s="1"/>
  <c r="B204" i="9"/>
  <c r="A204" i="9"/>
  <c r="M203" i="9"/>
  <c r="L203" i="9"/>
  <c r="K203" i="9"/>
  <c r="I203" i="9"/>
  <c r="J203" i="9" s="1"/>
  <c r="G203" i="9"/>
  <c r="H203" i="9" s="1"/>
  <c r="E203" i="9"/>
  <c r="F203" i="9" s="1"/>
  <c r="C203" i="9"/>
  <c r="D203" i="9" s="1"/>
  <c r="B203" i="9"/>
  <c r="A203" i="9"/>
  <c r="M202" i="9"/>
  <c r="L202" i="9"/>
  <c r="K202" i="9"/>
  <c r="I202" i="9"/>
  <c r="J202" i="9" s="1"/>
  <c r="G202" i="9"/>
  <c r="H202" i="9" s="1"/>
  <c r="E202" i="9"/>
  <c r="F202" i="9" s="1"/>
  <c r="C202" i="9"/>
  <c r="D202" i="9" s="1"/>
  <c r="B202" i="9"/>
  <c r="A202" i="9"/>
  <c r="M201" i="9"/>
  <c r="L201" i="9"/>
  <c r="K201" i="9"/>
  <c r="I201" i="9"/>
  <c r="J201" i="9" s="1"/>
  <c r="G201" i="9"/>
  <c r="H201" i="9" s="1"/>
  <c r="E201" i="9"/>
  <c r="F201" i="9" s="1"/>
  <c r="C201" i="9"/>
  <c r="D201" i="9" s="1"/>
  <c r="B201" i="9"/>
  <c r="A201" i="9"/>
  <c r="M200" i="9"/>
  <c r="L200" i="9"/>
  <c r="K200" i="9"/>
  <c r="I200" i="9"/>
  <c r="J200" i="9" s="1"/>
  <c r="G200" i="9"/>
  <c r="H200" i="9" s="1"/>
  <c r="E200" i="9"/>
  <c r="F200" i="9" s="1"/>
  <c r="C200" i="9"/>
  <c r="D200" i="9" s="1"/>
  <c r="B200" i="9"/>
  <c r="A200" i="9"/>
  <c r="M199" i="9"/>
  <c r="L199" i="9"/>
  <c r="K199" i="9"/>
  <c r="I199" i="9"/>
  <c r="J199" i="9" s="1"/>
  <c r="G199" i="9"/>
  <c r="H199" i="9" s="1"/>
  <c r="E199" i="9"/>
  <c r="F199" i="9" s="1"/>
  <c r="C199" i="9"/>
  <c r="D199" i="9" s="1"/>
  <c r="B199" i="9"/>
  <c r="A199" i="9"/>
  <c r="M198" i="9"/>
  <c r="L198" i="9"/>
  <c r="K198" i="9"/>
  <c r="I198" i="9"/>
  <c r="J198" i="9" s="1"/>
  <c r="G198" i="9"/>
  <c r="H198" i="9" s="1"/>
  <c r="E198" i="9"/>
  <c r="F198" i="9" s="1"/>
  <c r="C198" i="9"/>
  <c r="D198" i="9" s="1"/>
  <c r="B198" i="9"/>
  <c r="A198" i="9"/>
  <c r="M197" i="9"/>
  <c r="L197" i="9"/>
  <c r="K197" i="9"/>
  <c r="I197" i="9"/>
  <c r="J197" i="9" s="1"/>
  <c r="G197" i="9"/>
  <c r="H197" i="9" s="1"/>
  <c r="E197" i="9"/>
  <c r="F197" i="9" s="1"/>
  <c r="C197" i="9"/>
  <c r="D197" i="9" s="1"/>
  <c r="B197" i="9"/>
  <c r="A197" i="9"/>
  <c r="M196" i="9"/>
  <c r="L196" i="9"/>
  <c r="K196" i="9"/>
  <c r="I196" i="9"/>
  <c r="J196" i="9" s="1"/>
  <c r="G196" i="9"/>
  <c r="H196" i="9" s="1"/>
  <c r="E196" i="9"/>
  <c r="F196" i="9" s="1"/>
  <c r="C196" i="9"/>
  <c r="D196" i="9" s="1"/>
  <c r="B196" i="9"/>
  <c r="A196" i="9"/>
  <c r="M195" i="9"/>
  <c r="L195" i="9"/>
  <c r="K195" i="9"/>
  <c r="I195" i="9"/>
  <c r="J195" i="9" s="1"/>
  <c r="G195" i="9"/>
  <c r="H195" i="9" s="1"/>
  <c r="E195" i="9"/>
  <c r="F195" i="9" s="1"/>
  <c r="C195" i="9"/>
  <c r="D195" i="9" s="1"/>
  <c r="B195" i="9"/>
  <c r="A195" i="9"/>
  <c r="M194" i="9"/>
  <c r="L194" i="9"/>
  <c r="K194" i="9"/>
  <c r="I194" i="9"/>
  <c r="J194" i="9" s="1"/>
  <c r="G194" i="9"/>
  <c r="H194" i="9" s="1"/>
  <c r="E194" i="9"/>
  <c r="F194" i="9" s="1"/>
  <c r="C194" i="9"/>
  <c r="D194" i="9" s="1"/>
  <c r="B194" i="9"/>
  <c r="A194" i="9"/>
  <c r="M193" i="9"/>
  <c r="L193" i="9"/>
  <c r="K193" i="9"/>
  <c r="I193" i="9"/>
  <c r="J193" i="9" s="1"/>
  <c r="G193" i="9"/>
  <c r="H193" i="9" s="1"/>
  <c r="E193" i="9"/>
  <c r="F193" i="9" s="1"/>
  <c r="C193" i="9"/>
  <c r="D193" i="9" s="1"/>
  <c r="B193" i="9"/>
  <c r="A193" i="9"/>
  <c r="M192" i="9"/>
  <c r="L192" i="9"/>
  <c r="K192" i="9"/>
  <c r="I192" i="9"/>
  <c r="J192" i="9" s="1"/>
  <c r="G192" i="9"/>
  <c r="H192" i="9" s="1"/>
  <c r="E192" i="9"/>
  <c r="F192" i="9" s="1"/>
  <c r="C192" i="9"/>
  <c r="D192" i="9" s="1"/>
  <c r="B192" i="9"/>
  <c r="A192" i="9"/>
  <c r="M191" i="9"/>
  <c r="L191" i="9"/>
  <c r="K191" i="9"/>
  <c r="I191" i="9"/>
  <c r="J191" i="9" s="1"/>
  <c r="G191" i="9"/>
  <c r="H191" i="9" s="1"/>
  <c r="E191" i="9"/>
  <c r="F191" i="9" s="1"/>
  <c r="C191" i="9"/>
  <c r="D191" i="9" s="1"/>
  <c r="B191" i="9"/>
  <c r="A191" i="9"/>
  <c r="M190" i="9"/>
  <c r="L190" i="9"/>
  <c r="K190" i="9"/>
  <c r="I190" i="9"/>
  <c r="J190" i="9" s="1"/>
  <c r="G190" i="9"/>
  <c r="H190" i="9" s="1"/>
  <c r="E190" i="9"/>
  <c r="F190" i="9" s="1"/>
  <c r="C190" i="9"/>
  <c r="D190" i="9" s="1"/>
  <c r="B190" i="9"/>
  <c r="A190" i="9"/>
  <c r="M189" i="9"/>
  <c r="L189" i="9"/>
  <c r="K189" i="9"/>
  <c r="I189" i="9"/>
  <c r="J189" i="9" s="1"/>
  <c r="G189" i="9"/>
  <c r="H189" i="9" s="1"/>
  <c r="E189" i="9"/>
  <c r="F189" i="9" s="1"/>
  <c r="C189" i="9"/>
  <c r="D189" i="9" s="1"/>
  <c r="B189" i="9"/>
  <c r="A189" i="9"/>
  <c r="M188" i="9"/>
  <c r="L188" i="9"/>
  <c r="K188" i="9"/>
  <c r="I188" i="9"/>
  <c r="J188" i="9" s="1"/>
  <c r="G188" i="9"/>
  <c r="H188" i="9" s="1"/>
  <c r="E188" i="9"/>
  <c r="F188" i="9" s="1"/>
  <c r="C188" i="9"/>
  <c r="D188" i="9" s="1"/>
  <c r="B188" i="9"/>
  <c r="A188" i="9"/>
  <c r="M187" i="9"/>
  <c r="L187" i="9"/>
  <c r="K187" i="9"/>
  <c r="I187" i="9"/>
  <c r="J187" i="9" s="1"/>
  <c r="G187" i="9"/>
  <c r="H187" i="9" s="1"/>
  <c r="E187" i="9"/>
  <c r="F187" i="9" s="1"/>
  <c r="C187" i="9"/>
  <c r="D187" i="9" s="1"/>
  <c r="B187" i="9"/>
  <c r="A187" i="9"/>
  <c r="M186" i="9"/>
  <c r="L186" i="9"/>
  <c r="K186" i="9"/>
  <c r="I186" i="9"/>
  <c r="J186" i="9" s="1"/>
  <c r="G186" i="9"/>
  <c r="H186" i="9" s="1"/>
  <c r="E186" i="9"/>
  <c r="F186" i="9" s="1"/>
  <c r="C186" i="9"/>
  <c r="D186" i="9" s="1"/>
  <c r="B186" i="9"/>
  <c r="A186" i="9"/>
  <c r="M185" i="9"/>
  <c r="L185" i="9"/>
  <c r="K185" i="9"/>
  <c r="I185" i="9"/>
  <c r="J185" i="9" s="1"/>
  <c r="G185" i="9"/>
  <c r="H185" i="9" s="1"/>
  <c r="E185" i="9"/>
  <c r="F185" i="9" s="1"/>
  <c r="C185" i="9"/>
  <c r="D185" i="9" s="1"/>
  <c r="B185" i="9"/>
  <c r="A185" i="9"/>
  <c r="M184" i="9"/>
  <c r="L184" i="9"/>
  <c r="K184" i="9"/>
  <c r="I184" i="9"/>
  <c r="J184" i="9" s="1"/>
  <c r="G184" i="9"/>
  <c r="H184" i="9" s="1"/>
  <c r="E184" i="9"/>
  <c r="F184" i="9" s="1"/>
  <c r="C184" i="9"/>
  <c r="D184" i="9" s="1"/>
  <c r="B184" i="9"/>
  <c r="A184" i="9"/>
  <c r="M183" i="9"/>
  <c r="L183" i="9"/>
  <c r="K183" i="9"/>
  <c r="I183" i="9"/>
  <c r="J183" i="9" s="1"/>
  <c r="G183" i="9"/>
  <c r="H183" i="9" s="1"/>
  <c r="E183" i="9"/>
  <c r="F183" i="9" s="1"/>
  <c r="C183" i="9"/>
  <c r="D183" i="9" s="1"/>
  <c r="B183" i="9"/>
  <c r="A183" i="9"/>
  <c r="M182" i="9"/>
  <c r="L182" i="9"/>
  <c r="K182" i="9"/>
  <c r="I182" i="9"/>
  <c r="J182" i="9" s="1"/>
  <c r="G182" i="9"/>
  <c r="H182" i="9" s="1"/>
  <c r="E182" i="9"/>
  <c r="F182" i="9" s="1"/>
  <c r="C182" i="9"/>
  <c r="D182" i="9" s="1"/>
  <c r="B182" i="9"/>
  <c r="A182" i="9"/>
  <c r="M181" i="9"/>
  <c r="L181" i="9"/>
  <c r="K181" i="9"/>
  <c r="I181" i="9"/>
  <c r="J181" i="9" s="1"/>
  <c r="G181" i="9"/>
  <c r="H181" i="9" s="1"/>
  <c r="E181" i="9"/>
  <c r="F181" i="9" s="1"/>
  <c r="C181" i="9"/>
  <c r="D181" i="9" s="1"/>
  <c r="B181" i="9"/>
  <c r="A181" i="9"/>
  <c r="M180" i="9"/>
  <c r="L180" i="9"/>
  <c r="K180" i="9"/>
  <c r="I180" i="9"/>
  <c r="J180" i="9" s="1"/>
  <c r="G180" i="9"/>
  <c r="H180" i="9" s="1"/>
  <c r="E180" i="9"/>
  <c r="F180" i="9" s="1"/>
  <c r="C180" i="9"/>
  <c r="D180" i="9" s="1"/>
  <c r="B180" i="9"/>
  <c r="A180" i="9"/>
  <c r="M179" i="9"/>
  <c r="L179" i="9"/>
  <c r="K179" i="9"/>
  <c r="I179" i="9"/>
  <c r="J179" i="9" s="1"/>
  <c r="G179" i="9"/>
  <c r="H179" i="9" s="1"/>
  <c r="E179" i="9"/>
  <c r="F179" i="9" s="1"/>
  <c r="C179" i="9"/>
  <c r="D179" i="9" s="1"/>
  <c r="B179" i="9"/>
  <c r="A179" i="9"/>
  <c r="M178" i="9"/>
  <c r="L178" i="9"/>
  <c r="K178" i="9"/>
  <c r="I178" i="9"/>
  <c r="J178" i="9" s="1"/>
  <c r="G178" i="9"/>
  <c r="H178" i="9" s="1"/>
  <c r="E178" i="9"/>
  <c r="F178" i="9" s="1"/>
  <c r="C178" i="9"/>
  <c r="D178" i="9" s="1"/>
  <c r="B178" i="9"/>
  <c r="A178" i="9"/>
  <c r="M177" i="9"/>
  <c r="L177" i="9"/>
  <c r="K177" i="9"/>
  <c r="I177" i="9"/>
  <c r="J177" i="9" s="1"/>
  <c r="G177" i="9"/>
  <c r="H177" i="9" s="1"/>
  <c r="E177" i="9"/>
  <c r="F177" i="9" s="1"/>
  <c r="C177" i="9"/>
  <c r="D177" i="9" s="1"/>
  <c r="B177" i="9"/>
  <c r="A177" i="9"/>
  <c r="M176" i="9"/>
  <c r="L176" i="9"/>
  <c r="K176" i="9"/>
  <c r="I176" i="9"/>
  <c r="J176" i="9" s="1"/>
  <c r="G176" i="9"/>
  <c r="H176" i="9" s="1"/>
  <c r="E176" i="9"/>
  <c r="F176" i="9" s="1"/>
  <c r="C176" i="9"/>
  <c r="D176" i="9" s="1"/>
  <c r="B176" i="9"/>
  <c r="A176" i="9"/>
  <c r="M175" i="9"/>
  <c r="L175" i="9"/>
  <c r="K175" i="9"/>
  <c r="I175" i="9"/>
  <c r="J175" i="9" s="1"/>
  <c r="G175" i="9"/>
  <c r="H175" i="9" s="1"/>
  <c r="E175" i="9"/>
  <c r="F175" i="9" s="1"/>
  <c r="C175" i="9"/>
  <c r="D175" i="9" s="1"/>
  <c r="B175" i="9"/>
  <c r="A175" i="9"/>
  <c r="M174" i="9"/>
  <c r="L174" i="9"/>
  <c r="K174" i="9"/>
  <c r="I174" i="9"/>
  <c r="J174" i="9" s="1"/>
  <c r="G174" i="9"/>
  <c r="H174" i="9" s="1"/>
  <c r="E174" i="9"/>
  <c r="F174" i="9" s="1"/>
  <c r="C174" i="9"/>
  <c r="D174" i="9" s="1"/>
  <c r="B174" i="9"/>
  <c r="A174" i="9"/>
  <c r="M173" i="9"/>
  <c r="L173" i="9"/>
  <c r="K173" i="9"/>
  <c r="I173" i="9"/>
  <c r="J173" i="9" s="1"/>
  <c r="G173" i="9"/>
  <c r="H173" i="9" s="1"/>
  <c r="E173" i="9"/>
  <c r="F173" i="9" s="1"/>
  <c r="C173" i="9"/>
  <c r="D173" i="9" s="1"/>
  <c r="B173" i="9"/>
  <c r="A173" i="9"/>
  <c r="M172" i="9"/>
  <c r="L172" i="9"/>
  <c r="K172" i="9"/>
  <c r="I172" i="9"/>
  <c r="J172" i="9" s="1"/>
  <c r="G172" i="9"/>
  <c r="H172" i="9" s="1"/>
  <c r="E172" i="9"/>
  <c r="F172" i="9" s="1"/>
  <c r="C172" i="9"/>
  <c r="D172" i="9" s="1"/>
  <c r="B172" i="9"/>
  <c r="A172" i="9"/>
  <c r="M171" i="9"/>
  <c r="L171" i="9"/>
  <c r="K171" i="9"/>
  <c r="I171" i="9"/>
  <c r="J171" i="9" s="1"/>
  <c r="G171" i="9"/>
  <c r="H171" i="9" s="1"/>
  <c r="E171" i="9"/>
  <c r="F171" i="9" s="1"/>
  <c r="C171" i="9"/>
  <c r="D171" i="9" s="1"/>
  <c r="B171" i="9"/>
  <c r="A171" i="9"/>
  <c r="M170" i="9"/>
  <c r="L170" i="9"/>
  <c r="K170" i="9"/>
  <c r="I170" i="9"/>
  <c r="J170" i="9" s="1"/>
  <c r="G170" i="9"/>
  <c r="H170" i="9" s="1"/>
  <c r="E170" i="9"/>
  <c r="F170" i="9" s="1"/>
  <c r="C170" i="9"/>
  <c r="D170" i="9" s="1"/>
  <c r="B170" i="9"/>
  <c r="A170" i="9"/>
  <c r="M169" i="9"/>
  <c r="L169" i="9"/>
  <c r="K169" i="9"/>
  <c r="I169" i="9"/>
  <c r="J169" i="9" s="1"/>
  <c r="G169" i="9"/>
  <c r="H169" i="9" s="1"/>
  <c r="E169" i="9"/>
  <c r="F169" i="9" s="1"/>
  <c r="C169" i="9"/>
  <c r="D169" i="9" s="1"/>
  <c r="B169" i="9"/>
  <c r="A169" i="9"/>
  <c r="M168" i="9"/>
  <c r="L168" i="9"/>
  <c r="K168" i="9"/>
  <c r="I168" i="9"/>
  <c r="J168" i="9" s="1"/>
  <c r="G168" i="9"/>
  <c r="H168" i="9" s="1"/>
  <c r="E168" i="9"/>
  <c r="F168" i="9" s="1"/>
  <c r="C168" i="9"/>
  <c r="D168" i="9" s="1"/>
  <c r="B168" i="9"/>
  <c r="A168" i="9"/>
  <c r="M167" i="9"/>
  <c r="L167" i="9"/>
  <c r="K167" i="9"/>
  <c r="I167" i="9"/>
  <c r="J167" i="9" s="1"/>
  <c r="G167" i="9"/>
  <c r="H167" i="9" s="1"/>
  <c r="E167" i="9"/>
  <c r="F167" i="9" s="1"/>
  <c r="C167" i="9"/>
  <c r="D167" i="9" s="1"/>
  <c r="B167" i="9"/>
  <c r="A167" i="9"/>
  <c r="M166" i="9"/>
  <c r="L166" i="9"/>
  <c r="K166" i="9"/>
  <c r="I166" i="9"/>
  <c r="J166" i="9" s="1"/>
  <c r="G166" i="9"/>
  <c r="H166" i="9" s="1"/>
  <c r="E166" i="9"/>
  <c r="F166" i="9" s="1"/>
  <c r="C166" i="9"/>
  <c r="D166" i="9" s="1"/>
  <c r="B166" i="9"/>
  <c r="A166" i="9"/>
  <c r="M165" i="9"/>
  <c r="L165" i="9"/>
  <c r="K165" i="9"/>
  <c r="I165" i="9"/>
  <c r="J165" i="9" s="1"/>
  <c r="G165" i="9"/>
  <c r="H165" i="9" s="1"/>
  <c r="E165" i="9"/>
  <c r="F165" i="9" s="1"/>
  <c r="C165" i="9"/>
  <c r="D165" i="9" s="1"/>
  <c r="B165" i="9"/>
  <c r="A165" i="9"/>
  <c r="M164" i="9"/>
  <c r="L164" i="9"/>
  <c r="K164" i="9"/>
  <c r="I164" i="9"/>
  <c r="J164" i="9" s="1"/>
  <c r="G164" i="9"/>
  <c r="H164" i="9" s="1"/>
  <c r="E164" i="9"/>
  <c r="F164" i="9" s="1"/>
  <c r="C164" i="9"/>
  <c r="D164" i="9" s="1"/>
  <c r="B164" i="9"/>
  <c r="A164" i="9"/>
  <c r="M163" i="9"/>
  <c r="L163" i="9"/>
  <c r="K163" i="9"/>
  <c r="I163" i="9"/>
  <c r="J163" i="9" s="1"/>
  <c r="G163" i="9"/>
  <c r="H163" i="9" s="1"/>
  <c r="E163" i="9"/>
  <c r="F163" i="9" s="1"/>
  <c r="C163" i="9"/>
  <c r="D163" i="9" s="1"/>
  <c r="B163" i="9"/>
  <c r="A163" i="9"/>
  <c r="M162" i="9"/>
  <c r="L162" i="9"/>
  <c r="K162" i="9"/>
  <c r="I162" i="9"/>
  <c r="J162" i="9" s="1"/>
  <c r="G162" i="9"/>
  <c r="H162" i="9" s="1"/>
  <c r="E162" i="9"/>
  <c r="F162" i="9" s="1"/>
  <c r="C162" i="9"/>
  <c r="D162" i="9" s="1"/>
  <c r="B162" i="9"/>
  <c r="A162" i="9"/>
  <c r="M161" i="9"/>
  <c r="L161" i="9"/>
  <c r="K161" i="9"/>
  <c r="I161" i="9"/>
  <c r="J161" i="9" s="1"/>
  <c r="G161" i="9"/>
  <c r="H161" i="9" s="1"/>
  <c r="E161" i="9"/>
  <c r="F161" i="9" s="1"/>
  <c r="C161" i="9"/>
  <c r="D161" i="9" s="1"/>
  <c r="B161" i="9"/>
  <c r="A161" i="9"/>
  <c r="M160" i="9"/>
  <c r="L160" i="9"/>
  <c r="K160" i="9"/>
  <c r="I160" i="9"/>
  <c r="J160" i="9" s="1"/>
  <c r="G160" i="9"/>
  <c r="H160" i="9" s="1"/>
  <c r="E160" i="9"/>
  <c r="F160" i="9" s="1"/>
  <c r="C160" i="9"/>
  <c r="D160" i="9" s="1"/>
  <c r="B160" i="9"/>
  <c r="A160" i="9"/>
  <c r="M159" i="9"/>
  <c r="L159" i="9"/>
  <c r="K159" i="9"/>
  <c r="I159" i="9"/>
  <c r="J159" i="9" s="1"/>
  <c r="G159" i="9"/>
  <c r="H159" i="9" s="1"/>
  <c r="E159" i="9"/>
  <c r="F159" i="9" s="1"/>
  <c r="C159" i="9"/>
  <c r="D159" i="9" s="1"/>
  <c r="B159" i="9"/>
  <c r="A159" i="9"/>
  <c r="M158" i="9"/>
  <c r="L158" i="9"/>
  <c r="K158" i="9"/>
  <c r="I158" i="9"/>
  <c r="J158" i="9" s="1"/>
  <c r="G158" i="9"/>
  <c r="H158" i="9" s="1"/>
  <c r="E158" i="9"/>
  <c r="F158" i="9" s="1"/>
  <c r="C158" i="9"/>
  <c r="D158" i="9" s="1"/>
  <c r="B158" i="9"/>
  <c r="A158" i="9"/>
  <c r="M157" i="9"/>
  <c r="L157" i="9"/>
  <c r="K157" i="9"/>
  <c r="I157" i="9"/>
  <c r="J157" i="9" s="1"/>
  <c r="G157" i="9"/>
  <c r="H157" i="9" s="1"/>
  <c r="E157" i="9"/>
  <c r="F157" i="9" s="1"/>
  <c r="C157" i="9"/>
  <c r="D157" i="9" s="1"/>
  <c r="B157" i="9"/>
  <c r="A157" i="9"/>
  <c r="M156" i="9"/>
  <c r="L156" i="9"/>
  <c r="K156" i="9"/>
  <c r="I156" i="9"/>
  <c r="J156" i="9" s="1"/>
  <c r="G156" i="9"/>
  <c r="H156" i="9" s="1"/>
  <c r="E156" i="9"/>
  <c r="F156" i="9" s="1"/>
  <c r="C156" i="9"/>
  <c r="D156" i="9" s="1"/>
  <c r="B156" i="9"/>
  <c r="A156" i="9"/>
  <c r="M155" i="9"/>
  <c r="L155" i="9"/>
  <c r="K155" i="9"/>
  <c r="I155" i="9"/>
  <c r="J155" i="9" s="1"/>
  <c r="G155" i="9"/>
  <c r="H155" i="9" s="1"/>
  <c r="E155" i="9"/>
  <c r="F155" i="9" s="1"/>
  <c r="C155" i="9"/>
  <c r="D155" i="9" s="1"/>
  <c r="B155" i="9"/>
  <c r="A155" i="9"/>
  <c r="M154" i="9"/>
  <c r="L154" i="9"/>
  <c r="K154" i="9"/>
  <c r="I154" i="9"/>
  <c r="J154" i="9" s="1"/>
  <c r="G154" i="9"/>
  <c r="H154" i="9" s="1"/>
  <c r="E154" i="9"/>
  <c r="F154" i="9" s="1"/>
  <c r="C154" i="9"/>
  <c r="D154" i="9" s="1"/>
  <c r="B154" i="9"/>
  <c r="A154" i="9"/>
  <c r="M153" i="9"/>
  <c r="L153" i="9"/>
  <c r="K153" i="9"/>
  <c r="I153" i="9"/>
  <c r="J153" i="9" s="1"/>
  <c r="G153" i="9"/>
  <c r="H153" i="9" s="1"/>
  <c r="E153" i="9"/>
  <c r="F153" i="9" s="1"/>
  <c r="C153" i="9"/>
  <c r="D153" i="9" s="1"/>
  <c r="B153" i="9"/>
  <c r="A153" i="9"/>
  <c r="M152" i="9"/>
  <c r="L152" i="9"/>
  <c r="K152" i="9"/>
  <c r="I152" i="9"/>
  <c r="J152" i="9" s="1"/>
  <c r="G152" i="9"/>
  <c r="H152" i="9" s="1"/>
  <c r="E152" i="9"/>
  <c r="F152" i="9" s="1"/>
  <c r="C152" i="9"/>
  <c r="D152" i="9" s="1"/>
  <c r="B152" i="9"/>
  <c r="A152" i="9"/>
  <c r="M151" i="9"/>
  <c r="L151" i="9"/>
  <c r="K151" i="9"/>
  <c r="I151" i="9"/>
  <c r="J151" i="9" s="1"/>
  <c r="G151" i="9"/>
  <c r="H151" i="9" s="1"/>
  <c r="E151" i="9"/>
  <c r="F151" i="9" s="1"/>
  <c r="C151" i="9"/>
  <c r="D151" i="9" s="1"/>
  <c r="B151" i="9"/>
  <c r="A151" i="9"/>
  <c r="M150" i="9"/>
  <c r="L150" i="9"/>
  <c r="K150" i="9"/>
  <c r="I150" i="9"/>
  <c r="J150" i="9" s="1"/>
  <c r="G150" i="9"/>
  <c r="H150" i="9" s="1"/>
  <c r="E150" i="9"/>
  <c r="F150" i="9" s="1"/>
  <c r="C150" i="9"/>
  <c r="D150" i="9" s="1"/>
  <c r="B150" i="9"/>
  <c r="A150" i="9"/>
  <c r="M149" i="9"/>
  <c r="L149" i="9"/>
  <c r="K149" i="9"/>
  <c r="I149" i="9"/>
  <c r="J149" i="9" s="1"/>
  <c r="G149" i="9"/>
  <c r="H149" i="9" s="1"/>
  <c r="E149" i="9"/>
  <c r="F149" i="9" s="1"/>
  <c r="C149" i="9"/>
  <c r="D149" i="9" s="1"/>
  <c r="B149" i="9"/>
  <c r="A149" i="9"/>
  <c r="M148" i="9"/>
  <c r="L148" i="9"/>
  <c r="K148" i="9"/>
  <c r="I148" i="9"/>
  <c r="J148" i="9" s="1"/>
  <c r="G148" i="9"/>
  <c r="H148" i="9" s="1"/>
  <c r="E148" i="9"/>
  <c r="F148" i="9" s="1"/>
  <c r="C148" i="9"/>
  <c r="D148" i="9" s="1"/>
  <c r="B148" i="9"/>
  <c r="A148" i="9"/>
  <c r="M147" i="9"/>
  <c r="L147" i="9"/>
  <c r="K147" i="9"/>
  <c r="I147" i="9"/>
  <c r="J147" i="9" s="1"/>
  <c r="G147" i="9"/>
  <c r="H147" i="9" s="1"/>
  <c r="E147" i="9"/>
  <c r="F147" i="9" s="1"/>
  <c r="C147" i="9"/>
  <c r="D147" i="9" s="1"/>
  <c r="B147" i="9"/>
  <c r="A147" i="9"/>
  <c r="M146" i="9"/>
  <c r="L146" i="9"/>
  <c r="K146" i="9"/>
  <c r="I146" i="9"/>
  <c r="J146" i="9" s="1"/>
  <c r="G146" i="9"/>
  <c r="H146" i="9" s="1"/>
  <c r="E146" i="9"/>
  <c r="F146" i="9" s="1"/>
  <c r="C146" i="9"/>
  <c r="D146" i="9" s="1"/>
  <c r="B146" i="9"/>
  <c r="A146" i="9"/>
  <c r="M145" i="9"/>
  <c r="L145" i="9"/>
  <c r="K145" i="9"/>
  <c r="I145" i="9"/>
  <c r="J145" i="9" s="1"/>
  <c r="G145" i="9"/>
  <c r="H145" i="9" s="1"/>
  <c r="E145" i="9"/>
  <c r="F145" i="9" s="1"/>
  <c r="C145" i="9"/>
  <c r="D145" i="9" s="1"/>
  <c r="B145" i="9"/>
  <c r="A145" i="9"/>
  <c r="M144" i="9"/>
  <c r="L144" i="9"/>
  <c r="K144" i="9"/>
  <c r="I144" i="9"/>
  <c r="J144" i="9" s="1"/>
  <c r="G144" i="9"/>
  <c r="H144" i="9" s="1"/>
  <c r="E144" i="9"/>
  <c r="F144" i="9" s="1"/>
  <c r="C144" i="9"/>
  <c r="D144" i="9" s="1"/>
  <c r="B144" i="9"/>
  <c r="A144" i="9"/>
  <c r="M143" i="9"/>
  <c r="L143" i="9"/>
  <c r="K143" i="9"/>
  <c r="I143" i="9"/>
  <c r="J143" i="9" s="1"/>
  <c r="G143" i="9"/>
  <c r="H143" i="9" s="1"/>
  <c r="E143" i="9"/>
  <c r="F143" i="9" s="1"/>
  <c r="C143" i="9"/>
  <c r="D143" i="9" s="1"/>
  <c r="B143" i="9"/>
  <c r="A143" i="9"/>
  <c r="M142" i="9"/>
  <c r="L142" i="9"/>
  <c r="K142" i="9"/>
  <c r="I142" i="9"/>
  <c r="J142" i="9" s="1"/>
  <c r="G142" i="9"/>
  <c r="H142" i="9" s="1"/>
  <c r="E142" i="9"/>
  <c r="F142" i="9" s="1"/>
  <c r="C142" i="9"/>
  <c r="D142" i="9" s="1"/>
  <c r="B142" i="9"/>
  <c r="A142" i="9"/>
  <c r="M141" i="9"/>
  <c r="L141" i="9"/>
  <c r="K141" i="9"/>
  <c r="I141" i="9"/>
  <c r="J141" i="9" s="1"/>
  <c r="G141" i="9"/>
  <c r="H141" i="9" s="1"/>
  <c r="E141" i="9"/>
  <c r="F141" i="9" s="1"/>
  <c r="C141" i="9"/>
  <c r="D141" i="9" s="1"/>
  <c r="B141" i="9"/>
  <c r="A141" i="9"/>
  <c r="M140" i="9"/>
  <c r="L140" i="9"/>
  <c r="K140" i="9"/>
  <c r="I140" i="9"/>
  <c r="J140" i="9" s="1"/>
  <c r="G140" i="9"/>
  <c r="H140" i="9" s="1"/>
  <c r="E140" i="9"/>
  <c r="F140" i="9" s="1"/>
  <c r="C140" i="9"/>
  <c r="D140" i="9" s="1"/>
  <c r="B140" i="9"/>
  <c r="A140" i="9"/>
  <c r="M139" i="9"/>
  <c r="L139" i="9"/>
  <c r="K139" i="9"/>
  <c r="I139" i="9"/>
  <c r="J139" i="9" s="1"/>
  <c r="G139" i="9"/>
  <c r="H139" i="9" s="1"/>
  <c r="E139" i="9"/>
  <c r="F139" i="9" s="1"/>
  <c r="C139" i="9"/>
  <c r="D139" i="9" s="1"/>
  <c r="B139" i="9"/>
  <c r="A139" i="9"/>
  <c r="M138" i="9"/>
  <c r="L138" i="9"/>
  <c r="K138" i="9"/>
  <c r="I138" i="9"/>
  <c r="J138" i="9" s="1"/>
  <c r="G138" i="9"/>
  <c r="H138" i="9" s="1"/>
  <c r="E138" i="9"/>
  <c r="F138" i="9" s="1"/>
  <c r="C138" i="9"/>
  <c r="D138" i="9" s="1"/>
  <c r="B138" i="9"/>
  <c r="A138" i="9"/>
  <c r="M137" i="9"/>
  <c r="L137" i="9"/>
  <c r="K137" i="9"/>
  <c r="I137" i="9"/>
  <c r="J137" i="9" s="1"/>
  <c r="G137" i="9"/>
  <c r="H137" i="9" s="1"/>
  <c r="E137" i="9"/>
  <c r="F137" i="9" s="1"/>
  <c r="C137" i="9"/>
  <c r="D137" i="9" s="1"/>
  <c r="B137" i="9"/>
  <c r="A137" i="9"/>
  <c r="M136" i="9"/>
  <c r="L136" i="9"/>
  <c r="K136" i="9"/>
  <c r="I136" i="9"/>
  <c r="J136" i="9" s="1"/>
  <c r="G136" i="9"/>
  <c r="H136" i="9" s="1"/>
  <c r="E136" i="9"/>
  <c r="F136" i="9" s="1"/>
  <c r="C136" i="9"/>
  <c r="D136" i="9" s="1"/>
  <c r="B136" i="9"/>
  <c r="A136" i="9"/>
  <c r="M135" i="9"/>
  <c r="L135" i="9"/>
  <c r="K135" i="9"/>
  <c r="I135" i="9"/>
  <c r="J135" i="9" s="1"/>
  <c r="G135" i="9"/>
  <c r="H135" i="9" s="1"/>
  <c r="E135" i="9"/>
  <c r="F135" i="9" s="1"/>
  <c r="C135" i="9"/>
  <c r="D135" i="9" s="1"/>
  <c r="B135" i="9"/>
  <c r="A135" i="9"/>
  <c r="M134" i="9"/>
  <c r="L134" i="9"/>
  <c r="K134" i="9"/>
  <c r="I134" i="9"/>
  <c r="J134" i="9" s="1"/>
  <c r="G134" i="9"/>
  <c r="H134" i="9" s="1"/>
  <c r="E134" i="9"/>
  <c r="F134" i="9" s="1"/>
  <c r="C134" i="9"/>
  <c r="D134" i="9" s="1"/>
  <c r="B134" i="9"/>
  <c r="A134" i="9"/>
  <c r="M133" i="9"/>
  <c r="L133" i="9"/>
  <c r="K133" i="9"/>
  <c r="I133" i="9"/>
  <c r="J133" i="9" s="1"/>
  <c r="G133" i="9"/>
  <c r="H133" i="9" s="1"/>
  <c r="E133" i="9"/>
  <c r="F133" i="9" s="1"/>
  <c r="C133" i="9"/>
  <c r="D133" i="9" s="1"/>
  <c r="B133" i="9"/>
  <c r="A133" i="9"/>
  <c r="M132" i="9"/>
  <c r="L132" i="9"/>
  <c r="K132" i="9"/>
  <c r="I132" i="9"/>
  <c r="J132" i="9" s="1"/>
  <c r="G132" i="9"/>
  <c r="H132" i="9" s="1"/>
  <c r="E132" i="9"/>
  <c r="F132" i="9" s="1"/>
  <c r="C132" i="9"/>
  <c r="D132" i="9" s="1"/>
  <c r="B132" i="9"/>
  <c r="A132" i="9"/>
  <c r="M131" i="9"/>
  <c r="L131" i="9"/>
  <c r="K131" i="9"/>
  <c r="I131" i="9"/>
  <c r="J131" i="9" s="1"/>
  <c r="G131" i="9"/>
  <c r="H131" i="9" s="1"/>
  <c r="E131" i="9"/>
  <c r="F131" i="9" s="1"/>
  <c r="C131" i="9"/>
  <c r="D131" i="9" s="1"/>
  <c r="B131" i="9"/>
  <c r="A131" i="9"/>
  <c r="M130" i="9"/>
  <c r="L130" i="9"/>
  <c r="K130" i="9"/>
  <c r="I130" i="9"/>
  <c r="J130" i="9" s="1"/>
  <c r="G130" i="9"/>
  <c r="H130" i="9" s="1"/>
  <c r="E130" i="9"/>
  <c r="F130" i="9" s="1"/>
  <c r="C130" i="9"/>
  <c r="D130" i="9" s="1"/>
  <c r="B130" i="9"/>
  <c r="A130" i="9"/>
  <c r="M129" i="9"/>
  <c r="L129" i="9"/>
  <c r="K129" i="9"/>
  <c r="I129" i="9"/>
  <c r="J129" i="9" s="1"/>
  <c r="G129" i="9"/>
  <c r="H129" i="9" s="1"/>
  <c r="E129" i="9"/>
  <c r="F129" i="9" s="1"/>
  <c r="C129" i="9"/>
  <c r="D129" i="9" s="1"/>
  <c r="B129" i="9"/>
  <c r="A129" i="9"/>
  <c r="M128" i="9"/>
  <c r="L128" i="9"/>
  <c r="K128" i="9"/>
  <c r="I128" i="9"/>
  <c r="J128" i="9" s="1"/>
  <c r="G128" i="9"/>
  <c r="H128" i="9" s="1"/>
  <c r="E128" i="9"/>
  <c r="F128" i="9" s="1"/>
  <c r="C128" i="9"/>
  <c r="D128" i="9" s="1"/>
  <c r="B128" i="9"/>
  <c r="A128" i="9"/>
  <c r="M127" i="9"/>
  <c r="L127" i="9"/>
  <c r="K127" i="9"/>
  <c r="I127" i="9"/>
  <c r="J127" i="9" s="1"/>
  <c r="G127" i="9"/>
  <c r="H127" i="9" s="1"/>
  <c r="E127" i="9"/>
  <c r="F127" i="9" s="1"/>
  <c r="C127" i="9"/>
  <c r="D127" i="9" s="1"/>
  <c r="B127" i="9"/>
  <c r="A127" i="9"/>
  <c r="M126" i="9"/>
  <c r="L126" i="9"/>
  <c r="K126" i="9"/>
  <c r="I126" i="9"/>
  <c r="J126" i="9" s="1"/>
  <c r="G126" i="9"/>
  <c r="H126" i="9" s="1"/>
  <c r="E126" i="9"/>
  <c r="F126" i="9" s="1"/>
  <c r="C126" i="9"/>
  <c r="D126" i="9" s="1"/>
  <c r="B126" i="9"/>
  <c r="A126" i="9"/>
  <c r="M125" i="9"/>
  <c r="L125" i="9"/>
  <c r="K125" i="9"/>
  <c r="I125" i="9"/>
  <c r="J125" i="9" s="1"/>
  <c r="G125" i="9"/>
  <c r="H125" i="9" s="1"/>
  <c r="E125" i="9"/>
  <c r="F125" i="9" s="1"/>
  <c r="C125" i="9"/>
  <c r="D125" i="9" s="1"/>
  <c r="B125" i="9"/>
  <c r="A125" i="9"/>
  <c r="M124" i="9"/>
  <c r="L124" i="9"/>
  <c r="K124" i="9"/>
  <c r="I124" i="9"/>
  <c r="J124" i="9" s="1"/>
  <c r="G124" i="9"/>
  <c r="H124" i="9" s="1"/>
  <c r="E124" i="9"/>
  <c r="F124" i="9" s="1"/>
  <c r="C124" i="9"/>
  <c r="D124" i="9" s="1"/>
  <c r="B124" i="9"/>
  <c r="A124" i="9"/>
  <c r="M123" i="9"/>
  <c r="L123" i="9"/>
  <c r="K123" i="9"/>
  <c r="I123" i="9"/>
  <c r="J123" i="9" s="1"/>
  <c r="G123" i="9"/>
  <c r="H123" i="9" s="1"/>
  <c r="E123" i="9"/>
  <c r="F123" i="9" s="1"/>
  <c r="C123" i="9"/>
  <c r="D123" i="9" s="1"/>
  <c r="B123" i="9"/>
  <c r="A123" i="9"/>
  <c r="M122" i="9"/>
  <c r="L122" i="9"/>
  <c r="K122" i="9"/>
  <c r="I122" i="9"/>
  <c r="J122" i="9" s="1"/>
  <c r="G122" i="9"/>
  <c r="H122" i="9" s="1"/>
  <c r="E122" i="9"/>
  <c r="F122" i="9" s="1"/>
  <c r="C122" i="9"/>
  <c r="D122" i="9" s="1"/>
  <c r="B122" i="9"/>
  <c r="A122" i="9"/>
  <c r="M121" i="9"/>
  <c r="L121" i="9"/>
  <c r="K121" i="9"/>
  <c r="I121" i="9"/>
  <c r="J121" i="9" s="1"/>
  <c r="G121" i="9"/>
  <c r="H121" i="9" s="1"/>
  <c r="E121" i="9"/>
  <c r="F121" i="9" s="1"/>
  <c r="C121" i="9"/>
  <c r="D121" i="9" s="1"/>
  <c r="B121" i="9"/>
  <c r="A121" i="9"/>
  <c r="M120" i="9"/>
  <c r="L120" i="9"/>
  <c r="K120" i="9"/>
  <c r="I120" i="9"/>
  <c r="J120" i="9" s="1"/>
  <c r="G120" i="9"/>
  <c r="H120" i="9" s="1"/>
  <c r="E120" i="9"/>
  <c r="F120" i="9" s="1"/>
  <c r="C120" i="9"/>
  <c r="D120" i="9" s="1"/>
  <c r="B120" i="9"/>
  <c r="A120" i="9"/>
  <c r="M119" i="9"/>
  <c r="L119" i="9"/>
  <c r="K119" i="9"/>
  <c r="I119" i="9"/>
  <c r="J119" i="9" s="1"/>
  <c r="G119" i="9"/>
  <c r="H119" i="9" s="1"/>
  <c r="E119" i="9"/>
  <c r="F119" i="9" s="1"/>
  <c r="C119" i="9"/>
  <c r="D119" i="9" s="1"/>
  <c r="B119" i="9"/>
  <c r="A119" i="9"/>
  <c r="M118" i="9"/>
  <c r="L118" i="9"/>
  <c r="K118" i="9"/>
  <c r="I118" i="9"/>
  <c r="J118" i="9" s="1"/>
  <c r="G118" i="9"/>
  <c r="H118" i="9" s="1"/>
  <c r="E118" i="9"/>
  <c r="F118" i="9" s="1"/>
  <c r="C118" i="9"/>
  <c r="D118" i="9" s="1"/>
  <c r="B118" i="9"/>
  <c r="A118" i="9"/>
  <c r="M117" i="9"/>
  <c r="L117" i="9"/>
  <c r="K117" i="9"/>
  <c r="I117" i="9"/>
  <c r="J117" i="9" s="1"/>
  <c r="G117" i="9"/>
  <c r="H117" i="9" s="1"/>
  <c r="E117" i="9"/>
  <c r="F117" i="9" s="1"/>
  <c r="C117" i="9"/>
  <c r="D117" i="9" s="1"/>
  <c r="B117" i="9"/>
  <c r="A117" i="9"/>
  <c r="M116" i="9"/>
  <c r="L116" i="9"/>
  <c r="K116" i="9"/>
  <c r="I116" i="9"/>
  <c r="J116" i="9" s="1"/>
  <c r="G116" i="9"/>
  <c r="H116" i="9" s="1"/>
  <c r="E116" i="9"/>
  <c r="F116" i="9" s="1"/>
  <c r="C116" i="9"/>
  <c r="D116" i="9" s="1"/>
  <c r="B116" i="9"/>
  <c r="A116" i="9"/>
  <c r="M115" i="9"/>
  <c r="L115" i="9"/>
  <c r="K115" i="9"/>
  <c r="I115" i="9"/>
  <c r="J115" i="9" s="1"/>
  <c r="G115" i="9"/>
  <c r="H115" i="9" s="1"/>
  <c r="E115" i="9"/>
  <c r="F115" i="9" s="1"/>
  <c r="C115" i="9"/>
  <c r="D115" i="9" s="1"/>
  <c r="B115" i="9"/>
  <c r="A115" i="9"/>
  <c r="M114" i="9"/>
  <c r="L114" i="9"/>
  <c r="K114" i="9"/>
  <c r="I114" i="9"/>
  <c r="J114" i="9" s="1"/>
  <c r="G114" i="9"/>
  <c r="H114" i="9" s="1"/>
  <c r="E114" i="9"/>
  <c r="F114" i="9" s="1"/>
  <c r="C114" i="9"/>
  <c r="D114" i="9" s="1"/>
  <c r="B114" i="9"/>
  <c r="A114" i="9"/>
  <c r="M113" i="9"/>
  <c r="L113" i="9"/>
  <c r="K113" i="9"/>
  <c r="I113" i="9"/>
  <c r="J113" i="9" s="1"/>
  <c r="G113" i="9"/>
  <c r="H113" i="9" s="1"/>
  <c r="E113" i="9"/>
  <c r="F113" i="9" s="1"/>
  <c r="C113" i="9"/>
  <c r="D113" i="9" s="1"/>
  <c r="B113" i="9"/>
  <c r="A113" i="9"/>
  <c r="M112" i="9"/>
  <c r="L112" i="9"/>
  <c r="K112" i="9"/>
  <c r="I112" i="9"/>
  <c r="J112" i="9" s="1"/>
  <c r="G112" i="9"/>
  <c r="H112" i="9" s="1"/>
  <c r="E112" i="9"/>
  <c r="F112" i="9" s="1"/>
  <c r="C112" i="9"/>
  <c r="D112" i="9" s="1"/>
  <c r="B112" i="9"/>
  <c r="A112" i="9"/>
  <c r="M111" i="9"/>
  <c r="L111" i="9"/>
  <c r="K111" i="9"/>
  <c r="I111" i="9"/>
  <c r="J111" i="9" s="1"/>
  <c r="G111" i="9"/>
  <c r="H111" i="9" s="1"/>
  <c r="E111" i="9"/>
  <c r="F111" i="9" s="1"/>
  <c r="C111" i="9"/>
  <c r="D111" i="9" s="1"/>
  <c r="B111" i="9"/>
  <c r="A111" i="9"/>
  <c r="M110" i="9"/>
  <c r="L110" i="9"/>
  <c r="K110" i="9"/>
  <c r="I110" i="9"/>
  <c r="J110" i="9" s="1"/>
  <c r="G110" i="9"/>
  <c r="H110" i="9" s="1"/>
  <c r="E110" i="9"/>
  <c r="F110" i="9" s="1"/>
  <c r="C110" i="9"/>
  <c r="D110" i="9" s="1"/>
  <c r="B110" i="9"/>
  <c r="A110" i="9"/>
  <c r="M109" i="9"/>
  <c r="L109" i="9"/>
  <c r="K109" i="9"/>
  <c r="I109" i="9"/>
  <c r="J109" i="9" s="1"/>
  <c r="G109" i="9"/>
  <c r="H109" i="9" s="1"/>
  <c r="E109" i="9"/>
  <c r="F109" i="9" s="1"/>
  <c r="C109" i="9"/>
  <c r="D109" i="9" s="1"/>
  <c r="B109" i="9"/>
  <c r="A109" i="9"/>
  <c r="M108" i="9"/>
  <c r="L108" i="9"/>
  <c r="K108" i="9"/>
  <c r="I108" i="9"/>
  <c r="J108" i="9" s="1"/>
  <c r="G108" i="9"/>
  <c r="H108" i="9" s="1"/>
  <c r="E108" i="9"/>
  <c r="F108" i="9" s="1"/>
  <c r="C108" i="9"/>
  <c r="D108" i="9" s="1"/>
  <c r="B108" i="9"/>
  <c r="A108" i="9"/>
  <c r="M107" i="9"/>
  <c r="L107" i="9"/>
  <c r="K107" i="9"/>
  <c r="I107" i="9"/>
  <c r="J107" i="9" s="1"/>
  <c r="G107" i="9"/>
  <c r="H107" i="9" s="1"/>
  <c r="E107" i="9"/>
  <c r="F107" i="9" s="1"/>
  <c r="C107" i="9"/>
  <c r="D107" i="9" s="1"/>
  <c r="B107" i="9"/>
  <c r="A107" i="9"/>
  <c r="M106" i="9"/>
  <c r="L106" i="9"/>
  <c r="K106" i="9"/>
  <c r="I106" i="9"/>
  <c r="J106" i="9" s="1"/>
  <c r="G106" i="9"/>
  <c r="H106" i="9" s="1"/>
  <c r="E106" i="9"/>
  <c r="F106" i="9" s="1"/>
  <c r="C106" i="9"/>
  <c r="D106" i="9" s="1"/>
  <c r="B106" i="9"/>
  <c r="A106" i="9"/>
  <c r="M105" i="9"/>
  <c r="L105" i="9"/>
  <c r="K105" i="9"/>
  <c r="I105" i="9"/>
  <c r="J105" i="9" s="1"/>
  <c r="G105" i="9"/>
  <c r="H105" i="9" s="1"/>
  <c r="E105" i="9"/>
  <c r="F105" i="9" s="1"/>
  <c r="C105" i="9"/>
  <c r="D105" i="9" s="1"/>
  <c r="B105" i="9"/>
  <c r="A105" i="9"/>
  <c r="M104" i="9"/>
  <c r="L104" i="9"/>
  <c r="K104" i="9"/>
  <c r="I104" i="9"/>
  <c r="J104" i="9" s="1"/>
  <c r="G104" i="9"/>
  <c r="H104" i="9" s="1"/>
  <c r="E104" i="9"/>
  <c r="F104" i="9" s="1"/>
  <c r="C104" i="9"/>
  <c r="D104" i="9" s="1"/>
  <c r="B104" i="9"/>
  <c r="A104" i="9"/>
  <c r="M103" i="9"/>
  <c r="L103" i="9"/>
  <c r="K103" i="9"/>
  <c r="I103" i="9"/>
  <c r="J103" i="9" s="1"/>
  <c r="G103" i="9"/>
  <c r="H103" i="9" s="1"/>
  <c r="E103" i="9"/>
  <c r="F103" i="9" s="1"/>
  <c r="C103" i="9"/>
  <c r="D103" i="9" s="1"/>
  <c r="B103" i="9"/>
  <c r="A103" i="9"/>
  <c r="M102" i="9"/>
  <c r="L102" i="9"/>
  <c r="K102" i="9"/>
  <c r="I102" i="9"/>
  <c r="J102" i="9" s="1"/>
  <c r="G102" i="9"/>
  <c r="H102" i="9" s="1"/>
  <c r="E102" i="9"/>
  <c r="F102" i="9" s="1"/>
  <c r="C102" i="9"/>
  <c r="D102" i="9" s="1"/>
  <c r="B102" i="9"/>
  <c r="A102" i="9"/>
  <c r="M101" i="9"/>
  <c r="L101" i="9"/>
  <c r="K101" i="9"/>
  <c r="I101" i="9"/>
  <c r="J101" i="9" s="1"/>
  <c r="G101" i="9"/>
  <c r="H101" i="9" s="1"/>
  <c r="E101" i="9"/>
  <c r="F101" i="9" s="1"/>
  <c r="C101" i="9"/>
  <c r="D101" i="9" s="1"/>
  <c r="B101" i="9"/>
  <c r="A101" i="9"/>
  <c r="M100" i="9"/>
  <c r="L100" i="9"/>
  <c r="K100" i="9"/>
  <c r="I100" i="9"/>
  <c r="J100" i="9" s="1"/>
  <c r="G100" i="9"/>
  <c r="H100" i="9" s="1"/>
  <c r="E100" i="9"/>
  <c r="F100" i="9" s="1"/>
  <c r="C100" i="9"/>
  <c r="D100" i="9" s="1"/>
  <c r="B100" i="9"/>
  <c r="A100" i="9"/>
  <c r="M99" i="9"/>
  <c r="L99" i="9"/>
  <c r="K99" i="9"/>
  <c r="I99" i="9"/>
  <c r="J99" i="9" s="1"/>
  <c r="G99" i="9"/>
  <c r="H99" i="9" s="1"/>
  <c r="E99" i="9"/>
  <c r="F99" i="9" s="1"/>
  <c r="C99" i="9"/>
  <c r="D99" i="9" s="1"/>
  <c r="B99" i="9"/>
  <c r="A99" i="9"/>
  <c r="M98" i="9"/>
  <c r="L98" i="9"/>
  <c r="K98" i="9"/>
  <c r="I98" i="9"/>
  <c r="J98" i="9" s="1"/>
  <c r="G98" i="9"/>
  <c r="H98" i="9" s="1"/>
  <c r="E98" i="9"/>
  <c r="F98" i="9" s="1"/>
  <c r="C98" i="9"/>
  <c r="D98" i="9" s="1"/>
  <c r="B98" i="9"/>
  <c r="A98" i="9"/>
  <c r="M97" i="9"/>
  <c r="L97" i="9"/>
  <c r="K97" i="9"/>
  <c r="I97" i="9"/>
  <c r="J97" i="9" s="1"/>
  <c r="G97" i="9"/>
  <c r="H97" i="9" s="1"/>
  <c r="E97" i="9"/>
  <c r="F97" i="9" s="1"/>
  <c r="C97" i="9"/>
  <c r="D97" i="9" s="1"/>
  <c r="B97" i="9"/>
  <c r="A97" i="9"/>
  <c r="M96" i="9"/>
  <c r="L96" i="9"/>
  <c r="K96" i="9"/>
  <c r="I96" i="9"/>
  <c r="J96" i="9" s="1"/>
  <c r="G96" i="9"/>
  <c r="H96" i="9" s="1"/>
  <c r="E96" i="9"/>
  <c r="F96" i="9" s="1"/>
  <c r="C96" i="9"/>
  <c r="D96" i="9" s="1"/>
  <c r="B96" i="9"/>
  <c r="A96" i="9"/>
  <c r="M95" i="9"/>
  <c r="L95" i="9"/>
  <c r="K95" i="9"/>
  <c r="I95" i="9"/>
  <c r="J95" i="9" s="1"/>
  <c r="G95" i="9"/>
  <c r="H95" i="9" s="1"/>
  <c r="E95" i="9"/>
  <c r="F95" i="9" s="1"/>
  <c r="C95" i="9"/>
  <c r="D95" i="9" s="1"/>
  <c r="B95" i="9"/>
  <c r="A95" i="9"/>
  <c r="M94" i="9"/>
  <c r="L94" i="9"/>
  <c r="K94" i="9"/>
  <c r="I94" i="9"/>
  <c r="J94" i="9" s="1"/>
  <c r="G94" i="9"/>
  <c r="H94" i="9" s="1"/>
  <c r="E94" i="9"/>
  <c r="F94" i="9" s="1"/>
  <c r="C94" i="9"/>
  <c r="D94" i="9" s="1"/>
  <c r="B94" i="9"/>
  <c r="A94" i="9"/>
  <c r="M93" i="9"/>
  <c r="L93" i="9"/>
  <c r="K93" i="9"/>
  <c r="I93" i="9"/>
  <c r="J93" i="9" s="1"/>
  <c r="G93" i="9"/>
  <c r="H93" i="9" s="1"/>
  <c r="E93" i="9"/>
  <c r="F93" i="9" s="1"/>
  <c r="C93" i="9"/>
  <c r="D93" i="9" s="1"/>
  <c r="B93" i="9"/>
  <c r="A93" i="9"/>
  <c r="M92" i="9"/>
  <c r="L92" i="9"/>
  <c r="K92" i="9"/>
  <c r="I92" i="9"/>
  <c r="J92" i="9" s="1"/>
  <c r="G92" i="9"/>
  <c r="H92" i="9" s="1"/>
  <c r="E92" i="9"/>
  <c r="F92" i="9" s="1"/>
  <c r="C92" i="9"/>
  <c r="D92" i="9" s="1"/>
  <c r="B92" i="9"/>
  <c r="A92" i="9"/>
  <c r="M91" i="9"/>
  <c r="L91" i="9"/>
  <c r="K91" i="9"/>
  <c r="I91" i="9"/>
  <c r="J91" i="9" s="1"/>
  <c r="G91" i="9"/>
  <c r="H91" i="9" s="1"/>
  <c r="E91" i="9"/>
  <c r="F91" i="9" s="1"/>
  <c r="C91" i="9"/>
  <c r="D91" i="9" s="1"/>
  <c r="B91" i="9"/>
  <c r="A91" i="9"/>
  <c r="M90" i="9"/>
  <c r="L90" i="9"/>
  <c r="K90" i="9"/>
  <c r="I90" i="9"/>
  <c r="J90" i="9" s="1"/>
  <c r="G90" i="9"/>
  <c r="H90" i="9" s="1"/>
  <c r="E90" i="9"/>
  <c r="F90" i="9" s="1"/>
  <c r="C90" i="9"/>
  <c r="D90" i="9" s="1"/>
  <c r="B90" i="9"/>
  <c r="A90" i="9"/>
  <c r="M89" i="9"/>
  <c r="L89" i="9"/>
  <c r="K89" i="9"/>
  <c r="I89" i="9"/>
  <c r="J89" i="9" s="1"/>
  <c r="G89" i="9"/>
  <c r="H89" i="9" s="1"/>
  <c r="E89" i="9"/>
  <c r="F89" i="9" s="1"/>
  <c r="C89" i="9"/>
  <c r="D89" i="9" s="1"/>
  <c r="B89" i="9"/>
  <c r="A89" i="9"/>
  <c r="M88" i="9"/>
  <c r="L88" i="9"/>
  <c r="K88" i="9"/>
  <c r="I88" i="9"/>
  <c r="J88" i="9" s="1"/>
  <c r="G88" i="9"/>
  <c r="H88" i="9" s="1"/>
  <c r="E88" i="9"/>
  <c r="F88" i="9" s="1"/>
  <c r="C88" i="9"/>
  <c r="D88" i="9" s="1"/>
  <c r="B88" i="9"/>
  <c r="A88" i="9"/>
  <c r="M87" i="9"/>
  <c r="L87" i="9"/>
  <c r="K87" i="9"/>
  <c r="I87" i="9"/>
  <c r="J87" i="9" s="1"/>
  <c r="G87" i="9"/>
  <c r="H87" i="9" s="1"/>
  <c r="E87" i="9"/>
  <c r="F87" i="9" s="1"/>
  <c r="C87" i="9"/>
  <c r="D87" i="9" s="1"/>
  <c r="B87" i="9"/>
  <c r="A87" i="9"/>
  <c r="M86" i="9"/>
  <c r="L86" i="9"/>
  <c r="K86" i="9"/>
  <c r="I86" i="9"/>
  <c r="J86" i="9" s="1"/>
  <c r="G86" i="9"/>
  <c r="H86" i="9" s="1"/>
  <c r="E86" i="9"/>
  <c r="F86" i="9" s="1"/>
  <c r="C86" i="9"/>
  <c r="D86" i="9" s="1"/>
  <c r="B86" i="9"/>
  <c r="A86" i="9"/>
  <c r="M85" i="9"/>
  <c r="L85" i="9"/>
  <c r="K85" i="9"/>
  <c r="I85" i="9"/>
  <c r="J85" i="9" s="1"/>
  <c r="G85" i="9"/>
  <c r="H85" i="9" s="1"/>
  <c r="E85" i="9"/>
  <c r="F85" i="9" s="1"/>
  <c r="C85" i="9"/>
  <c r="D85" i="9" s="1"/>
  <c r="B85" i="9"/>
  <c r="A85" i="9"/>
  <c r="M84" i="9"/>
  <c r="L84" i="9"/>
  <c r="K84" i="9"/>
  <c r="I84" i="9"/>
  <c r="J84" i="9" s="1"/>
  <c r="G84" i="9"/>
  <c r="H84" i="9" s="1"/>
  <c r="E84" i="9"/>
  <c r="F84" i="9" s="1"/>
  <c r="C84" i="9"/>
  <c r="D84" i="9" s="1"/>
  <c r="B84" i="9"/>
  <c r="A84" i="9"/>
  <c r="M83" i="9"/>
  <c r="L83" i="9"/>
  <c r="K83" i="9"/>
  <c r="I83" i="9"/>
  <c r="J83" i="9" s="1"/>
  <c r="G83" i="9"/>
  <c r="H83" i="9" s="1"/>
  <c r="E83" i="9"/>
  <c r="F83" i="9" s="1"/>
  <c r="C83" i="9"/>
  <c r="D83" i="9" s="1"/>
  <c r="B83" i="9"/>
  <c r="A83" i="9"/>
  <c r="M82" i="9"/>
  <c r="L82" i="9"/>
  <c r="K82" i="9"/>
  <c r="I82" i="9"/>
  <c r="J82" i="9" s="1"/>
  <c r="G82" i="9"/>
  <c r="H82" i="9" s="1"/>
  <c r="E82" i="9"/>
  <c r="F82" i="9" s="1"/>
  <c r="C82" i="9"/>
  <c r="D82" i="9" s="1"/>
  <c r="B82" i="9"/>
  <c r="A82" i="9"/>
  <c r="M81" i="9"/>
  <c r="L81" i="9"/>
  <c r="K81" i="9"/>
  <c r="I81" i="9"/>
  <c r="J81" i="9" s="1"/>
  <c r="G81" i="9"/>
  <c r="H81" i="9" s="1"/>
  <c r="E81" i="9"/>
  <c r="F81" i="9" s="1"/>
  <c r="C81" i="9"/>
  <c r="D81" i="9" s="1"/>
  <c r="B81" i="9"/>
  <c r="A81" i="9"/>
  <c r="M80" i="9"/>
  <c r="L80" i="9"/>
  <c r="K80" i="9"/>
  <c r="I80" i="9"/>
  <c r="J80" i="9" s="1"/>
  <c r="G80" i="9"/>
  <c r="H80" i="9" s="1"/>
  <c r="E80" i="9"/>
  <c r="F80" i="9" s="1"/>
  <c r="C80" i="9"/>
  <c r="D80" i="9" s="1"/>
  <c r="B80" i="9"/>
  <c r="A80" i="9"/>
  <c r="M79" i="9"/>
  <c r="L79" i="9"/>
  <c r="K79" i="9"/>
  <c r="I79" i="9"/>
  <c r="J79" i="9" s="1"/>
  <c r="G79" i="9"/>
  <c r="H79" i="9" s="1"/>
  <c r="E79" i="9"/>
  <c r="F79" i="9" s="1"/>
  <c r="C79" i="9"/>
  <c r="D79" i="9" s="1"/>
  <c r="B79" i="9"/>
  <c r="A79" i="9"/>
  <c r="M78" i="9"/>
  <c r="L78" i="9"/>
  <c r="K78" i="9"/>
  <c r="I78" i="9"/>
  <c r="J78" i="9" s="1"/>
  <c r="G78" i="9"/>
  <c r="H78" i="9" s="1"/>
  <c r="E78" i="9"/>
  <c r="F78" i="9" s="1"/>
  <c r="C78" i="9"/>
  <c r="D78" i="9" s="1"/>
  <c r="B78" i="9"/>
  <c r="A78" i="9"/>
  <c r="M77" i="9"/>
  <c r="L77" i="9"/>
  <c r="K77" i="9"/>
  <c r="I77" i="9"/>
  <c r="J77" i="9" s="1"/>
  <c r="G77" i="9"/>
  <c r="H77" i="9" s="1"/>
  <c r="E77" i="9"/>
  <c r="F77" i="9" s="1"/>
  <c r="C77" i="9"/>
  <c r="D77" i="9" s="1"/>
  <c r="B77" i="9"/>
  <c r="A77" i="9"/>
  <c r="M76" i="9"/>
  <c r="L76" i="9"/>
  <c r="K76" i="9"/>
  <c r="I76" i="9"/>
  <c r="J76" i="9" s="1"/>
  <c r="G76" i="9"/>
  <c r="H76" i="9" s="1"/>
  <c r="E76" i="9"/>
  <c r="F76" i="9" s="1"/>
  <c r="C76" i="9"/>
  <c r="D76" i="9" s="1"/>
  <c r="B76" i="9"/>
  <c r="A76" i="9"/>
  <c r="M75" i="9"/>
  <c r="L75" i="9"/>
  <c r="K75" i="9"/>
  <c r="I75" i="9"/>
  <c r="J75" i="9" s="1"/>
  <c r="G75" i="9"/>
  <c r="H75" i="9" s="1"/>
  <c r="E75" i="9"/>
  <c r="F75" i="9" s="1"/>
  <c r="C75" i="9"/>
  <c r="D75" i="9" s="1"/>
  <c r="B75" i="9"/>
  <c r="A75" i="9"/>
  <c r="M74" i="9"/>
  <c r="L74" i="9"/>
  <c r="K74" i="9"/>
  <c r="I74" i="9"/>
  <c r="J74" i="9" s="1"/>
  <c r="G74" i="9"/>
  <c r="H74" i="9" s="1"/>
  <c r="E74" i="9"/>
  <c r="F74" i="9" s="1"/>
  <c r="C74" i="9"/>
  <c r="D74" i="9" s="1"/>
  <c r="B74" i="9"/>
  <c r="A74" i="9"/>
  <c r="M73" i="9"/>
  <c r="L73" i="9"/>
  <c r="K73" i="9"/>
  <c r="I73" i="9"/>
  <c r="J73" i="9" s="1"/>
  <c r="G73" i="9"/>
  <c r="H73" i="9" s="1"/>
  <c r="E73" i="9"/>
  <c r="F73" i="9" s="1"/>
  <c r="C73" i="9"/>
  <c r="D73" i="9" s="1"/>
  <c r="B73" i="9"/>
  <c r="A73" i="9"/>
  <c r="M72" i="9"/>
  <c r="L72" i="9"/>
  <c r="K72" i="9"/>
  <c r="I72" i="9"/>
  <c r="J72" i="9" s="1"/>
  <c r="G72" i="9"/>
  <c r="H72" i="9" s="1"/>
  <c r="E72" i="9"/>
  <c r="F72" i="9" s="1"/>
  <c r="C72" i="9"/>
  <c r="D72" i="9" s="1"/>
  <c r="B72" i="9"/>
  <c r="A72" i="9"/>
  <c r="M71" i="9"/>
  <c r="L71" i="9"/>
  <c r="K71" i="9"/>
  <c r="I71" i="9"/>
  <c r="J71" i="9" s="1"/>
  <c r="G71" i="9"/>
  <c r="H71" i="9" s="1"/>
  <c r="E71" i="9"/>
  <c r="F71" i="9" s="1"/>
  <c r="C71" i="9"/>
  <c r="D71" i="9" s="1"/>
  <c r="B71" i="9"/>
  <c r="A71" i="9"/>
  <c r="M70" i="9"/>
  <c r="L70" i="9"/>
  <c r="K70" i="9"/>
  <c r="I70" i="9"/>
  <c r="J70" i="9" s="1"/>
  <c r="G70" i="9"/>
  <c r="H70" i="9" s="1"/>
  <c r="E70" i="9"/>
  <c r="F70" i="9" s="1"/>
  <c r="C70" i="9"/>
  <c r="D70" i="9" s="1"/>
  <c r="B70" i="9"/>
  <c r="A70" i="9"/>
  <c r="M69" i="9"/>
  <c r="L69" i="9"/>
  <c r="K69" i="9"/>
  <c r="I69" i="9"/>
  <c r="J69" i="9" s="1"/>
  <c r="G69" i="9"/>
  <c r="H69" i="9" s="1"/>
  <c r="E69" i="9"/>
  <c r="F69" i="9" s="1"/>
  <c r="C69" i="9"/>
  <c r="D69" i="9" s="1"/>
  <c r="B69" i="9"/>
  <c r="A69" i="9"/>
  <c r="M68" i="9"/>
  <c r="L68" i="9"/>
  <c r="K68" i="9"/>
  <c r="I68" i="9"/>
  <c r="J68" i="9" s="1"/>
  <c r="G68" i="9"/>
  <c r="H68" i="9" s="1"/>
  <c r="E68" i="9"/>
  <c r="F68" i="9" s="1"/>
  <c r="C68" i="9"/>
  <c r="D68" i="9" s="1"/>
  <c r="B68" i="9"/>
  <c r="A68" i="9"/>
  <c r="M67" i="9"/>
  <c r="L67" i="9"/>
  <c r="K67" i="9"/>
  <c r="I67" i="9"/>
  <c r="J67" i="9" s="1"/>
  <c r="G67" i="9"/>
  <c r="H67" i="9" s="1"/>
  <c r="E67" i="9"/>
  <c r="F67" i="9" s="1"/>
  <c r="C67" i="9"/>
  <c r="D67" i="9" s="1"/>
  <c r="B67" i="9"/>
  <c r="A67" i="9"/>
  <c r="M66" i="9"/>
  <c r="L66" i="9"/>
  <c r="K66" i="9"/>
  <c r="I66" i="9"/>
  <c r="J66" i="9" s="1"/>
  <c r="G66" i="9"/>
  <c r="H66" i="9" s="1"/>
  <c r="E66" i="9"/>
  <c r="F66" i="9" s="1"/>
  <c r="C66" i="9"/>
  <c r="D66" i="9" s="1"/>
  <c r="B66" i="9"/>
  <c r="A66" i="9"/>
  <c r="M65" i="9"/>
  <c r="L65" i="9"/>
  <c r="K65" i="9"/>
  <c r="I65" i="9"/>
  <c r="J65" i="9" s="1"/>
  <c r="G65" i="9"/>
  <c r="H65" i="9" s="1"/>
  <c r="E65" i="9"/>
  <c r="F65" i="9" s="1"/>
  <c r="C65" i="9"/>
  <c r="D65" i="9" s="1"/>
  <c r="B65" i="9"/>
  <c r="A65" i="9"/>
  <c r="M64" i="9"/>
  <c r="L64" i="9"/>
  <c r="K64" i="9"/>
  <c r="I64" i="9"/>
  <c r="J64" i="9" s="1"/>
  <c r="G64" i="9"/>
  <c r="H64" i="9" s="1"/>
  <c r="E64" i="9"/>
  <c r="F64" i="9" s="1"/>
  <c r="C64" i="9"/>
  <c r="D64" i="9" s="1"/>
  <c r="B64" i="9"/>
  <c r="A64" i="9"/>
  <c r="M63" i="9"/>
  <c r="L63" i="9"/>
  <c r="K63" i="9"/>
  <c r="I63" i="9"/>
  <c r="J63" i="9" s="1"/>
  <c r="G63" i="9"/>
  <c r="H63" i="9" s="1"/>
  <c r="E63" i="9"/>
  <c r="F63" i="9" s="1"/>
  <c r="C63" i="9"/>
  <c r="D63" i="9" s="1"/>
  <c r="B63" i="9"/>
  <c r="A63" i="9"/>
  <c r="M62" i="9"/>
  <c r="L62" i="9"/>
  <c r="K62" i="9"/>
  <c r="I62" i="9"/>
  <c r="J62" i="9" s="1"/>
  <c r="G62" i="9"/>
  <c r="H62" i="9" s="1"/>
  <c r="E62" i="9"/>
  <c r="F62" i="9" s="1"/>
  <c r="C62" i="9"/>
  <c r="D62" i="9" s="1"/>
  <c r="B62" i="9"/>
  <c r="A62" i="9"/>
  <c r="M61" i="9"/>
  <c r="L61" i="9"/>
  <c r="K61" i="9"/>
  <c r="I61" i="9"/>
  <c r="J61" i="9" s="1"/>
  <c r="G61" i="9"/>
  <c r="H61" i="9" s="1"/>
  <c r="E61" i="9"/>
  <c r="F61" i="9" s="1"/>
  <c r="C61" i="9"/>
  <c r="D61" i="9" s="1"/>
  <c r="B61" i="9"/>
  <c r="A61" i="9"/>
  <c r="M60" i="9"/>
  <c r="L60" i="9"/>
  <c r="K60" i="9"/>
  <c r="I60" i="9"/>
  <c r="J60" i="9" s="1"/>
  <c r="G60" i="9"/>
  <c r="H60" i="9" s="1"/>
  <c r="E60" i="9"/>
  <c r="F60" i="9" s="1"/>
  <c r="C60" i="9"/>
  <c r="D60" i="9" s="1"/>
  <c r="B60" i="9"/>
  <c r="A60" i="9"/>
  <c r="M59" i="9"/>
  <c r="L59" i="9"/>
  <c r="K59" i="9"/>
  <c r="I59" i="9"/>
  <c r="J59" i="9" s="1"/>
  <c r="G59" i="9"/>
  <c r="H59" i="9" s="1"/>
  <c r="E59" i="9"/>
  <c r="F59" i="9" s="1"/>
  <c r="C59" i="9"/>
  <c r="D59" i="9" s="1"/>
  <c r="B59" i="9"/>
  <c r="A59" i="9"/>
  <c r="M58" i="9"/>
  <c r="L58" i="9"/>
  <c r="K58" i="9"/>
  <c r="I58" i="9"/>
  <c r="J58" i="9" s="1"/>
  <c r="G58" i="9"/>
  <c r="H58" i="9" s="1"/>
  <c r="E58" i="9"/>
  <c r="F58" i="9" s="1"/>
  <c r="C58" i="9"/>
  <c r="D58" i="9" s="1"/>
  <c r="B58" i="9"/>
  <c r="A58" i="9"/>
  <c r="M57" i="9"/>
  <c r="L57" i="9"/>
  <c r="K57" i="9"/>
  <c r="I57" i="9"/>
  <c r="J57" i="9" s="1"/>
  <c r="G57" i="9"/>
  <c r="H57" i="9" s="1"/>
  <c r="E57" i="9"/>
  <c r="F57" i="9" s="1"/>
  <c r="C57" i="9"/>
  <c r="D57" i="9" s="1"/>
  <c r="B57" i="9"/>
  <c r="A57" i="9"/>
  <c r="M56" i="9"/>
  <c r="L56" i="9"/>
  <c r="K56" i="9"/>
  <c r="I56" i="9"/>
  <c r="J56" i="9" s="1"/>
  <c r="G56" i="9"/>
  <c r="H56" i="9" s="1"/>
  <c r="E56" i="9"/>
  <c r="F56" i="9" s="1"/>
  <c r="C56" i="9"/>
  <c r="D56" i="9" s="1"/>
  <c r="B56" i="9"/>
  <c r="A56" i="9"/>
  <c r="M55" i="9"/>
  <c r="L55" i="9"/>
  <c r="K55" i="9"/>
  <c r="I55" i="9"/>
  <c r="J55" i="9" s="1"/>
  <c r="G55" i="9"/>
  <c r="H55" i="9" s="1"/>
  <c r="E55" i="9"/>
  <c r="F55" i="9" s="1"/>
  <c r="C55" i="9"/>
  <c r="D55" i="9" s="1"/>
  <c r="B55" i="9"/>
  <c r="A55" i="9"/>
  <c r="M54" i="9"/>
  <c r="L54" i="9"/>
  <c r="K54" i="9"/>
  <c r="I54" i="9"/>
  <c r="J54" i="9" s="1"/>
  <c r="G54" i="9"/>
  <c r="H54" i="9" s="1"/>
  <c r="E54" i="9"/>
  <c r="F54" i="9" s="1"/>
  <c r="C54" i="9"/>
  <c r="D54" i="9" s="1"/>
  <c r="B54" i="9"/>
  <c r="A54" i="9"/>
  <c r="M53" i="9"/>
  <c r="L53" i="9"/>
  <c r="K53" i="9"/>
  <c r="I53" i="9"/>
  <c r="J53" i="9" s="1"/>
  <c r="G53" i="9"/>
  <c r="H53" i="9" s="1"/>
  <c r="E53" i="9"/>
  <c r="F53" i="9" s="1"/>
  <c r="C53" i="9"/>
  <c r="D53" i="9" s="1"/>
  <c r="B53" i="9"/>
  <c r="A53" i="9"/>
  <c r="M52" i="9"/>
  <c r="L52" i="9"/>
  <c r="K52" i="9"/>
  <c r="I52" i="9"/>
  <c r="J52" i="9" s="1"/>
  <c r="G52" i="9"/>
  <c r="H52" i="9" s="1"/>
  <c r="E52" i="9"/>
  <c r="F52" i="9" s="1"/>
  <c r="C52" i="9"/>
  <c r="D52" i="9" s="1"/>
  <c r="B52" i="9"/>
  <c r="A52" i="9"/>
  <c r="M51" i="9"/>
  <c r="L51" i="9"/>
  <c r="K51" i="9"/>
  <c r="I51" i="9"/>
  <c r="J51" i="9" s="1"/>
  <c r="G51" i="9"/>
  <c r="H51" i="9" s="1"/>
  <c r="E51" i="9"/>
  <c r="F51" i="9" s="1"/>
  <c r="C51" i="9"/>
  <c r="D51" i="9" s="1"/>
  <c r="B51" i="9"/>
  <c r="A51" i="9"/>
  <c r="M50" i="9"/>
  <c r="L50" i="9"/>
  <c r="K50" i="9"/>
  <c r="I50" i="9"/>
  <c r="J50" i="9" s="1"/>
  <c r="G50" i="9"/>
  <c r="H50" i="9" s="1"/>
  <c r="E50" i="9"/>
  <c r="F50" i="9" s="1"/>
  <c r="C50" i="9"/>
  <c r="D50" i="9" s="1"/>
  <c r="B50" i="9"/>
  <c r="A50" i="9"/>
  <c r="M49" i="9"/>
  <c r="L49" i="9"/>
  <c r="K49" i="9"/>
  <c r="I49" i="9"/>
  <c r="J49" i="9" s="1"/>
  <c r="G49" i="9"/>
  <c r="H49" i="9" s="1"/>
  <c r="E49" i="9"/>
  <c r="F49" i="9" s="1"/>
  <c r="C49" i="9"/>
  <c r="D49" i="9" s="1"/>
  <c r="B49" i="9"/>
  <c r="A49" i="9"/>
  <c r="M48" i="9"/>
  <c r="L48" i="9"/>
  <c r="K48" i="9"/>
  <c r="I48" i="9"/>
  <c r="J48" i="9" s="1"/>
  <c r="G48" i="9"/>
  <c r="H48" i="9" s="1"/>
  <c r="E48" i="9"/>
  <c r="F48" i="9" s="1"/>
  <c r="C48" i="9"/>
  <c r="D48" i="9" s="1"/>
  <c r="B48" i="9"/>
  <c r="A48" i="9"/>
  <c r="M47" i="9"/>
  <c r="L47" i="9"/>
  <c r="K47" i="9"/>
  <c r="I47" i="9"/>
  <c r="J47" i="9" s="1"/>
  <c r="G47" i="9"/>
  <c r="H47" i="9" s="1"/>
  <c r="E47" i="9"/>
  <c r="F47" i="9" s="1"/>
  <c r="C47" i="9"/>
  <c r="D47" i="9" s="1"/>
  <c r="B47" i="9"/>
  <c r="A47" i="9"/>
  <c r="M46" i="9"/>
  <c r="L46" i="9"/>
  <c r="K46" i="9"/>
  <c r="I46" i="9"/>
  <c r="J46" i="9" s="1"/>
  <c r="G46" i="9"/>
  <c r="H46" i="9" s="1"/>
  <c r="E46" i="9"/>
  <c r="F46" i="9" s="1"/>
  <c r="C46" i="9"/>
  <c r="D46" i="9" s="1"/>
  <c r="B46" i="9"/>
  <c r="A46" i="9"/>
  <c r="M45" i="9"/>
  <c r="L45" i="9"/>
  <c r="K45" i="9"/>
  <c r="I45" i="9"/>
  <c r="J45" i="9" s="1"/>
  <c r="G45" i="9"/>
  <c r="H45" i="9" s="1"/>
  <c r="E45" i="9"/>
  <c r="F45" i="9" s="1"/>
  <c r="C45" i="9"/>
  <c r="D45" i="9" s="1"/>
  <c r="B45" i="9"/>
  <c r="A45" i="9"/>
  <c r="M44" i="9"/>
  <c r="L44" i="9"/>
  <c r="K44" i="9"/>
  <c r="I44" i="9"/>
  <c r="J44" i="9" s="1"/>
  <c r="G44" i="9"/>
  <c r="H44" i="9" s="1"/>
  <c r="E44" i="9"/>
  <c r="F44" i="9" s="1"/>
  <c r="C44" i="9"/>
  <c r="D44" i="9" s="1"/>
  <c r="B44" i="9"/>
  <c r="A44" i="9"/>
  <c r="M43" i="9"/>
  <c r="L43" i="9"/>
  <c r="K43" i="9"/>
  <c r="I43" i="9"/>
  <c r="J43" i="9" s="1"/>
  <c r="G43" i="9"/>
  <c r="H43" i="9" s="1"/>
  <c r="E43" i="9"/>
  <c r="F43" i="9" s="1"/>
  <c r="C43" i="9"/>
  <c r="D43" i="9" s="1"/>
  <c r="B43" i="9"/>
  <c r="A43" i="9"/>
  <c r="M42" i="9"/>
  <c r="L42" i="9"/>
  <c r="K42" i="9"/>
  <c r="I42" i="9"/>
  <c r="J42" i="9" s="1"/>
  <c r="G42" i="9"/>
  <c r="H42" i="9" s="1"/>
  <c r="E42" i="9"/>
  <c r="F42" i="9" s="1"/>
  <c r="C42" i="9"/>
  <c r="D42" i="9" s="1"/>
  <c r="B42" i="9"/>
  <c r="A42" i="9"/>
  <c r="M41" i="9"/>
  <c r="L41" i="9"/>
  <c r="K41" i="9"/>
  <c r="I41" i="9"/>
  <c r="J41" i="9" s="1"/>
  <c r="G41" i="9"/>
  <c r="H41" i="9" s="1"/>
  <c r="E41" i="9"/>
  <c r="F41" i="9" s="1"/>
  <c r="C41" i="9"/>
  <c r="D41" i="9" s="1"/>
  <c r="B41" i="9"/>
  <c r="A41" i="9"/>
  <c r="M40" i="9"/>
  <c r="L40" i="9"/>
  <c r="K40" i="9"/>
  <c r="I40" i="9"/>
  <c r="J40" i="9" s="1"/>
  <c r="G40" i="9"/>
  <c r="H40" i="9" s="1"/>
  <c r="E40" i="9"/>
  <c r="F40" i="9" s="1"/>
  <c r="C40" i="9"/>
  <c r="D40" i="9" s="1"/>
  <c r="B40" i="9"/>
  <c r="A40" i="9"/>
  <c r="M39" i="9"/>
  <c r="L39" i="9"/>
  <c r="K39" i="9"/>
  <c r="I39" i="9"/>
  <c r="J39" i="9" s="1"/>
  <c r="G39" i="9"/>
  <c r="H39" i="9" s="1"/>
  <c r="E39" i="9"/>
  <c r="F39" i="9" s="1"/>
  <c r="C39" i="9"/>
  <c r="D39" i="9" s="1"/>
  <c r="B39" i="9"/>
  <c r="A39" i="9"/>
  <c r="M38" i="9"/>
  <c r="L38" i="9"/>
  <c r="K38" i="9"/>
  <c r="I38" i="9"/>
  <c r="J38" i="9" s="1"/>
  <c r="G38" i="9"/>
  <c r="H38" i="9" s="1"/>
  <c r="E38" i="9"/>
  <c r="F38" i="9" s="1"/>
  <c r="C38" i="9"/>
  <c r="D38" i="9" s="1"/>
  <c r="B38" i="9"/>
  <c r="A38" i="9"/>
  <c r="M37" i="9"/>
  <c r="L37" i="9"/>
  <c r="K37" i="9"/>
  <c r="I37" i="9"/>
  <c r="J37" i="9" s="1"/>
  <c r="G37" i="9"/>
  <c r="H37" i="9" s="1"/>
  <c r="E37" i="9"/>
  <c r="F37" i="9" s="1"/>
  <c r="C37" i="9"/>
  <c r="D37" i="9" s="1"/>
  <c r="B37" i="9"/>
  <c r="A37" i="9"/>
  <c r="M36" i="9"/>
  <c r="L36" i="9"/>
  <c r="K36" i="9"/>
  <c r="I36" i="9"/>
  <c r="J36" i="9" s="1"/>
  <c r="G36" i="9"/>
  <c r="H36" i="9" s="1"/>
  <c r="E36" i="9"/>
  <c r="F36" i="9" s="1"/>
  <c r="C36" i="9"/>
  <c r="D36" i="9" s="1"/>
  <c r="B36" i="9"/>
  <c r="A36" i="9"/>
  <c r="M35" i="9"/>
  <c r="L35" i="9"/>
  <c r="K35" i="9"/>
  <c r="I35" i="9"/>
  <c r="J35" i="9" s="1"/>
  <c r="G35" i="9"/>
  <c r="H35" i="9" s="1"/>
  <c r="E35" i="9"/>
  <c r="F35" i="9" s="1"/>
  <c r="C35" i="9"/>
  <c r="D35" i="9" s="1"/>
  <c r="B35" i="9"/>
  <c r="A35" i="9"/>
  <c r="M34" i="9"/>
  <c r="L34" i="9"/>
  <c r="K34" i="9"/>
  <c r="I34" i="9"/>
  <c r="G34" i="9"/>
  <c r="E34" i="9"/>
  <c r="C34" i="9"/>
  <c r="B34" i="9"/>
  <c r="A34" i="9"/>
  <c r="M33" i="9"/>
  <c r="L33" i="9"/>
  <c r="K33" i="9"/>
  <c r="I33" i="9"/>
  <c r="J33" i="9" s="1"/>
  <c r="G33" i="9"/>
  <c r="H33" i="9" s="1"/>
  <c r="E33" i="9"/>
  <c r="F33" i="9" s="1"/>
  <c r="C33" i="9"/>
  <c r="D33" i="9" s="1"/>
  <c r="B33" i="9"/>
  <c r="A33" i="9"/>
  <c r="M32" i="9"/>
  <c r="L32" i="9"/>
  <c r="K32" i="9"/>
  <c r="I32" i="9"/>
  <c r="J32" i="9" s="1"/>
  <c r="G32" i="9"/>
  <c r="H32" i="9" s="1"/>
  <c r="E32" i="9"/>
  <c r="F32" i="9" s="1"/>
  <c r="C32" i="9"/>
  <c r="D32" i="9" s="1"/>
  <c r="B32" i="9"/>
  <c r="A32" i="9"/>
  <c r="M31" i="9"/>
  <c r="L31" i="9"/>
  <c r="K31" i="9"/>
  <c r="I31" i="9"/>
  <c r="J31" i="9" s="1"/>
  <c r="G31" i="9"/>
  <c r="H31" i="9" s="1"/>
  <c r="E31" i="9"/>
  <c r="F31" i="9" s="1"/>
  <c r="C31" i="9"/>
  <c r="D31" i="9" s="1"/>
  <c r="B31" i="9"/>
  <c r="A31" i="9"/>
  <c r="M30" i="9"/>
  <c r="L30" i="9"/>
  <c r="K30" i="9"/>
  <c r="I30" i="9"/>
  <c r="J30" i="9" s="1"/>
  <c r="G30" i="9"/>
  <c r="H30" i="9" s="1"/>
  <c r="E30" i="9"/>
  <c r="F30" i="9" s="1"/>
  <c r="C30" i="9"/>
  <c r="D30" i="9" s="1"/>
  <c r="B30" i="9"/>
  <c r="A30" i="9"/>
  <c r="M29" i="9"/>
  <c r="L29" i="9"/>
  <c r="K29" i="9"/>
  <c r="I29" i="9"/>
  <c r="J29" i="9" s="1"/>
  <c r="G29" i="9"/>
  <c r="H29" i="9" s="1"/>
  <c r="E29" i="9"/>
  <c r="F29" i="9" s="1"/>
  <c r="C29" i="9"/>
  <c r="D29" i="9" s="1"/>
  <c r="B29" i="9"/>
  <c r="A29" i="9"/>
  <c r="M28" i="9"/>
  <c r="L28" i="9"/>
  <c r="K28" i="9"/>
  <c r="I28" i="9"/>
  <c r="J28" i="9" s="1"/>
  <c r="G28" i="9"/>
  <c r="H28" i="9" s="1"/>
  <c r="E28" i="9"/>
  <c r="F28" i="9" s="1"/>
  <c r="C28" i="9"/>
  <c r="D28" i="9" s="1"/>
  <c r="B28" i="9"/>
  <c r="A28" i="9"/>
  <c r="M27" i="9"/>
  <c r="L27" i="9"/>
  <c r="K27" i="9"/>
  <c r="I27" i="9"/>
  <c r="J27" i="9" s="1"/>
  <c r="G27" i="9"/>
  <c r="H27" i="9" s="1"/>
  <c r="E27" i="9"/>
  <c r="F27" i="9" s="1"/>
  <c r="C27" i="9"/>
  <c r="D27" i="9" s="1"/>
  <c r="B27" i="9"/>
  <c r="A27" i="9"/>
  <c r="M26" i="9"/>
  <c r="L26" i="9"/>
  <c r="K26" i="9"/>
  <c r="I26" i="9"/>
  <c r="J26" i="9" s="1"/>
  <c r="G26" i="9"/>
  <c r="H26" i="9" s="1"/>
  <c r="E26" i="9"/>
  <c r="F26" i="9" s="1"/>
  <c r="C26" i="9"/>
  <c r="D26" i="9" s="1"/>
  <c r="B26" i="9"/>
  <c r="A26" i="9"/>
  <c r="M25" i="9"/>
  <c r="L25" i="9"/>
  <c r="K25" i="9"/>
  <c r="I25" i="9"/>
  <c r="J25" i="9" s="1"/>
  <c r="G25" i="9"/>
  <c r="H25" i="9" s="1"/>
  <c r="E25" i="9"/>
  <c r="F25" i="9" s="1"/>
  <c r="C25" i="9"/>
  <c r="D25" i="9" s="1"/>
  <c r="B25" i="9"/>
  <c r="A25" i="9"/>
  <c r="M24" i="9"/>
  <c r="L24" i="9"/>
  <c r="K24" i="9"/>
  <c r="I24" i="9"/>
  <c r="J24" i="9" s="1"/>
  <c r="G24" i="9"/>
  <c r="H24" i="9" s="1"/>
  <c r="E24" i="9"/>
  <c r="F24" i="9" s="1"/>
  <c r="C24" i="9"/>
  <c r="D24" i="9" s="1"/>
  <c r="B24" i="9"/>
  <c r="A24" i="9"/>
  <c r="M23" i="9"/>
  <c r="L23" i="9"/>
  <c r="K23" i="9"/>
  <c r="I23" i="9"/>
  <c r="J23" i="9" s="1"/>
  <c r="G23" i="9"/>
  <c r="H23" i="9" s="1"/>
  <c r="E23" i="9"/>
  <c r="F23" i="9" s="1"/>
  <c r="C23" i="9"/>
  <c r="D23" i="9" s="1"/>
  <c r="B23" i="9"/>
  <c r="A23" i="9"/>
  <c r="M22" i="9"/>
  <c r="L22" i="9"/>
  <c r="K22" i="9"/>
  <c r="I22" i="9"/>
  <c r="J22" i="9" s="1"/>
  <c r="G22" i="9"/>
  <c r="H22" i="9" s="1"/>
  <c r="E22" i="9"/>
  <c r="F22" i="9" s="1"/>
  <c r="C22" i="9"/>
  <c r="D22" i="9" s="1"/>
  <c r="B22" i="9"/>
  <c r="A22" i="9"/>
  <c r="M21" i="9"/>
  <c r="L21" i="9"/>
  <c r="K21" i="9"/>
  <c r="I21" i="9"/>
  <c r="J21" i="9" s="1"/>
  <c r="G21" i="9"/>
  <c r="H21" i="9" s="1"/>
  <c r="E21" i="9"/>
  <c r="F21" i="9" s="1"/>
  <c r="C21" i="9"/>
  <c r="D21" i="9" s="1"/>
  <c r="B21" i="9"/>
  <c r="A21" i="9"/>
  <c r="M20" i="9"/>
  <c r="L20" i="9"/>
  <c r="K20" i="9"/>
  <c r="I20" i="9"/>
  <c r="J20" i="9" s="1"/>
  <c r="G20" i="9"/>
  <c r="H20" i="9" s="1"/>
  <c r="E20" i="9"/>
  <c r="F20" i="9" s="1"/>
  <c r="C20" i="9"/>
  <c r="D20" i="9" s="1"/>
  <c r="B20" i="9"/>
  <c r="A20" i="9"/>
  <c r="M19" i="9"/>
  <c r="L19" i="9"/>
  <c r="K19" i="9"/>
  <c r="I19" i="9"/>
  <c r="J19" i="9" s="1"/>
  <c r="G19" i="9"/>
  <c r="H19" i="9" s="1"/>
  <c r="E19" i="9"/>
  <c r="F19" i="9" s="1"/>
  <c r="C19" i="9"/>
  <c r="D19" i="9" s="1"/>
  <c r="B19" i="9"/>
  <c r="A19" i="9"/>
  <c r="M18" i="9"/>
  <c r="L18" i="9"/>
  <c r="K18" i="9"/>
  <c r="I18" i="9"/>
  <c r="J18" i="9" s="1"/>
  <c r="G18" i="9"/>
  <c r="H18" i="9" s="1"/>
  <c r="E18" i="9"/>
  <c r="F18" i="9" s="1"/>
  <c r="C18" i="9"/>
  <c r="D18" i="9" s="1"/>
  <c r="B18" i="9"/>
  <c r="A18" i="9"/>
  <c r="M17" i="9"/>
  <c r="L17" i="9"/>
  <c r="K17" i="9"/>
  <c r="I17" i="9"/>
  <c r="J17" i="9" s="1"/>
  <c r="G17" i="9"/>
  <c r="H17" i="9" s="1"/>
  <c r="E17" i="9"/>
  <c r="F17" i="9" s="1"/>
  <c r="C17" i="9"/>
  <c r="D17" i="9" s="1"/>
  <c r="B17" i="9"/>
  <c r="A17" i="9"/>
  <c r="M16" i="9"/>
  <c r="L16" i="9"/>
  <c r="K16" i="9"/>
  <c r="I16" i="9"/>
  <c r="G16" i="9"/>
  <c r="E16" i="9"/>
  <c r="C16" i="9"/>
  <c r="B16" i="9"/>
  <c r="A16" i="9"/>
  <c r="M15" i="9"/>
  <c r="L15" i="9"/>
  <c r="K15" i="9"/>
  <c r="I15" i="9"/>
  <c r="J15" i="9" s="1"/>
  <c r="G15" i="9"/>
  <c r="H15" i="9" s="1"/>
  <c r="E15" i="9"/>
  <c r="F15" i="9" s="1"/>
  <c r="C15" i="9"/>
  <c r="D15" i="9" s="1"/>
  <c r="B15" i="9"/>
  <c r="A15" i="9"/>
  <c r="M14" i="9"/>
  <c r="L14" i="9"/>
  <c r="K14" i="9"/>
  <c r="I14" i="9"/>
  <c r="J14" i="9" s="1"/>
  <c r="G14" i="9"/>
  <c r="H14" i="9" s="1"/>
  <c r="E14" i="9"/>
  <c r="F14" i="9" s="1"/>
  <c r="C14" i="9"/>
  <c r="D14" i="9" s="1"/>
  <c r="B14" i="9"/>
  <c r="A14" i="9"/>
  <c r="M13" i="9"/>
  <c r="L13" i="9"/>
  <c r="K13" i="9"/>
  <c r="I13" i="9"/>
  <c r="J13" i="9" s="1"/>
  <c r="G13" i="9"/>
  <c r="H13" i="9" s="1"/>
  <c r="E13" i="9"/>
  <c r="F13" i="9" s="1"/>
  <c r="C13" i="9"/>
  <c r="D13" i="9" s="1"/>
  <c r="B13" i="9"/>
  <c r="A13" i="9"/>
  <c r="M12" i="9"/>
  <c r="L12" i="9"/>
  <c r="K12" i="9"/>
  <c r="I12" i="9"/>
  <c r="J12" i="9" s="1"/>
  <c r="G12" i="9"/>
  <c r="H12" i="9" s="1"/>
  <c r="E12" i="9"/>
  <c r="F12" i="9" s="1"/>
  <c r="C12" i="9"/>
  <c r="D12" i="9" s="1"/>
  <c r="B12" i="9"/>
  <c r="A12" i="9"/>
  <c r="M11" i="9"/>
  <c r="L11" i="9"/>
  <c r="K11" i="9"/>
  <c r="I11" i="9"/>
  <c r="J11" i="9" s="1"/>
  <c r="G11" i="9"/>
  <c r="H11" i="9" s="1"/>
  <c r="E11" i="9"/>
  <c r="F11" i="9" s="1"/>
  <c r="C11" i="9"/>
  <c r="D11" i="9" s="1"/>
  <c r="B11" i="9"/>
  <c r="A11" i="9"/>
  <c r="M10" i="9"/>
  <c r="L10" i="9"/>
  <c r="K10" i="9"/>
  <c r="I10" i="9"/>
  <c r="J10" i="9" s="1"/>
  <c r="G10" i="9"/>
  <c r="H10" i="9" s="1"/>
  <c r="E10" i="9"/>
  <c r="F10" i="9" s="1"/>
  <c r="C10" i="9"/>
  <c r="D10" i="9" s="1"/>
  <c r="B10" i="9"/>
  <c r="A10" i="9"/>
  <c r="M9" i="9"/>
  <c r="L9" i="9"/>
  <c r="K9" i="9"/>
  <c r="I9" i="9"/>
  <c r="J9" i="9" s="1"/>
  <c r="G9" i="9"/>
  <c r="H9" i="9" s="1"/>
  <c r="E9" i="9"/>
  <c r="F9" i="9" s="1"/>
  <c r="C9" i="9"/>
  <c r="D9" i="9" s="1"/>
  <c r="B9" i="9"/>
  <c r="A9" i="9"/>
  <c r="M8" i="9"/>
  <c r="L8" i="9"/>
  <c r="K8" i="9"/>
  <c r="I8" i="9"/>
  <c r="J8" i="9" s="1"/>
  <c r="G8" i="9"/>
  <c r="H8" i="9" s="1"/>
  <c r="E8" i="9"/>
  <c r="F8" i="9" s="1"/>
  <c r="C8" i="9"/>
  <c r="D8" i="9" s="1"/>
  <c r="B8" i="9"/>
  <c r="A8" i="9"/>
  <c r="M7" i="9"/>
  <c r="L7" i="9"/>
  <c r="K7" i="9"/>
  <c r="I7" i="9"/>
  <c r="J7" i="9" s="1"/>
  <c r="G7" i="9"/>
  <c r="H7" i="9" s="1"/>
  <c r="E7" i="9"/>
  <c r="F7" i="9" s="1"/>
  <c r="C7" i="9"/>
  <c r="D7" i="9" s="1"/>
  <c r="B7" i="9"/>
  <c r="A7" i="9"/>
  <c r="M6" i="9"/>
  <c r="L6" i="9"/>
  <c r="K6" i="9"/>
  <c r="I6" i="9"/>
  <c r="J6" i="9" s="1"/>
  <c r="G6" i="9"/>
  <c r="H6" i="9" s="1"/>
  <c r="E6" i="9"/>
  <c r="F6" i="9" s="1"/>
  <c r="C6" i="9"/>
  <c r="D6" i="9" s="1"/>
  <c r="B6" i="9"/>
  <c r="A6" i="9"/>
  <c r="A1" i="9"/>
</calcChain>
</file>

<file path=xl/sharedStrings.xml><?xml version="1.0" encoding="utf-8"?>
<sst xmlns="http://schemas.openxmlformats.org/spreadsheetml/2006/main" count="7814" uniqueCount="904">
  <si>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</si>
  <si>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</si>
  <si>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</si>
  <si>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</si>
  <si>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</si>
  <si>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</si>
  <si>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</si>
  <si>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</si>
  <si>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</si>
  <si>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</si>
  <si>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</si>
  <si>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</si>
  <si>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</si>
  <si>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</si>
  <si>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</si>
  <si>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</si>
  <si>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</si>
  <si>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</si>
  <si>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</si>
  <si>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</si>
  <si>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</si>
  <si>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</si>
  <si>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</si>
  <si>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</si>
  <si>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</si>
  <si>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</si>
  <si>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</si>
  <si>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</si>
  <si>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</si>
  <si>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.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</si>
  <si>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</si>
  <si>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</si>
  <si>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</si>
  <si>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</si>
  <si>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</si>
  <si>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</si>
  <si>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</si>
  <si>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</si>
  <si>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</si>
  <si>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</si>
  <si>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</si>
  <si>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</si>
  <si>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</si>
  <si>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</si>
  <si>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</si>
  <si>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</si>
  <si>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</si>
  <si>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</si>
  <si>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</si>
  <si>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</si>
  <si>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</si>
  <si>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</si>
  <si>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</si>
  <si>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</si>
  <si>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</si>
  <si>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</si>
  <si>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–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</si>
  <si>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</si>
  <si>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</si>
  <si>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</si>
  <si>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</si>
  <si>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</si>
  <si>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</si>
  <si>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</si>
  <si>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</si>
  <si>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</si>
  <si>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</si>
  <si>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</si>
  <si>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</si>
  <si>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</si>
  <si>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</si>
  <si>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</si>
  <si>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</si>
  <si>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</si>
  <si>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</si>
  <si>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</si>
  <si>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</si>
  <si>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</si>
  <si>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</si>
  <si>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</si>
  <si>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</si>
  <si>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</si>
  <si>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</si>
  <si>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</si>
  <si>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</si>
  <si>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</si>
  <si>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</si>
  <si>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</si>
  <si>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</si>
  <si>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</si>
  <si>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</si>
  <si>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</si>
  <si>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</si>
  <si>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</si>
  <si>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</si>
  <si>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</si>
  <si>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</si>
  <si>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</si>
  <si>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</si>
  <si>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</si>
  <si>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</si>
  <si>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</si>
  <si>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</si>
  <si>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</si>
  <si>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</si>
  <si>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</si>
  <si>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</si>
  <si>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</si>
  <si>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</si>
  <si>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</si>
  <si>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</si>
  <si>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</si>
  <si>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</si>
  <si>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</si>
  <si>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</si>
  <si>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</si>
  <si>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</si>
  <si>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</si>
  <si>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</si>
  <si>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</si>
  <si>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</si>
  <si>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</si>
  <si>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</si>
  <si>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</si>
  <si>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</si>
  <si>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</si>
  <si>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</si>
  <si>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</si>
  <si>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</si>
  <si>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</si>
  <si>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</si>
  <si>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</si>
  <si>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</si>
  <si>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</si>
  <si>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</si>
  <si>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</si>
  <si>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</si>
  <si>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</si>
  <si>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</si>
  <si>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</si>
  <si>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</si>
  <si>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</si>
  <si>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</si>
  <si>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</si>
  <si>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</si>
  <si>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</si>
  <si>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</si>
  <si>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</si>
  <si>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</si>
  <si>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</si>
  <si>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</si>
  <si>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</si>
  <si>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</si>
  <si>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</si>
  <si>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</si>
  <si>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</si>
  <si>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</si>
  <si>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</si>
  <si>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</si>
  <si>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</si>
  <si>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Aachen, kreisfreie Stadt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</si>
  <si>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</si>
  <si>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</si>
  <si>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</si>
  <si>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</si>
  <si>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</si>
  <si>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</si>
  <si>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</si>
  <si>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</si>
  <si>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</si>
  <si>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</si>
  <si>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</si>
  <si>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</si>
  <si>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</si>
  <si>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</si>
  <si>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</si>
  <si>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</si>
  <si>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</si>
  <si>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</si>
  <si>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</si>
  <si>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</si>
  <si>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</si>
  <si>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</si>
  <si>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</si>
  <si>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</si>
  <si>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</si>
  <si>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</si>
  <si>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</si>
  <si>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</si>
  <si>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</si>
  <si>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</si>
  <si>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</si>
  <si>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</si>
  <si>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</si>
  <si>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</si>
  <si>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</si>
  <si>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</si>
  <si>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</si>
  <si>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</si>
  <si>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</si>
  <si>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</si>
  <si>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</si>
  <si>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</si>
  <si>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</si>
  <si>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</si>
  <si>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</si>
  <si>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</si>
  <si>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</si>
  <si>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</si>
  <si>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</si>
  <si>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</si>
  <si>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</si>
  <si>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</si>
  <si>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</si>
  <si>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</si>
  <si>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</si>
  <si>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</si>
  <si>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</si>
  <si>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</si>
  <si>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</si>
  <si>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</si>
  <si>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</si>
  <si>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</si>
  <si>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</si>
  <si>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</si>
  <si>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</si>
  <si>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</si>
  <si>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</si>
  <si>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</si>
  <si>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</si>
  <si>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</si>
  <si>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</si>
  <si>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</si>
  <si>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</si>
  <si>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</si>
  <si>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</si>
  <si>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</si>
  <si>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</si>
  <si>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</si>
  <si>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</si>
  <si>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</si>
  <si>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</si>
  <si>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</si>
  <si>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</si>
  <si>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</si>
  <si>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</si>
  <si>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</si>
  <si>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</si>
  <si>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</si>
  <si>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</si>
  <si>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</si>
  <si>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</si>
  <si>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</si>
  <si>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</si>
  <si>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</si>
  <si>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</si>
  <si>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</si>
  <si>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</si>
  <si>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</si>
  <si>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</si>
  <si>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</si>
  <si>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</si>
  <si>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</si>
  <si>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</si>
  <si>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</si>
  <si>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</si>
  <si>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</si>
  <si>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</si>
  <si>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</si>
  <si>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</si>
  <si>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</si>
  <si>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</si>
  <si>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</si>
  <si>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</si>
  <si>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</si>
  <si>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</si>
  <si>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</si>
  <si>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</si>
  <si>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</si>
  <si>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</si>
  <si>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</si>
  <si>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</si>
  <si>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</si>
  <si>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</si>
  <si>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</si>
  <si>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</si>
  <si>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</si>
  <si>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</si>
  <si>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</si>
  <si>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</si>
  <si>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</si>
  <si>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</si>
  <si>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</si>
  <si>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</si>
  <si>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</si>
  <si>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</si>
  <si>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</si>
  <si>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</si>
  <si>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</si>
  <si>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</si>
  <si>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</si>
  <si>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</si>
  <si>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</si>
  <si>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</si>
  <si>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</si>
  <si>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</si>
  <si>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</si>
  <si>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</si>
  <si>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</si>
  <si>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</si>
  <si>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</si>
  <si>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</si>
  <si>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</si>
  <si>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</si>
  <si>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</si>
  <si>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</si>
  <si>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</si>
  <si>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</si>
  <si>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</si>
  <si>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</si>
  <si>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</si>
  <si>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</si>
  <si>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</si>
  <si>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</si>
  <si>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</si>
  <si>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</si>
  <si>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</si>
  <si>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</si>
  <si>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</si>
  <si>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</si>
  <si>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</si>
  <si>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</si>
  <si>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</si>
  <si>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</si>
  <si>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</si>
  <si>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</si>
  <si>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</si>
  <si>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</si>
  <si>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</si>
  <si>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</si>
  <si>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</si>
  <si>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</si>
  <si>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</si>
  <si>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</si>
  <si>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</si>
  <si>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</si>
  <si>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</si>
  <si>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</si>
  <si>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</si>
  <si>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</si>
  <si>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</si>
  <si>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</si>
  <si>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</si>
  <si>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</si>
  <si>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</si>
  <si>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</si>
  <si>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</si>
  <si>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</si>
  <si>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</si>
  <si>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</si>
  <si>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</si>
  <si>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</si>
  <si>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</si>
  <si>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</si>
  <si>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</si>
  <si>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</si>
  <si>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</si>
  <si>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</si>
  <si>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</si>
  <si>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</si>
  <si>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</si>
  <si>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</si>
  <si>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</si>
  <si>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</si>
  <si>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</si>
  <si>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</si>
  <si>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</si>
  <si>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</si>
  <si>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</si>
  <si>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</si>
  <si>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</si>
  <si>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</si>
  <si>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</si>
  <si>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</si>
  <si>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</si>
  <si>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</si>
  <si>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</si>
  <si>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</si>
  <si>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</si>
  <si>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</si>
  <si>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</si>
  <si>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</si>
  <si>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</si>
  <si>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</si>
  <si>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</si>
  <si>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</si>
  <si>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</si>
  <si>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</si>
  <si>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</si>
  <si>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</si>
  <si>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</si>
  <si>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</si>
  <si>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</si>
  <si>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</si>
  <si>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</si>
  <si>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</si>
  <si>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</si>
  <si>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</si>
  <si>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</si>
  <si>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</si>
  <si>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</si>
  <si>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</si>
  <si>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</si>
  <si>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</si>
  <si>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</si>
  <si>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</si>
  <si>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</si>
  <si>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</si>
  <si>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</si>
  <si>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</si>
  <si>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</si>
  <si>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</si>
  <si>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</si>
  <si>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</si>
  <si>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</si>
  <si>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</si>
  <si>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</si>
  <si>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</si>
  <si>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</si>
  <si>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</si>
  <si>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</si>
  <si>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</si>
  <si>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</si>
  <si>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</si>
  <si>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</si>
  <si>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</si>
  <si>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</si>
  <si>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</si>
  <si>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</si>
  <si>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</si>
  <si>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</si>
  <si>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</si>
  <si>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</si>
  <si>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</si>
  <si>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</si>
  <si>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</si>
  <si>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</si>
  <si>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</si>
  <si>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</si>
  <si>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</si>
  <si>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</si>
  <si>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</si>
  <si>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</si>
  <si>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</si>
  <si>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</si>
  <si>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</si>
  <si>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</si>
  <si>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</si>
  <si>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</si>
  <si>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</si>
  <si>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</si>
  <si>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</si>
  <si>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</si>
  <si>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</si>
  <si>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</si>
  <si>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</si>
  <si>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</si>
  <si>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</si>
  <si>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</si>
  <si>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</si>
  <si>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</si>
  <si>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</si>
  <si>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</si>
  <si>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</si>
  <si>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</si>
  <si>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</si>
  <si>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</si>
  <si>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</si>
  <si>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</si>
  <si>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</si>
  <si>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</si>
  <si>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</si>
  <si>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</si>
  <si>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</si>
  <si>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</si>
  <si>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</si>
  <si>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</si>
  <si>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</si>
  <si>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</si>
  <si>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</si>
  <si>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</si>
  <si>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</si>
  <si>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</si>
  <si>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</si>
  <si>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</si>
  <si>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</si>
  <si>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</si>
  <si>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</si>
  <si>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</si>
  <si>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</si>
  <si>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</si>
  <si>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</si>
  <si>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</si>
  <si>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</si>
  <si>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</si>
  <si>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</si>
  <si>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</si>
  <si>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</si>
  <si>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</si>
  <si>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</si>
  <si>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</si>
  <si>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</si>
  <si>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</si>
  <si>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</si>
  <si>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</si>
  <si>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</si>
  <si>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</si>
  <si>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</si>
  <si>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</si>
  <si>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</si>
  <si>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</si>
  <si>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</si>
  <si>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</si>
  <si>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</si>
  <si>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</si>
  <si>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</si>
  <si>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</si>
  <si>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</si>
  <si>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</si>
  <si>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</si>
  <si>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</si>
  <si>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</si>
  <si>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</si>
  <si>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</si>
  <si>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</si>
  <si>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</si>
  <si>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</si>
  <si>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</si>
  <si>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</si>
  <si>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</si>
  <si>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</si>
  <si>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</si>
  <si>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</si>
  <si>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</si>
  <si>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</si>
  <si>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</si>
  <si>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</si>
  <si>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</si>
  <si>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</si>
  <si>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</si>
  <si>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</si>
  <si>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</si>
  <si>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</si>
  <si>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</si>
  <si>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</si>
  <si>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</si>
  <si>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</si>
  <si>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</si>
  <si>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</si>
  <si>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</si>
  <si>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</si>
  <si>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</si>
  <si>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</si>
  <si>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</si>
  <si>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</si>
  <si>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</si>
  <si>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</si>
  <si>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</si>
  <si>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</si>
  <si>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</si>
  <si>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</si>
  <si>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</si>
  <si>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</si>
  <si>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</si>
  <si>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</si>
  <si>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</si>
  <si>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</si>
  <si>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</si>
  <si>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</si>
  <si>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</si>
  <si>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</si>
  <si>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</si>
  <si>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</si>
  <si>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</si>
  <si>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</si>
  <si>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</si>
  <si>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</si>
  <si>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</si>
  <si>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</si>
  <si>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</si>
  <si>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</si>
  <si>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</si>
  <si>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</si>
  <si>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</si>
  <si>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</si>
  <si>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</si>
  <si>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</si>
  <si>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</si>
  <si>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</si>
  <si>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</si>
  <si>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</si>
  <si>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</si>
  <si>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</si>
  <si>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</si>
  <si>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</si>
  <si>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</si>
  <si>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</si>
  <si>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</si>
  <si>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</si>
  <si>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</si>
  <si>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</si>
  <si>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</si>
  <si>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</si>
  <si>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</si>
  <si>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</si>
  <si>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</si>
  <si>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</si>
  <si>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</si>
  <si>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</si>
  <si>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</si>
  <si>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</si>
  <si>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</si>
  <si>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</si>
  <si>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</si>
  <si>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</si>
  <si>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</si>
  <si>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</si>
  <si>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</si>
  <si>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</si>
  <si>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</si>
  <si>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</si>
  <si>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</si>
  <si>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</si>
  <si>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</si>
  <si>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</si>
  <si>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</si>
  <si>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</si>
  <si>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</si>
  <si>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</si>
  <si>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</si>
  <si>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</si>
  <si>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</si>
  <si>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</si>
  <si>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</si>
  <si>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</si>
  <si>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</si>
  <si>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</si>
  <si>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</si>
  <si>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</si>
  <si>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</si>
  <si>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</si>
  <si>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</si>
  <si>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</si>
  <si>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</si>
  <si>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</si>
  <si>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</si>
  <si>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</si>
  <si>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</si>
  <si>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</si>
  <si>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</si>
  <si>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</si>
  <si>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</si>
  <si>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</si>
  <si>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</si>
  <si>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</si>
  <si>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</si>
  <si>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</si>
  <si>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</si>
  <si>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</si>
  <si>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</si>
  <si>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</si>
  <si>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</si>
  <si>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</si>
  <si>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</si>
  <si>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</si>
  <si>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</si>
  <si>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</si>
  <si>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</si>
  <si>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</si>
  <si>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</si>
  <si>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</si>
  <si>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</si>
  <si>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</si>
  <si>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</si>
  <si>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</si>
  <si>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</si>
  <si>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</si>
  <si>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</si>
  <si>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</si>
  <si>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</si>
  <si>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</si>
  <si>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</si>
  <si>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</si>
  <si>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</si>
  <si>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</si>
  <si>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</si>
  <si>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</si>
  <si>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</si>
  <si>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</si>
  <si>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</si>
  <si>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</si>
  <si>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</si>
  <si>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</si>
  <si>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</si>
  <si>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</si>
  <si>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</si>
  <si>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</si>
  <si>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</si>
  <si>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</si>
  <si>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</si>
  <si>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</si>
  <si>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</si>
  <si>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</si>
  <si>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</si>
  <si>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</si>
  <si>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</si>
  <si>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</si>
  <si>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</si>
  <si>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</si>
  <si>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</si>
  <si>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</si>
  <si>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</si>
  <si>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</si>
  <si>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</si>
  <si>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</si>
  <si>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</si>
  <si>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</si>
  <si>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</si>
  <si>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</si>
  <si>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</si>
  <si>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</si>
  <si>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</si>
  <si>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</si>
  <si>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</si>
  <si>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</si>
  <si>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</si>
  <si>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</si>
  <si>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</si>
  <si>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</si>
  <si>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</si>
  <si>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</si>
  <si>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</si>
  <si>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</si>
  <si>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</si>
  <si>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</si>
  <si>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</si>
  <si>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</si>
  <si>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</si>
  <si>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</si>
  <si>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</si>
  <si>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</si>
  <si>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</si>
  <si>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</si>
  <si>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</si>
  <si>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</si>
  <si>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</si>
  <si>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</si>
  <si>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</si>
  <si>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</si>
  <si>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</si>
  <si>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</si>
  <si>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</si>
  <si>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</si>
  <si>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</si>
  <si>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</si>
  <si>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</si>
  <si>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</si>
  <si>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</si>
  <si>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</si>
  <si>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</si>
  <si>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</si>
  <si>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</si>
  <si>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</si>
  <si>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</si>
  <si>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</si>
  <si>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</si>
  <si>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</si>
  <si>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</si>
  <si>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</si>
  <si>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</si>
  <si>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</si>
  <si>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</si>
  <si>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</si>
  <si>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</si>
  <si>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</si>
  <si>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</si>
  <si>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</si>
  <si>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</si>
  <si>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</si>
  <si>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</si>
  <si>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</si>
  <si>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</si>
  <si>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</si>
  <si>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</si>
  <si>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</si>
  <si>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</si>
  <si>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</si>
  <si>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</si>
  <si>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</si>
  <si>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</si>
  <si>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</si>
  <si>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</si>
  <si>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</si>
  <si>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</si>
  <si>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</si>
  <si>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</si>
  <si>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</si>
  <si>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</si>
  <si>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</si>
  <si>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</si>
  <si>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</si>
  <si>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</si>
  <si>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</si>
  <si>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</si>
  <si>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</si>
  <si>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</si>
  <si>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</si>
  <si>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</si>
  <si>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</si>
  <si>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</si>
  <si>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</si>
  <si>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</si>
  <si>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</si>
  <si>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</si>
  <si>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</si>
  <si>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</si>
  <si>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</si>
  <si>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</si>
  <si>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</si>
  <si>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</si>
  <si>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</si>
  <si>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</si>
  <si>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</si>
  <si>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</si>
  <si>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</si>
  <si>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</si>
  <si>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</si>
  <si>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</si>
  <si>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</si>
  <si>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</si>
  <si>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</si>
  <si>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</si>
  <si>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</si>
  <si>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</si>
  <si>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</si>
  <si>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</si>
  <si>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</si>
  <si>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</si>
  <si>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</si>
  <si>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</si>
  <si>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</si>
  <si>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</si>
  <si>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</si>
  <si>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</si>
  <si>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</si>
  <si>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</si>
  <si>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</si>
  <si>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</si>
  <si>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</si>
  <si>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</si>
  <si>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</si>
  <si>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</si>
  <si>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</si>
  <si>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</si>
  <si>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</si>
  <si>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</si>
  <si>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</si>
  <si>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</si>
  <si>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</si>
  <si>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</si>
  <si>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</si>
  <si>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</si>
  <si>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x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</si>
  <si>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</si>
  <si>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</si>
  <si>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</si>
  <si>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</si>
  <si>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</si>
  <si>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</si>
  <si>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</si>
  <si>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</si>
  <si>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</si>
  <si>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</si>
  <si>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10"/>
        <color indexed="8"/>
        <rFont val="Arial"/>
        <family val="2"/>
      </rPr>
      <t>2)</t>
    </r>
  </si>
  <si>
    <t>Veränderung zu 2019</t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</si>
  <si>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</si>
  <si>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</si>
  <si>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</si>
  <si>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</si>
  <si>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</si>
  <si>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</si>
  <si>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</si>
  <si>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</si>
  <si>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</si>
  <si>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</si>
  <si>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</si>
  <si>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</si>
  <si>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</si>
  <si>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Mittlere Aufenthaltsdauer</t>
    </r>
    <r>
      <rPr>
        <vertAlign val="superscript"/>
        <sz val="10"/>
        <rFont val="Arial"/>
        <family val="2"/>
      </rPr>
      <t>2)</t>
    </r>
  </si>
  <si>
    <r>
      <t>Mittlere Auslastung der angebotenen Betten</t>
    </r>
    <r>
      <rPr>
        <vertAlign val="superscript"/>
        <sz val="10"/>
        <rFont val="Arial"/>
        <family val="2"/>
      </rPr>
      <t>3)</t>
    </r>
  </si>
  <si>
    <t>2.1 Kapazität und Leistung der Beherbergungsstätten nach Verwaltungsbezirken Mai 2019</t>
  </si>
  <si>
    <t>3.1 Leistung der Beherbergungsstätten nach Verwaltungsbezirken Januar bis Mai 2019</t>
  </si>
  <si>
    <t>2.1 Kapazität und Leistung der Beherbergungsstätten nach Verwaltungsbezirken Mai 2022</t>
  </si>
  <si>
    <t>3.1 Leistung der Beherbergungsstätten nach Verwaltungsbezirken Januar bis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</si>
</sst>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69" formatCode="###\ ###\ ##0;\–###\ ###\ ##0;\–"/>
    <numFmt numFmtId="170" formatCode="##0.0;##0.0;\–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indexed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3" fillId="0" borderId="0"/>
    <xf numFmtId="0" fontId="13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1" applyFont="1"/>
    <xf numFmtId="0" fontId="7" fillId="0" borderId="0" xfId="1" applyFont="1"/>
    <xf numFmtId="0" fontId="8" fillId="0" borderId="0" xfId="0" applyFont="1"/>
    <xf numFmtId="0" fontId="8" fillId="0" borderId="5" xfId="0" applyFont="1" applyBorder="1"/>
    <xf numFmtId="0" fontId="7" fillId="0" borderId="0" xfId="0" applyFont="1"/>
    <xf numFmtId="0" fontId="10" fillId="0" borderId="0" xfId="0" applyFont="1"/>
    <xf numFmtId="0" fontId="10" fillId="0" borderId="6" xfId="0" applyFont="1" applyBorder="1"/>
    <xf numFmtId="0" fontId="1" fillId="0" borderId="0" xfId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3" xfId="1" applyFont="1" applyBorder="1" applyAlignment="1">
      <alignment horizontal="center" vertical="center"/>
    </xf>
    <xf numFmtId="169" fontId="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70" fontId="6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8" fillId="0" borderId="6" xfId="0" applyFont="1" applyBorder="1"/>
    <xf numFmtId="169" fontId="7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168" fontId="10" fillId="0" borderId="0" xfId="0" applyNumberFormat="1" applyFont="1"/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/>
    <xf numFmtId="0" fontId="10" fillId="0" borderId="0" xfId="1" applyFont="1"/>
    <xf numFmtId="0" fontId="10" fillId="0" borderId="6" xfId="1" applyFont="1" applyBorder="1"/>
    <xf numFmtId="0" fontId="8" fillId="0" borderId="6" xfId="1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7" fillId="0" borderId="4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7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/>
    <xf numFmtId="0" fontId="10" fillId="0" borderId="0" xfId="0" applyFont="1" applyFill="1"/>
    <xf numFmtId="0" fontId="10" fillId="0" borderId="6" xfId="0" applyFont="1" applyFill="1" applyBorder="1"/>
    <xf numFmtId="169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0" fontId="8" fillId="0" borderId="6" xfId="0" applyFont="1" applyFill="1" applyBorder="1"/>
    <xf numFmtId="169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0" fillId="0" borderId="0" xfId="0" applyFill="1"/>
    <xf numFmtId="0" fontId="6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/>
    <xf numFmtId="0" fontId="8" fillId="0" borderId="0" xfId="0" applyFont="1" applyFill="1" applyAlignment="1">
      <alignment horizontal="left" wrapText="1"/>
    </xf>
  </cellXfs>
  <cellStyles count="6">
    <cellStyle name="Benutzer" xfId="3" xr:uid="{00000000-0005-0000-0000-000000000000}"/>
    <cellStyle name="Benutzer 2" xfId="5" xr:uid="{FEE265FF-50FF-4990-8B39-6AB56213A0D4}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rismus/01%20Teams/06%20MaFo/02%20Beherbergungsstatistiken/01%20NRW/2021/05_Mai%202021/05_A&#220;%20BB%20nach%20Gemeinden%20Jan.-Mai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.-Mai 2021"/>
      <sheetName val="Jan.-Mai 2021 VÄR zu 2019"/>
      <sheetName val="Jan-Mai 2019"/>
      <sheetName val="Mai 2021"/>
      <sheetName val="Mai 2021 VÄR zu 2019"/>
      <sheetName val="Mai 2019"/>
    </sheetNames>
    <sheetDataSet>
      <sheetData sheetId="0">
        <row r="6">
          <cell r="E6">
            <v>27547</v>
          </cell>
          <cell r="I6">
            <v>49959</v>
          </cell>
        </row>
        <row r="7">
          <cell r="E7">
            <v>2045</v>
          </cell>
          <cell r="I7">
            <v>3894</v>
          </cell>
        </row>
        <row r="8">
          <cell r="E8">
            <v>4783</v>
          </cell>
          <cell r="I8">
            <v>10248</v>
          </cell>
        </row>
        <row r="12">
          <cell r="E12">
            <v>1930</v>
          </cell>
        </row>
        <row r="14">
          <cell r="E14">
            <v>196</v>
          </cell>
          <cell r="I14">
            <v>737</v>
          </cell>
        </row>
        <row r="85">
          <cell r="E85">
            <v>55809</v>
          </cell>
        </row>
        <row r="89">
          <cell r="E89">
            <v>5126</v>
          </cell>
        </row>
        <row r="90">
          <cell r="C90">
            <v>164318</v>
          </cell>
          <cell r="E90">
            <v>32016</v>
          </cell>
          <cell r="I90">
            <v>61922</v>
          </cell>
        </row>
        <row r="93">
          <cell r="E93">
            <v>6422</v>
          </cell>
          <cell r="I93">
            <v>13863</v>
          </cell>
        </row>
        <row r="94">
          <cell r="E94">
            <v>5690</v>
          </cell>
        </row>
      </sheetData>
      <sheetData sheetId="1"/>
      <sheetData sheetId="2"/>
      <sheetData sheetId="3">
        <row r="6">
          <cell r="J6">
            <v>41326</v>
          </cell>
          <cell r="L6">
            <v>7532</v>
          </cell>
          <cell r="N6">
            <v>69735</v>
          </cell>
          <cell r="P6">
            <v>12796</v>
          </cell>
        </row>
        <row r="7">
          <cell r="L7">
            <v>468</v>
          </cell>
          <cell r="P7">
            <v>818</v>
          </cell>
        </row>
        <row r="8">
          <cell r="L8">
            <v>1071</v>
          </cell>
          <cell r="P8">
            <v>2105</v>
          </cell>
        </row>
        <row r="10">
          <cell r="P10">
            <v>956</v>
          </cell>
        </row>
        <row r="13">
          <cell r="L13">
            <v>81</v>
          </cell>
        </row>
        <row r="14">
          <cell r="J14">
            <v>714</v>
          </cell>
          <cell r="L14">
            <v>38</v>
          </cell>
          <cell r="P14">
            <v>99</v>
          </cell>
        </row>
        <row r="15">
          <cell r="L15">
            <v>379</v>
          </cell>
          <cell r="P15">
            <v>851</v>
          </cell>
        </row>
        <row r="17">
          <cell r="L17">
            <v>435</v>
          </cell>
          <cell r="P17">
            <v>2218</v>
          </cell>
        </row>
        <row r="89">
          <cell r="L89">
            <v>1246</v>
          </cell>
          <cell r="P89">
            <v>3630</v>
          </cell>
        </row>
        <row r="90">
          <cell r="L90">
            <v>8884</v>
          </cell>
          <cell r="N90">
            <v>86949</v>
          </cell>
          <cell r="P90">
            <v>16188</v>
          </cell>
        </row>
        <row r="93">
          <cell r="P93">
            <v>3067</v>
          </cell>
        </row>
        <row r="94">
          <cell r="P94">
            <v>2652</v>
          </cell>
        </row>
        <row r="205">
          <cell r="L205">
            <v>14846</v>
          </cell>
          <cell r="P205">
            <v>41446</v>
          </cell>
        </row>
        <row r="209">
          <cell r="L209">
            <v>42</v>
          </cell>
        </row>
        <row r="492">
          <cell r="L492">
            <v>41893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5"/>
  <sheetViews>
    <sheetView zoomScale="115" zoomScaleNormal="115" workbookViewId="0">
      <selection activeCell="F6" sqref="F6"/>
    </sheetView>
  </sheetViews>
  <sheetFormatPr baseColWidth="10" defaultColWidth="11.5703125" defaultRowHeight="15" x14ac:dyDescent="0.25"/>
  <cols>
    <col min="1" max="1" width="7" style="72" customWidth="1"/>
    <col min="2" max="2" width="20.7109375" style="72" customWidth="1"/>
    <col min="3" max="3" width="9.7109375" style="73" customWidth="1"/>
    <col min="4" max="4" width="10.140625" style="73" customWidth="1"/>
    <col min="5" max="5" width="9.7109375" style="73" customWidth="1"/>
    <col min="6" max="6" width="10.140625" style="73" customWidth="1"/>
    <col min="7" max="7" width="9.7109375" style="73" customWidth="1"/>
    <col min="8" max="8" width="10.140625" style="73" customWidth="1"/>
    <col min="9" max="13" width="11.5703125" style="90"/>
    <col min="14" max="14" width="10.7109375" style="73" customWidth="1"/>
    <col min="15" max="15" width="13.85546875" style="73" customWidth="1"/>
    <col min="16" max="16384" width="11.5703125" style="73"/>
  </cols>
  <sheetData>
    <row r="1" spans="1:13" ht="9" x14ac:dyDescent="0.15">
      <c r="A1" s="91" t="s">
        <v>903</v>
      </c>
      <c r="B1" s="91"/>
      <c r="C1" s="91"/>
      <c r="D1" s="91"/>
      <c r="E1" s="91"/>
      <c r="F1" s="91"/>
      <c r="G1" s="91"/>
      <c r="H1" s="91"/>
      <c r="I1" s="72"/>
      <c r="J1" s="72"/>
      <c r="K1" s="73"/>
      <c r="L1" s="73"/>
      <c r="M1" s="73"/>
    </row>
    <row r="2" spans="1:13" ht="10.35" customHeight="1" x14ac:dyDescent="0.15">
      <c r="A2" s="92" t="s">
        <v>0</v>
      </c>
      <c r="B2" s="77" t="s">
        <v>1</v>
      </c>
      <c r="C2" s="93" t="s">
        <v>2</v>
      </c>
      <c r="D2" s="94"/>
      <c r="E2" s="94"/>
      <c r="F2" s="95"/>
      <c r="G2" s="93" t="s">
        <v>3</v>
      </c>
      <c r="H2" s="94"/>
      <c r="I2" s="93" t="s">
        <v>3</v>
      </c>
      <c r="J2" s="95"/>
      <c r="K2" s="93" t="s">
        <v>893</v>
      </c>
      <c r="L2" s="95"/>
      <c r="M2" s="96" t="s">
        <v>894</v>
      </c>
    </row>
    <row r="3" spans="1:13" ht="31.7" customHeight="1" x14ac:dyDescent="0.15">
      <c r="A3" s="92"/>
      <c r="B3" s="77"/>
      <c r="C3" s="76" t="s">
        <v>889</v>
      </c>
      <c r="D3" s="77" t="s">
        <v>895</v>
      </c>
      <c r="E3" s="78" t="s">
        <v>890</v>
      </c>
      <c r="F3" s="77" t="s">
        <v>895</v>
      </c>
      <c r="G3" s="76" t="s">
        <v>889</v>
      </c>
      <c r="H3" s="79" t="s">
        <v>895</v>
      </c>
      <c r="I3" s="78" t="s">
        <v>890</v>
      </c>
      <c r="J3" s="77" t="s">
        <v>895</v>
      </c>
      <c r="K3" s="76" t="s">
        <v>889</v>
      </c>
      <c r="L3" s="78" t="s">
        <v>890</v>
      </c>
      <c r="M3" s="97"/>
    </row>
    <row r="4" spans="1:13" ht="9" x14ac:dyDescent="0.15">
      <c r="B4" s="80"/>
      <c r="I4" s="73"/>
      <c r="J4" s="73"/>
      <c r="K4" s="73"/>
      <c r="L4" s="73"/>
      <c r="M4" s="73"/>
    </row>
    <row r="5" spans="1:13" ht="13.15" customHeight="1" x14ac:dyDescent="0.15">
      <c r="A5" s="81"/>
      <c r="B5" s="82" t="s">
        <v>4</v>
      </c>
      <c r="I5" s="73"/>
      <c r="J5" s="73"/>
      <c r="K5" s="73"/>
      <c r="L5" s="73"/>
      <c r="M5" s="73"/>
    </row>
    <row r="6" spans="1:13" ht="13.15" customHeight="1" x14ac:dyDescent="0.15">
      <c r="A6" s="81" t="s">
        <v>5</v>
      </c>
      <c r="B6" s="82" t="s">
        <v>6</v>
      </c>
      <c r="C6" s="83">
        <v>739356</v>
      </c>
      <c r="D6" s="84">
        <v>382.9</v>
      </c>
      <c r="E6" s="83">
        <v>202586</v>
      </c>
      <c r="F6" s="84">
        <f>100*E6/'[1]Jan.-Mai 2021'!E6-100</f>
        <v>635.41946491450972</v>
      </c>
      <c r="G6" s="83">
        <v>1254216</v>
      </c>
      <c r="H6" s="84">
        <v>332.8</v>
      </c>
      <c r="I6" s="83">
        <v>363004</v>
      </c>
      <c r="J6" s="84">
        <f>100*I6/'[1]Jan.-Mai 2021'!I6-100</f>
        <v>626.60381512840524</v>
      </c>
      <c r="K6" s="85">
        <v>1.7</v>
      </c>
      <c r="L6" s="85">
        <v>1.8</v>
      </c>
      <c r="M6" s="85">
        <v>27.5</v>
      </c>
    </row>
    <row r="7" spans="1:13" ht="13.15" customHeight="1" x14ac:dyDescent="0.15">
      <c r="A7" s="81" t="s">
        <v>7</v>
      </c>
      <c r="B7" s="82" t="s">
        <v>8</v>
      </c>
      <c r="C7" s="83">
        <v>88492</v>
      </c>
      <c r="D7" s="84">
        <v>243.7</v>
      </c>
      <c r="E7" s="83">
        <v>14024</v>
      </c>
      <c r="F7" s="84">
        <f>100*E7/'[1]Jan.-Mai 2021'!E7-100</f>
        <v>585.77017114914429</v>
      </c>
      <c r="G7" s="83">
        <v>176096</v>
      </c>
      <c r="H7" s="84">
        <v>178.2</v>
      </c>
      <c r="I7" s="83">
        <v>26520</v>
      </c>
      <c r="J7" s="84">
        <f>100*I7/'[1]Jan.-Mai 2021'!I7-100</f>
        <v>581.04776579352847</v>
      </c>
      <c r="K7" s="85">
        <v>2</v>
      </c>
      <c r="L7" s="85">
        <v>1.9</v>
      </c>
      <c r="M7" s="85">
        <v>29.6</v>
      </c>
    </row>
    <row r="8" spans="1:13" ht="13.15" customHeight="1" x14ac:dyDescent="0.15">
      <c r="A8" s="81" t="s">
        <v>9</v>
      </c>
      <c r="B8" s="82" t="s">
        <v>10</v>
      </c>
      <c r="C8" s="83">
        <v>220982</v>
      </c>
      <c r="D8" s="84">
        <v>381.6</v>
      </c>
      <c r="E8" s="83">
        <v>34927</v>
      </c>
      <c r="F8" s="84">
        <f>100*E8/'[1]Jan.-Mai 2021'!E8-100</f>
        <v>630.2320719213883</v>
      </c>
      <c r="G8" s="83">
        <v>470112</v>
      </c>
      <c r="H8" s="84">
        <v>191.6</v>
      </c>
      <c r="I8" s="83">
        <v>71565</v>
      </c>
      <c r="J8" s="84">
        <f>100*I8/'[1]Jan.-Mai 2021'!I8-100</f>
        <v>598.33138173302109</v>
      </c>
      <c r="K8" s="85">
        <v>2.1</v>
      </c>
      <c r="L8" s="85">
        <v>2</v>
      </c>
      <c r="M8" s="85">
        <v>27.3</v>
      </c>
    </row>
    <row r="9" spans="1:13" ht="13.15" customHeight="1" x14ac:dyDescent="0.15">
      <c r="A9" s="81" t="s">
        <v>11</v>
      </c>
      <c r="B9" s="82" t="s">
        <v>12</v>
      </c>
      <c r="C9" s="83">
        <v>35735</v>
      </c>
      <c r="D9" s="84">
        <v>185.6</v>
      </c>
      <c r="E9" s="83">
        <v>7831</v>
      </c>
      <c r="F9" s="84">
        <v>425.6</v>
      </c>
      <c r="G9" s="83">
        <v>69819</v>
      </c>
      <c r="H9" s="84">
        <v>125.3</v>
      </c>
      <c r="I9" s="83">
        <v>13858</v>
      </c>
      <c r="J9" s="84">
        <v>295.60000000000002</v>
      </c>
      <c r="K9" s="85">
        <v>2</v>
      </c>
      <c r="L9" s="85">
        <v>1.8</v>
      </c>
      <c r="M9" s="85">
        <v>25.9</v>
      </c>
    </row>
    <row r="10" spans="1:13" ht="13.15" customHeight="1" x14ac:dyDescent="0.15">
      <c r="A10" s="81" t="s">
        <v>13</v>
      </c>
      <c r="B10" s="82" t="s">
        <v>14</v>
      </c>
      <c r="C10" s="83">
        <v>69476</v>
      </c>
      <c r="D10" s="84">
        <v>196.2</v>
      </c>
      <c r="E10" s="83">
        <v>10197</v>
      </c>
      <c r="F10" s="84">
        <v>345.1</v>
      </c>
      <c r="G10" s="83">
        <v>148944</v>
      </c>
      <c r="H10" s="84">
        <v>164.1</v>
      </c>
      <c r="I10" s="83">
        <v>21301</v>
      </c>
      <c r="J10" s="84">
        <v>370.4</v>
      </c>
      <c r="K10" s="85">
        <v>2.1</v>
      </c>
      <c r="L10" s="85">
        <v>2.1</v>
      </c>
      <c r="M10" s="85">
        <v>38.700000000000003</v>
      </c>
    </row>
    <row r="11" spans="1:13" ht="13.15" customHeight="1" x14ac:dyDescent="0.15">
      <c r="A11" s="81" t="s">
        <v>15</v>
      </c>
      <c r="B11" s="82" t="s">
        <v>16</v>
      </c>
      <c r="C11" s="83">
        <v>23670</v>
      </c>
      <c r="D11" s="84">
        <v>198.1</v>
      </c>
      <c r="E11" s="83">
        <v>3042</v>
      </c>
      <c r="F11" s="84">
        <v>216.5</v>
      </c>
      <c r="G11" s="83">
        <v>47397</v>
      </c>
      <c r="H11" s="84">
        <v>128.4</v>
      </c>
      <c r="I11" s="83">
        <v>8025</v>
      </c>
      <c r="J11" s="84">
        <v>160.1</v>
      </c>
      <c r="K11" s="85">
        <v>2</v>
      </c>
      <c r="L11" s="85">
        <v>2.6</v>
      </c>
      <c r="M11" s="85">
        <v>21.6</v>
      </c>
    </row>
    <row r="12" spans="1:13" ht="13.15" customHeight="1" x14ac:dyDescent="0.15">
      <c r="A12" s="81" t="s">
        <v>17</v>
      </c>
      <c r="B12" s="82" t="s">
        <v>18</v>
      </c>
      <c r="C12" s="83">
        <v>70715</v>
      </c>
      <c r="D12" s="84">
        <v>290</v>
      </c>
      <c r="E12" s="83">
        <v>12550</v>
      </c>
      <c r="F12" s="84">
        <f>100*E12/'[1]Jan.-Mai 2021'!E12-100</f>
        <v>550.259067357513</v>
      </c>
      <c r="G12" s="83">
        <v>171986</v>
      </c>
      <c r="H12" s="84">
        <v>104.9</v>
      </c>
      <c r="I12" s="83">
        <v>29678</v>
      </c>
      <c r="J12" s="84">
        <v>327.5</v>
      </c>
      <c r="K12" s="85">
        <v>2.4</v>
      </c>
      <c r="L12" s="85">
        <v>2.4</v>
      </c>
      <c r="M12" s="85">
        <v>31.2</v>
      </c>
    </row>
    <row r="13" spans="1:13" ht="13.15" customHeight="1" x14ac:dyDescent="0.15">
      <c r="A13" s="81" t="s">
        <v>19</v>
      </c>
      <c r="B13" s="82" t="s">
        <v>20</v>
      </c>
      <c r="C13" s="83">
        <v>13162</v>
      </c>
      <c r="D13" s="84">
        <v>182.7</v>
      </c>
      <c r="E13" s="83">
        <v>1506</v>
      </c>
      <c r="F13" s="84">
        <v>390.6</v>
      </c>
      <c r="G13" s="83">
        <v>29296</v>
      </c>
      <c r="H13" s="84">
        <v>166.5</v>
      </c>
      <c r="I13" s="83">
        <v>3265</v>
      </c>
      <c r="J13" s="84">
        <v>321.3</v>
      </c>
      <c r="K13" s="85">
        <v>2.2000000000000002</v>
      </c>
      <c r="L13" s="85">
        <v>2.2000000000000002</v>
      </c>
      <c r="M13" s="85">
        <v>22.7</v>
      </c>
    </row>
    <row r="14" spans="1:13" ht="13.15" customHeight="1" x14ac:dyDescent="0.15">
      <c r="A14" s="81" t="s">
        <v>21</v>
      </c>
      <c r="B14" s="82" t="s">
        <v>22</v>
      </c>
      <c r="C14" s="83">
        <v>13376</v>
      </c>
      <c r="D14" s="84">
        <v>410.9</v>
      </c>
      <c r="E14" s="83">
        <v>2437</v>
      </c>
      <c r="F14" s="84">
        <f>100*E14/'[1]Jan.-Mai 2021'!E14-100</f>
        <v>1143.3673469387754</v>
      </c>
      <c r="G14" s="83">
        <v>28205</v>
      </c>
      <c r="H14" s="84">
        <v>348.9</v>
      </c>
      <c r="I14" s="83">
        <v>7805</v>
      </c>
      <c r="J14" s="84">
        <f>100*I14/'[1]Jan.-Mai 2021'!I14-100</f>
        <v>959.02306648575313</v>
      </c>
      <c r="K14" s="85">
        <v>2.1</v>
      </c>
      <c r="L14" s="85">
        <v>3.2</v>
      </c>
      <c r="M14" s="85">
        <v>20.2</v>
      </c>
    </row>
    <row r="15" spans="1:13" ht="13.15" customHeight="1" x14ac:dyDescent="0.15">
      <c r="A15" s="81" t="s">
        <v>23</v>
      </c>
      <c r="B15" s="82" t="s">
        <v>24</v>
      </c>
      <c r="C15" s="83">
        <v>75790</v>
      </c>
      <c r="D15" s="84">
        <v>218.3</v>
      </c>
      <c r="E15" s="83">
        <v>8091</v>
      </c>
      <c r="F15" s="84">
        <v>433</v>
      </c>
      <c r="G15" s="83">
        <v>202328</v>
      </c>
      <c r="H15" s="84">
        <v>131.1</v>
      </c>
      <c r="I15" s="83">
        <v>17117</v>
      </c>
      <c r="J15" s="84">
        <v>392.6</v>
      </c>
      <c r="K15" s="85">
        <v>2.7</v>
      </c>
      <c r="L15" s="85">
        <v>2.1</v>
      </c>
      <c r="M15" s="85">
        <v>35.5</v>
      </c>
    </row>
    <row r="16" spans="1:13" ht="13.15" customHeight="1" x14ac:dyDescent="0.15">
      <c r="B16" s="86"/>
      <c r="C16" s="83"/>
      <c r="D16" s="84"/>
      <c r="E16" s="83"/>
      <c r="F16" s="84"/>
      <c r="G16" s="83"/>
      <c r="H16" s="84"/>
      <c r="I16" s="83"/>
      <c r="J16" s="84"/>
      <c r="K16" s="85"/>
      <c r="L16" s="85"/>
      <c r="M16" s="85"/>
    </row>
    <row r="17" spans="1:13" ht="13.15" customHeight="1" x14ac:dyDescent="0.15">
      <c r="A17" s="81" t="s">
        <v>25</v>
      </c>
      <c r="B17" s="82" t="s">
        <v>26</v>
      </c>
      <c r="C17" s="83">
        <v>128882</v>
      </c>
      <c r="D17" s="84">
        <v>416.1</v>
      </c>
      <c r="E17" s="83">
        <v>27515</v>
      </c>
      <c r="F17" s="84" t="s">
        <v>872</v>
      </c>
      <c r="G17" s="83">
        <v>288143</v>
      </c>
      <c r="H17" s="84">
        <v>222.1</v>
      </c>
      <c r="I17" s="83">
        <v>53111</v>
      </c>
      <c r="J17" s="84">
        <v>372.5</v>
      </c>
      <c r="K17" s="85">
        <v>2.2000000000000002</v>
      </c>
      <c r="L17" s="85">
        <v>1.9</v>
      </c>
      <c r="M17" s="85">
        <v>29</v>
      </c>
    </row>
    <row r="18" spans="1:13" ht="13.15" customHeight="1" x14ac:dyDescent="0.15">
      <c r="A18" s="72" t="s">
        <v>27</v>
      </c>
      <c r="B18" s="86" t="s">
        <v>28</v>
      </c>
      <c r="C18" s="87" t="s">
        <v>29</v>
      </c>
      <c r="D18" s="88" t="s">
        <v>29</v>
      </c>
      <c r="E18" s="87" t="s">
        <v>29</v>
      </c>
      <c r="F18" s="88" t="s">
        <v>29</v>
      </c>
      <c r="G18" s="87" t="s">
        <v>29</v>
      </c>
      <c r="H18" s="88" t="s">
        <v>29</v>
      </c>
      <c r="I18" s="87" t="s">
        <v>29</v>
      </c>
      <c r="J18" s="88" t="s">
        <v>29</v>
      </c>
      <c r="K18" s="89" t="s">
        <v>29</v>
      </c>
      <c r="L18" s="89" t="s">
        <v>29</v>
      </c>
      <c r="M18" s="89" t="s">
        <v>29</v>
      </c>
    </row>
    <row r="19" spans="1:13" ht="13.15" customHeight="1" x14ac:dyDescent="0.15">
      <c r="A19" s="72" t="s">
        <v>30</v>
      </c>
      <c r="B19" s="86" t="s">
        <v>31</v>
      </c>
      <c r="C19" s="87">
        <v>9886</v>
      </c>
      <c r="D19" s="88">
        <v>324.7</v>
      </c>
      <c r="E19" s="87">
        <v>1994</v>
      </c>
      <c r="F19" s="88" t="s">
        <v>872</v>
      </c>
      <c r="G19" s="87">
        <v>18138</v>
      </c>
      <c r="H19" s="88">
        <v>253.8</v>
      </c>
      <c r="I19" s="87">
        <v>3947</v>
      </c>
      <c r="J19" s="88">
        <v>349</v>
      </c>
      <c r="K19" s="89">
        <v>1.8</v>
      </c>
      <c r="L19" s="89">
        <v>2</v>
      </c>
      <c r="M19" s="89">
        <v>31.3</v>
      </c>
    </row>
    <row r="20" spans="1:13" ht="13.15" customHeight="1" x14ac:dyDescent="0.15">
      <c r="A20" s="72" t="s">
        <v>32</v>
      </c>
      <c r="B20" s="86" t="s">
        <v>33</v>
      </c>
      <c r="C20" s="87">
        <v>12136</v>
      </c>
      <c r="D20" s="88">
        <v>463.2</v>
      </c>
      <c r="E20" s="87">
        <v>964</v>
      </c>
      <c r="F20" s="88" t="s">
        <v>872</v>
      </c>
      <c r="G20" s="87">
        <v>45537</v>
      </c>
      <c r="H20" s="88">
        <v>70</v>
      </c>
      <c r="I20" s="87">
        <v>2072</v>
      </c>
      <c r="J20" s="88" t="s">
        <v>872</v>
      </c>
      <c r="K20" s="89">
        <v>3.8</v>
      </c>
      <c r="L20" s="89">
        <v>2.1</v>
      </c>
      <c r="M20" s="89">
        <v>46.4</v>
      </c>
    </row>
    <row r="21" spans="1:13" ht="13.15" customHeight="1" x14ac:dyDescent="0.15">
      <c r="A21" s="72" t="s">
        <v>34</v>
      </c>
      <c r="B21" s="86" t="s">
        <v>35</v>
      </c>
      <c r="C21" s="87">
        <v>14065</v>
      </c>
      <c r="D21" s="88" t="s">
        <v>872</v>
      </c>
      <c r="E21" s="87">
        <v>2513</v>
      </c>
      <c r="F21" s="88" t="s">
        <v>872</v>
      </c>
      <c r="G21" s="87">
        <v>33058</v>
      </c>
      <c r="H21" s="88">
        <v>332.5</v>
      </c>
      <c r="I21" s="87">
        <v>6513</v>
      </c>
      <c r="J21" s="88">
        <v>289.10000000000002</v>
      </c>
      <c r="K21" s="89">
        <v>2.4</v>
      </c>
      <c r="L21" s="89">
        <v>2.6</v>
      </c>
      <c r="M21" s="89">
        <v>34.299999999999997</v>
      </c>
    </row>
    <row r="22" spans="1:13" ht="13.15" customHeight="1" x14ac:dyDescent="0.15">
      <c r="A22" s="72" t="s">
        <v>36</v>
      </c>
      <c r="B22" s="86" t="s">
        <v>37</v>
      </c>
      <c r="C22" s="87">
        <v>1249</v>
      </c>
      <c r="D22" s="88" t="s">
        <v>872</v>
      </c>
      <c r="E22" s="87">
        <v>137</v>
      </c>
      <c r="F22" s="88" t="s">
        <v>872</v>
      </c>
      <c r="G22" s="87">
        <v>3240</v>
      </c>
      <c r="H22" s="88" t="s">
        <v>872</v>
      </c>
      <c r="I22" s="87">
        <v>237</v>
      </c>
      <c r="J22" s="88" t="s">
        <v>872</v>
      </c>
      <c r="K22" s="89">
        <v>2.6</v>
      </c>
      <c r="L22" s="89">
        <v>1.7</v>
      </c>
      <c r="M22" s="89">
        <v>9.9</v>
      </c>
    </row>
    <row r="23" spans="1:13" ht="13.15" customHeight="1" x14ac:dyDescent="0.15">
      <c r="A23" s="72" t="s">
        <v>38</v>
      </c>
      <c r="B23" s="86" t="s">
        <v>39</v>
      </c>
      <c r="C23" s="87">
        <v>19865</v>
      </c>
      <c r="D23" s="88" t="s">
        <v>872</v>
      </c>
      <c r="E23" s="87">
        <v>6552</v>
      </c>
      <c r="F23" s="88" t="s">
        <v>872</v>
      </c>
      <c r="G23" s="87">
        <v>42709</v>
      </c>
      <c r="H23" s="88">
        <v>451</v>
      </c>
      <c r="I23" s="87">
        <v>12777</v>
      </c>
      <c r="J23" s="88" t="s">
        <v>872</v>
      </c>
      <c r="K23" s="89">
        <v>2.1</v>
      </c>
      <c r="L23" s="89">
        <v>2</v>
      </c>
      <c r="M23" s="89">
        <v>18.600000000000001</v>
      </c>
    </row>
    <row r="24" spans="1:13" ht="13.15" customHeight="1" x14ac:dyDescent="0.15">
      <c r="A24" s="72" t="s">
        <v>40</v>
      </c>
      <c r="B24" s="86" t="s">
        <v>41</v>
      </c>
      <c r="C24" s="87">
        <v>1459</v>
      </c>
      <c r="D24" s="88">
        <v>367.6</v>
      </c>
      <c r="E24" s="87">
        <v>102</v>
      </c>
      <c r="F24" s="88" t="s">
        <v>872</v>
      </c>
      <c r="G24" s="87">
        <v>2576</v>
      </c>
      <c r="H24" s="88">
        <v>322.3</v>
      </c>
      <c r="I24" s="87">
        <v>190</v>
      </c>
      <c r="J24" s="88" t="s">
        <v>872</v>
      </c>
      <c r="K24" s="89">
        <v>1.8</v>
      </c>
      <c r="L24" s="89">
        <v>1.9</v>
      </c>
      <c r="M24" s="89">
        <v>11.8</v>
      </c>
    </row>
    <row r="25" spans="1:13" ht="13.15" customHeight="1" x14ac:dyDescent="0.15">
      <c r="A25" s="72" t="s">
        <v>42</v>
      </c>
      <c r="B25" s="86" t="s">
        <v>43</v>
      </c>
      <c r="C25" s="87">
        <v>13658</v>
      </c>
      <c r="D25" s="88" t="s">
        <v>872</v>
      </c>
      <c r="E25" s="87">
        <v>1687</v>
      </c>
      <c r="F25" s="88" t="s">
        <v>872</v>
      </c>
      <c r="G25" s="87">
        <v>31302</v>
      </c>
      <c r="H25" s="88">
        <v>263.7</v>
      </c>
      <c r="I25" s="87">
        <v>5725</v>
      </c>
      <c r="J25" s="88">
        <v>30.8</v>
      </c>
      <c r="K25" s="89">
        <v>2.2999999999999998</v>
      </c>
      <c r="L25" s="89">
        <v>3.4</v>
      </c>
      <c r="M25" s="89">
        <v>20.9</v>
      </c>
    </row>
    <row r="26" spans="1:13" ht="13.15" customHeight="1" x14ac:dyDescent="0.15">
      <c r="A26" s="72" t="s">
        <v>44</v>
      </c>
      <c r="B26" s="86" t="s">
        <v>45</v>
      </c>
      <c r="C26" s="87">
        <v>15582</v>
      </c>
      <c r="D26" s="88">
        <v>406.7</v>
      </c>
      <c r="E26" s="87">
        <v>3321</v>
      </c>
      <c r="F26" s="88" t="s">
        <v>872</v>
      </c>
      <c r="G26" s="87">
        <v>31537</v>
      </c>
      <c r="H26" s="88">
        <v>330.8</v>
      </c>
      <c r="I26" s="87">
        <v>6490</v>
      </c>
      <c r="J26" s="88" t="s">
        <v>872</v>
      </c>
      <c r="K26" s="89">
        <v>2</v>
      </c>
      <c r="L26" s="89">
        <v>2</v>
      </c>
      <c r="M26" s="89">
        <v>34</v>
      </c>
    </row>
    <row r="27" spans="1:13" ht="13.15" customHeight="1" x14ac:dyDescent="0.15">
      <c r="A27" s="72" t="s">
        <v>46</v>
      </c>
      <c r="B27" s="86" t="s">
        <v>47</v>
      </c>
      <c r="C27" s="87">
        <v>5746</v>
      </c>
      <c r="D27" s="88" t="s">
        <v>872</v>
      </c>
      <c r="E27" s="87">
        <v>1120</v>
      </c>
      <c r="F27" s="88" t="s">
        <v>872</v>
      </c>
      <c r="G27" s="87">
        <v>13104</v>
      </c>
      <c r="H27" s="88" t="s">
        <v>872</v>
      </c>
      <c r="I27" s="87">
        <v>2508</v>
      </c>
      <c r="J27" s="88" t="s">
        <v>872</v>
      </c>
      <c r="K27" s="89">
        <v>2.2999999999999998</v>
      </c>
      <c r="L27" s="89">
        <v>2.2000000000000002</v>
      </c>
      <c r="M27" s="89">
        <v>30.1</v>
      </c>
    </row>
    <row r="28" spans="1:13" ht="13.15" customHeight="1" x14ac:dyDescent="0.15">
      <c r="A28" s="72" t="s">
        <v>48</v>
      </c>
      <c r="B28" s="86" t="s">
        <v>49</v>
      </c>
      <c r="C28" s="87">
        <v>7932</v>
      </c>
      <c r="D28" s="88">
        <v>324.2</v>
      </c>
      <c r="E28" s="87">
        <v>1109</v>
      </c>
      <c r="F28" s="88" t="s">
        <v>872</v>
      </c>
      <c r="G28" s="87">
        <v>15847</v>
      </c>
      <c r="H28" s="88">
        <v>299.39999999999998</v>
      </c>
      <c r="I28" s="87">
        <v>2279</v>
      </c>
      <c r="J28" s="88" t="s">
        <v>872</v>
      </c>
      <c r="K28" s="89">
        <v>2</v>
      </c>
      <c r="L28" s="89">
        <v>2.1</v>
      </c>
      <c r="M28" s="89">
        <v>31.2</v>
      </c>
    </row>
    <row r="29" spans="1:13" ht="13.15" customHeight="1" x14ac:dyDescent="0.15">
      <c r="A29" s="72" t="s">
        <v>50</v>
      </c>
      <c r="B29" s="86" t="s">
        <v>51</v>
      </c>
      <c r="C29" s="87">
        <v>2061</v>
      </c>
      <c r="D29" s="88" t="s">
        <v>872</v>
      </c>
      <c r="E29" s="87" t="s">
        <v>56</v>
      </c>
      <c r="F29" s="88" t="s">
        <v>56</v>
      </c>
      <c r="G29" s="87">
        <v>4402</v>
      </c>
      <c r="H29" s="88" t="s">
        <v>872</v>
      </c>
      <c r="I29" s="87" t="s">
        <v>56</v>
      </c>
      <c r="J29" s="88" t="s">
        <v>56</v>
      </c>
      <c r="K29" s="89">
        <v>2.1</v>
      </c>
      <c r="L29" s="89" t="s">
        <v>56</v>
      </c>
      <c r="M29" s="89">
        <v>24.9</v>
      </c>
    </row>
    <row r="30" spans="1:13" ht="13.15" customHeight="1" x14ac:dyDescent="0.15">
      <c r="A30" s="72" t="s">
        <v>52</v>
      </c>
      <c r="B30" s="86" t="s">
        <v>53</v>
      </c>
      <c r="C30" s="87">
        <v>4889</v>
      </c>
      <c r="D30" s="88">
        <v>140.80000000000001</v>
      </c>
      <c r="E30" s="87">
        <v>483</v>
      </c>
      <c r="F30" s="88">
        <v>230.8</v>
      </c>
      <c r="G30" s="87">
        <v>9701</v>
      </c>
      <c r="H30" s="88">
        <v>68.8</v>
      </c>
      <c r="I30" s="87">
        <v>1059</v>
      </c>
      <c r="J30" s="88">
        <v>113.5</v>
      </c>
      <c r="K30" s="89">
        <v>2</v>
      </c>
      <c r="L30" s="89">
        <v>2.2000000000000002</v>
      </c>
      <c r="M30" s="89">
        <v>27.9</v>
      </c>
    </row>
    <row r="31" spans="1:13" ht="13.15" customHeight="1" x14ac:dyDescent="0.15">
      <c r="A31" s="72" t="s">
        <v>54</v>
      </c>
      <c r="B31" s="86" t="s">
        <v>55</v>
      </c>
      <c r="C31" s="87">
        <v>3872</v>
      </c>
      <c r="D31" s="88" t="s">
        <v>872</v>
      </c>
      <c r="E31" s="87">
        <v>35</v>
      </c>
      <c r="F31" s="88" t="s">
        <v>872</v>
      </c>
      <c r="G31" s="87">
        <v>14270</v>
      </c>
      <c r="H31" s="88" t="s">
        <v>872</v>
      </c>
      <c r="I31" s="87">
        <v>105</v>
      </c>
      <c r="J31" s="88" t="s">
        <v>872</v>
      </c>
      <c r="K31" s="89">
        <v>3.7</v>
      </c>
      <c r="L31" s="89">
        <v>3</v>
      </c>
      <c r="M31" s="89">
        <v>49.1</v>
      </c>
    </row>
    <row r="32" spans="1:13" ht="13.15" customHeight="1" x14ac:dyDescent="0.15">
      <c r="A32" s="72" t="s">
        <v>57</v>
      </c>
      <c r="B32" s="86" t="s">
        <v>58</v>
      </c>
      <c r="C32" s="87" t="s">
        <v>29</v>
      </c>
      <c r="D32" s="88" t="s">
        <v>29</v>
      </c>
      <c r="E32" s="87" t="s">
        <v>29</v>
      </c>
      <c r="F32" s="88" t="s">
        <v>29</v>
      </c>
      <c r="G32" s="87" t="s">
        <v>29</v>
      </c>
      <c r="H32" s="88" t="s">
        <v>29</v>
      </c>
      <c r="I32" s="87" t="s">
        <v>29</v>
      </c>
      <c r="J32" s="88" t="s">
        <v>29</v>
      </c>
      <c r="K32" s="89" t="s">
        <v>29</v>
      </c>
      <c r="L32" s="89" t="s">
        <v>29</v>
      </c>
      <c r="M32" s="89" t="s">
        <v>29</v>
      </c>
    </row>
    <row r="33" spans="1:13" ht="13.15" customHeight="1" x14ac:dyDescent="0.15">
      <c r="A33" s="72" t="s">
        <v>59</v>
      </c>
      <c r="B33" s="86" t="s">
        <v>60</v>
      </c>
      <c r="C33" s="87">
        <v>14748</v>
      </c>
      <c r="D33" s="88">
        <v>160.69999999999999</v>
      </c>
      <c r="E33" s="87">
        <v>7374</v>
      </c>
      <c r="F33" s="88" t="s">
        <v>872</v>
      </c>
      <c r="G33" s="87">
        <v>18908</v>
      </c>
      <c r="H33" s="88">
        <v>113</v>
      </c>
      <c r="I33" s="87">
        <v>8355</v>
      </c>
      <c r="J33" s="88" t="s">
        <v>872</v>
      </c>
      <c r="K33" s="89">
        <v>1.3</v>
      </c>
      <c r="L33" s="89">
        <v>1.1000000000000001</v>
      </c>
      <c r="M33" s="89">
        <v>31.2</v>
      </c>
    </row>
    <row r="34" spans="1:13" ht="13.15" customHeight="1" x14ac:dyDescent="0.15">
      <c r="B34" s="86"/>
      <c r="C34" s="87"/>
      <c r="D34" s="88"/>
      <c r="E34" s="87"/>
      <c r="F34" s="88"/>
      <c r="G34" s="87"/>
      <c r="H34" s="88"/>
      <c r="I34" s="87"/>
      <c r="J34" s="88"/>
      <c r="K34" s="89"/>
      <c r="L34" s="89"/>
      <c r="M34" s="89"/>
    </row>
    <row r="35" spans="1:13" ht="13.15" customHeight="1" x14ac:dyDescent="0.15">
      <c r="A35" s="81" t="s">
        <v>61</v>
      </c>
      <c r="B35" s="82" t="s">
        <v>62</v>
      </c>
      <c r="C35" s="83">
        <v>120807</v>
      </c>
      <c r="D35" s="84">
        <v>291.7</v>
      </c>
      <c r="E35" s="83">
        <v>19303</v>
      </c>
      <c r="F35" s="84" t="s">
        <v>872</v>
      </c>
      <c r="G35" s="83">
        <v>233823</v>
      </c>
      <c r="H35" s="84">
        <v>201.1</v>
      </c>
      <c r="I35" s="83">
        <v>40927</v>
      </c>
      <c r="J35" s="84">
        <v>274.39999999999998</v>
      </c>
      <c r="K35" s="85">
        <v>1.9</v>
      </c>
      <c r="L35" s="85">
        <v>2.1</v>
      </c>
      <c r="M35" s="85">
        <v>24.9</v>
      </c>
    </row>
    <row r="36" spans="1:13" ht="13.15" customHeight="1" x14ac:dyDescent="0.15">
      <c r="A36" s="72" t="s">
        <v>63</v>
      </c>
      <c r="B36" s="86" t="s">
        <v>64</v>
      </c>
      <c r="C36" s="87">
        <v>5036</v>
      </c>
      <c r="D36" s="88" t="s">
        <v>872</v>
      </c>
      <c r="E36" s="87">
        <v>252</v>
      </c>
      <c r="F36" s="88" t="s">
        <v>872</v>
      </c>
      <c r="G36" s="87">
        <v>7103</v>
      </c>
      <c r="H36" s="88">
        <v>278.60000000000002</v>
      </c>
      <c r="I36" s="87">
        <v>315</v>
      </c>
      <c r="J36" s="88">
        <v>186.4</v>
      </c>
      <c r="K36" s="89">
        <v>1.4</v>
      </c>
      <c r="L36" s="89">
        <v>1.3</v>
      </c>
      <c r="M36" s="89">
        <v>30.3</v>
      </c>
    </row>
    <row r="37" spans="1:13" ht="13.15" customHeight="1" x14ac:dyDescent="0.15">
      <c r="A37" s="72" t="s">
        <v>65</v>
      </c>
      <c r="B37" s="86" t="s">
        <v>66</v>
      </c>
      <c r="C37" s="87">
        <v>8435</v>
      </c>
      <c r="D37" s="88">
        <v>206.8</v>
      </c>
      <c r="E37" s="87">
        <v>1158</v>
      </c>
      <c r="F37" s="88">
        <v>433.6</v>
      </c>
      <c r="G37" s="87">
        <v>15322</v>
      </c>
      <c r="H37" s="88">
        <v>136.80000000000001</v>
      </c>
      <c r="I37" s="87">
        <v>2313</v>
      </c>
      <c r="J37" s="88">
        <v>279.2</v>
      </c>
      <c r="K37" s="89">
        <v>1.8</v>
      </c>
      <c r="L37" s="89">
        <v>2</v>
      </c>
      <c r="M37" s="89">
        <v>31.3</v>
      </c>
    </row>
    <row r="38" spans="1:13" ht="13.15" customHeight="1" x14ac:dyDescent="0.15">
      <c r="A38" s="72" t="s">
        <v>67</v>
      </c>
      <c r="B38" s="86" t="s">
        <v>68</v>
      </c>
      <c r="C38" s="87" t="s">
        <v>29</v>
      </c>
      <c r="D38" s="88" t="s">
        <v>29</v>
      </c>
      <c r="E38" s="87" t="s">
        <v>29</v>
      </c>
      <c r="F38" s="88" t="s">
        <v>29</v>
      </c>
      <c r="G38" s="87" t="s">
        <v>29</v>
      </c>
      <c r="H38" s="88" t="s">
        <v>29</v>
      </c>
      <c r="I38" s="87" t="s">
        <v>29</v>
      </c>
      <c r="J38" s="88" t="s">
        <v>29</v>
      </c>
      <c r="K38" s="89" t="s">
        <v>29</v>
      </c>
      <c r="L38" s="89" t="s">
        <v>29</v>
      </c>
      <c r="M38" s="89" t="s">
        <v>29</v>
      </c>
    </row>
    <row r="39" spans="1:13" ht="13.15" customHeight="1" x14ac:dyDescent="0.15">
      <c r="A39" s="72" t="s">
        <v>69</v>
      </c>
      <c r="B39" s="86" t="s">
        <v>70</v>
      </c>
      <c r="C39" s="87">
        <v>12722</v>
      </c>
      <c r="D39" s="88">
        <v>69.099999999999994</v>
      </c>
      <c r="E39" s="87">
        <v>1457</v>
      </c>
      <c r="F39" s="88">
        <v>242</v>
      </c>
      <c r="G39" s="87">
        <v>33732</v>
      </c>
      <c r="H39" s="88">
        <v>48.3</v>
      </c>
      <c r="I39" s="87">
        <v>4129</v>
      </c>
      <c r="J39" s="88">
        <v>82.2</v>
      </c>
      <c r="K39" s="89">
        <v>2.7</v>
      </c>
      <c r="L39" s="89">
        <v>2.8</v>
      </c>
      <c r="M39" s="89">
        <v>24.8</v>
      </c>
    </row>
    <row r="40" spans="1:13" ht="13.15" customHeight="1" x14ac:dyDescent="0.15">
      <c r="A40" s="72" t="s">
        <v>71</v>
      </c>
      <c r="B40" s="86" t="s">
        <v>72</v>
      </c>
      <c r="C40" s="87">
        <v>7237</v>
      </c>
      <c r="D40" s="88">
        <v>177.8</v>
      </c>
      <c r="E40" s="87">
        <v>1270</v>
      </c>
      <c r="F40" s="88">
        <v>121.3</v>
      </c>
      <c r="G40" s="87">
        <v>14080</v>
      </c>
      <c r="H40" s="88">
        <v>103.6</v>
      </c>
      <c r="I40" s="87">
        <v>2826</v>
      </c>
      <c r="J40" s="88">
        <v>108.4</v>
      </c>
      <c r="K40" s="89">
        <v>1.9</v>
      </c>
      <c r="L40" s="89">
        <v>2.2000000000000002</v>
      </c>
      <c r="M40" s="89">
        <v>20.6</v>
      </c>
    </row>
    <row r="41" spans="1:13" ht="13.15" customHeight="1" x14ac:dyDescent="0.15">
      <c r="A41" s="72" t="s">
        <v>73</v>
      </c>
      <c r="B41" s="86" t="s">
        <v>74</v>
      </c>
      <c r="C41" s="87">
        <v>16200</v>
      </c>
      <c r="D41" s="88" t="s">
        <v>872</v>
      </c>
      <c r="E41" s="87">
        <v>3507</v>
      </c>
      <c r="F41" s="88" t="s">
        <v>872</v>
      </c>
      <c r="G41" s="87">
        <v>29723</v>
      </c>
      <c r="H41" s="88">
        <v>322.2</v>
      </c>
      <c r="I41" s="87">
        <v>8442</v>
      </c>
      <c r="J41" s="88">
        <v>272.2</v>
      </c>
      <c r="K41" s="89">
        <v>1.8</v>
      </c>
      <c r="L41" s="89">
        <v>2.4</v>
      </c>
      <c r="M41" s="89">
        <v>26.6</v>
      </c>
    </row>
    <row r="42" spans="1:13" ht="13.15" customHeight="1" x14ac:dyDescent="0.15">
      <c r="A42" s="72" t="s">
        <v>75</v>
      </c>
      <c r="B42" s="86" t="s">
        <v>76</v>
      </c>
      <c r="C42" s="87">
        <v>11939</v>
      </c>
      <c r="D42" s="88">
        <v>420.7</v>
      </c>
      <c r="E42" s="87">
        <v>2031</v>
      </c>
      <c r="F42" s="88" t="s">
        <v>872</v>
      </c>
      <c r="G42" s="87">
        <v>24317</v>
      </c>
      <c r="H42" s="88">
        <v>338.3</v>
      </c>
      <c r="I42" s="87">
        <v>4559</v>
      </c>
      <c r="J42" s="88" t="s">
        <v>872</v>
      </c>
      <c r="K42" s="89">
        <v>2</v>
      </c>
      <c r="L42" s="89">
        <v>2.2000000000000002</v>
      </c>
      <c r="M42" s="89">
        <v>26.6</v>
      </c>
    </row>
    <row r="43" spans="1:13" ht="13.15" customHeight="1" x14ac:dyDescent="0.15">
      <c r="A43" s="72" t="s">
        <v>77</v>
      </c>
      <c r="B43" s="86" t="s">
        <v>78</v>
      </c>
      <c r="C43" s="87">
        <v>46328</v>
      </c>
      <c r="D43" s="88">
        <v>438.3</v>
      </c>
      <c r="E43" s="87">
        <v>8236</v>
      </c>
      <c r="F43" s="88" t="s">
        <v>872</v>
      </c>
      <c r="G43" s="87">
        <v>85745</v>
      </c>
      <c r="H43" s="88">
        <v>370.2</v>
      </c>
      <c r="I43" s="87">
        <v>15350</v>
      </c>
      <c r="J43" s="88" t="s">
        <v>872</v>
      </c>
      <c r="K43" s="89">
        <v>1.9</v>
      </c>
      <c r="L43" s="89">
        <v>1.9</v>
      </c>
      <c r="M43" s="89">
        <v>25</v>
      </c>
    </row>
    <row r="44" spans="1:13" ht="13.15" customHeight="1" x14ac:dyDescent="0.15">
      <c r="A44" s="72" t="s">
        <v>79</v>
      </c>
      <c r="B44" s="86" t="s">
        <v>80</v>
      </c>
      <c r="C44" s="87">
        <v>10343</v>
      </c>
      <c r="D44" s="88">
        <v>236</v>
      </c>
      <c r="E44" s="87">
        <v>1118</v>
      </c>
      <c r="F44" s="88">
        <v>491.5</v>
      </c>
      <c r="G44" s="87">
        <v>17924</v>
      </c>
      <c r="H44" s="88">
        <v>183.1</v>
      </c>
      <c r="I44" s="87">
        <v>1662</v>
      </c>
      <c r="J44" s="88">
        <v>181.7</v>
      </c>
      <c r="K44" s="89">
        <v>1.7</v>
      </c>
      <c r="L44" s="89">
        <v>1.5</v>
      </c>
      <c r="M44" s="89">
        <v>23.9</v>
      </c>
    </row>
    <row r="45" spans="1:13" ht="13.15" customHeight="1" x14ac:dyDescent="0.15">
      <c r="A45" s="72" t="s">
        <v>81</v>
      </c>
      <c r="B45" s="86" t="s">
        <v>82</v>
      </c>
      <c r="C45" s="87" t="s">
        <v>29</v>
      </c>
      <c r="D45" s="88" t="s">
        <v>29</v>
      </c>
      <c r="E45" s="87" t="s">
        <v>29</v>
      </c>
      <c r="F45" s="88" t="s">
        <v>29</v>
      </c>
      <c r="G45" s="87" t="s">
        <v>29</v>
      </c>
      <c r="H45" s="88" t="s">
        <v>29</v>
      </c>
      <c r="I45" s="87" t="s">
        <v>29</v>
      </c>
      <c r="J45" s="88" t="s">
        <v>29</v>
      </c>
      <c r="K45" s="89" t="s">
        <v>29</v>
      </c>
      <c r="L45" s="89" t="s">
        <v>29</v>
      </c>
      <c r="M45" s="89" t="s">
        <v>29</v>
      </c>
    </row>
    <row r="46" spans="1:13" ht="13.15" customHeight="1" x14ac:dyDescent="0.15">
      <c r="B46" s="86"/>
      <c r="C46" s="87"/>
      <c r="D46" s="88"/>
      <c r="E46" s="87"/>
      <c r="F46" s="88"/>
      <c r="G46" s="87"/>
      <c r="H46" s="88"/>
      <c r="I46" s="87"/>
      <c r="J46" s="88"/>
      <c r="K46" s="89"/>
      <c r="L46" s="89"/>
      <c r="M46" s="89"/>
    </row>
    <row r="47" spans="1:13" ht="13.15" customHeight="1" x14ac:dyDescent="0.15">
      <c r="A47" s="81" t="s">
        <v>83</v>
      </c>
      <c r="B47" s="82" t="s">
        <v>84</v>
      </c>
      <c r="C47" s="83">
        <v>102655</v>
      </c>
      <c r="D47" s="84">
        <v>201</v>
      </c>
      <c r="E47" s="83">
        <v>12719</v>
      </c>
      <c r="F47" s="84">
        <v>279.8</v>
      </c>
      <c r="G47" s="83">
        <v>283017</v>
      </c>
      <c r="H47" s="84">
        <v>67.400000000000006</v>
      </c>
      <c r="I47" s="83">
        <v>33187</v>
      </c>
      <c r="J47" s="84">
        <v>178.1</v>
      </c>
      <c r="K47" s="85">
        <v>2.8</v>
      </c>
      <c r="L47" s="85">
        <v>2.6</v>
      </c>
      <c r="M47" s="85">
        <v>33.799999999999997</v>
      </c>
    </row>
    <row r="48" spans="1:13" ht="13.15" customHeight="1" x14ac:dyDescent="0.15">
      <c r="A48" s="72" t="s">
        <v>85</v>
      </c>
      <c r="B48" s="86" t="s">
        <v>86</v>
      </c>
      <c r="C48" s="87">
        <v>9610</v>
      </c>
      <c r="D48" s="88">
        <v>119.1</v>
      </c>
      <c r="E48" s="87">
        <v>1218</v>
      </c>
      <c r="F48" s="88">
        <v>359.6</v>
      </c>
      <c r="G48" s="87">
        <v>42003</v>
      </c>
      <c r="H48" s="88">
        <v>21.3</v>
      </c>
      <c r="I48" s="87">
        <v>4491</v>
      </c>
      <c r="J48" s="88">
        <v>131</v>
      </c>
      <c r="K48" s="89">
        <v>4.4000000000000004</v>
      </c>
      <c r="L48" s="89">
        <v>3.7</v>
      </c>
      <c r="M48" s="89">
        <v>39.299999999999997</v>
      </c>
    </row>
    <row r="49" spans="1:13" ht="13.15" customHeight="1" x14ac:dyDescent="0.15">
      <c r="A49" s="72" t="s">
        <v>87</v>
      </c>
      <c r="B49" s="86" t="s">
        <v>88</v>
      </c>
      <c r="C49" s="87">
        <v>9323</v>
      </c>
      <c r="D49" s="88">
        <v>94.4</v>
      </c>
      <c r="E49" s="87">
        <v>801</v>
      </c>
      <c r="F49" s="88">
        <v>157.6</v>
      </c>
      <c r="G49" s="87">
        <v>24090</v>
      </c>
      <c r="H49" s="88">
        <v>10.8</v>
      </c>
      <c r="I49" s="87">
        <v>1975</v>
      </c>
      <c r="J49" s="88">
        <v>96.9</v>
      </c>
      <c r="K49" s="89">
        <v>2.6</v>
      </c>
      <c r="L49" s="89">
        <v>2.5</v>
      </c>
      <c r="M49" s="89">
        <v>27.4</v>
      </c>
    </row>
    <row r="50" spans="1:13" ht="13.15" customHeight="1" x14ac:dyDescent="0.15">
      <c r="A50" s="72" t="s">
        <v>89</v>
      </c>
      <c r="B50" s="86" t="s">
        <v>90</v>
      </c>
      <c r="C50" s="87">
        <v>1379</v>
      </c>
      <c r="D50" s="88">
        <v>311.60000000000002</v>
      </c>
      <c r="E50" s="87">
        <v>96</v>
      </c>
      <c r="F50" s="88">
        <v>317.39999999999998</v>
      </c>
      <c r="G50" s="87">
        <v>2346</v>
      </c>
      <c r="H50" s="88">
        <v>198.5</v>
      </c>
      <c r="I50" s="87">
        <v>132</v>
      </c>
      <c r="J50" s="88">
        <v>100</v>
      </c>
      <c r="K50" s="89">
        <v>1.7</v>
      </c>
      <c r="L50" s="89">
        <v>1.4</v>
      </c>
      <c r="M50" s="89">
        <v>21.2</v>
      </c>
    </row>
    <row r="51" spans="1:13" ht="13.15" customHeight="1" x14ac:dyDescent="0.15">
      <c r="A51" s="72" t="s">
        <v>91</v>
      </c>
      <c r="B51" s="86" t="s">
        <v>92</v>
      </c>
      <c r="C51" s="87">
        <v>8184</v>
      </c>
      <c r="D51" s="88" t="s">
        <v>872</v>
      </c>
      <c r="E51" s="87">
        <v>1264</v>
      </c>
      <c r="F51" s="88" t="s">
        <v>872</v>
      </c>
      <c r="G51" s="87">
        <v>12733</v>
      </c>
      <c r="H51" s="88" t="s">
        <v>872</v>
      </c>
      <c r="I51" s="87">
        <v>2070</v>
      </c>
      <c r="J51" s="88" t="s">
        <v>872</v>
      </c>
      <c r="K51" s="89">
        <v>1.6</v>
      </c>
      <c r="L51" s="89">
        <v>1.6</v>
      </c>
      <c r="M51" s="89">
        <v>20</v>
      </c>
    </row>
    <row r="52" spans="1:13" ht="13.15" customHeight="1" x14ac:dyDescent="0.15">
      <c r="A52" s="72" t="s">
        <v>93</v>
      </c>
      <c r="B52" s="86" t="s">
        <v>94</v>
      </c>
      <c r="C52" s="87" t="s">
        <v>29</v>
      </c>
      <c r="D52" s="88" t="s">
        <v>29</v>
      </c>
      <c r="E52" s="87" t="s">
        <v>29</v>
      </c>
      <c r="F52" s="88" t="s">
        <v>29</v>
      </c>
      <c r="G52" s="87" t="s">
        <v>29</v>
      </c>
      <c r="H52" s="88" t="s">
        <v>29</v>
      </c>
      <c r="I52" s="87" t="s">
        <v>29</v>
      </c>
      <c r="J52" s="88" t="s">
        <v>29</v>
      </c>
      <c r="K52" s="89" t="s">
        <v>29</v>
      </c>
      <c r="L52" s="89" t="s">
        <v>29</v>
      </c>
      <c r="M52" s="89" t="s">
        <v>29</v>
      </c>
    </row>
    <row r="53" spans="1:13" ht="13.15" customHeight="1" x14ac:dyDescent="0.15">
      <c r="A53" s="72" t="s">
        <v>95</v>
      </c>
      <c r="B53" s="86" t="s">
        <v>96</v>
      </c>
      <c r="C53" s="87">
        <v>8452</v>
      </c>
      <c r="D53" s="88">
        <v>170.2</v>
      </c>
      <c r="E53" s="87">
        <v>975</v>
      </c>
      <c r="F53" s="88">
        <v>253.3</v>
      </c>
      <c r="G53" s="87">
        <v>60953</v>
      </c>
      <c r="H53" s="88">
        <v>18.399999999999999</v>
      </c>
      <c r="I53" s="87">
        <v>9063</v>
      </c>
      <c r="J53" s="88">
        <v>112.1</v>
      </c>
      <c r="K53" s="89">
        <v>7.2</v>
      </c>
      <c r="L53" s="89">
        <v>9.3000000000000007</v>
      </c>
      <c r="M53" s="89">
        <v>47.4</v>
      </c>
    </row>
    <row r="54" spans="1:13" ht="13.15" customHeight="1" x14ac:dyDescent="0.15">
      <c r="A54" s="72" t="s">
        <v>97</v>
      </c>
      <c r="B54" s="86" t="s">
        <v>98</v>
      </c>
      <c r="C54" s="87">
        <v>62498</v>
      </c>
      <c r="D54" s="88">
        <v>235.9</v>
      </c>
      <c r="E54" s="87">
        <v>8186</v>
      </c>
      <c r="F54" s="88">
        <v>269.60000000000002</v>
      </c>
      <c r="G54" s="87">
        <v>104118</v>
      </c>
      <c r="H54" s="88">
        <v>264.39999999999998</v>
      </c>
      <c r="I54" s="87">
        <v>14280</v>
      </c>
      <c r="J54" s="88">
        <v>267.89999999999998</v>
      </c>
      <c r="K54" s="89">
        <v>1.7</v>
      </c>
      <c r="L54" s="89">
        <v>1.7</v>
      </c>
      <c r="M54" s="89">
        <v>27.4</v>
      </c>
    </row>
    <row r="55" spans="1:13" ht="13.15" customHeight="1" x14ac:dyDescent="0.15">
      <c r="A55" s="72" t="s">
        <v>99</v>
      </c>
      <c r="B55" s="86" t="s">
        <v>100</v>
      </c>
      <c r="C55" s="87" t="s">
        <v>29</v>
      </c>
      <c r="D55" s="88" t="s">
        <v>29</v>
      </c>
      <c r="E55" s="87" t="s">
        <v>29</v>
      </c>
      <c r="F55" s="88" t="s">
        <v>29</v>
      </c>
      <c r="G55" s="87" t="s">
        <v>29</v>
      </c>
      <c r="H55" s="88" t="s">
        <v>29</v>
      </c>
      <c r="I55" s="87" t="s">
        <v>29</v>
      </c>
      <c r="J55" s="88" t="s">
        <v>29</v>
      </c>
      <c r="K55" s="89" t="s">
        <v>29</v>
      </c>
      <c r="L55" s="89" t="s">
        <v>29</v>
      </c>
      <c r="M55" s="89" t="s">
        <v>29</v>
      </c>
    </row>
    <row r="56" spans="1:13" ht="13.15" customHeight="1" x14ac:dyDescent="0.15">
      <c r="B56" s="86"/>
      <c r="C56" s="87"/>
      <c r="D56" s="88"/>
      <c r="E56" s="87"/>
      <c r="F56" s="88"/>
      <c r="G56" s="87"/>
      <c r="H56" s="88"/>
      <c r="I56" s="87"/>
      <c r="J56" s="88"/>
      <c r="K56" s="89"/>
      <c r="L56" s="89"/>
      <c r="M56" s="89"/>
    </row>
    <row r="57" spans="1:13" ht="13.15" customHeight="1" x14ac:dyDescent="0.15">
      <c r="A57" s="81" t="s">
        <v>101</v>
      </c>
      <c r="B57" s="82" t="s">
        <v>102</v>
      </c>
      <c r="C57" s="83">
        <v>58184</v>
      </c>
      <c r="D57" s="84">
        <v>269.2</v>
      </c>
      <c r="E57" s="83">
        <v>6648</v>
      </c>
      <c r="F57" s="84">
        <v>496.2</v>
      </c>
      <c r="G57" s="83">
        <v>138728</v>
      </c>
      <c r="H57" s="84">
        <v>212.7</v>
      </c>
      <c r="I57" s="83">
        <v>14923</v>
      </c>
      <c r="J57" s="84">
        <v>281.3</v>
      </c>
      <c r="K57" s="85">
        <v>2.4</v>
      </c>
      <c r="L57" s="85">
        <v>2.2000000000000002</v>
      </c>
      <c r="M57" s="85">
        <v>32.1</v>
      </c>
    </row>
    <row r="58" spans="1:13" ht="13.15" customHeight="1" x14ac:dyDescent="0.15">
      <c r="A58" s="72" t="s">
        <v>103</v>
      </c>
      <c r="B58" s="86" t="s">
        <v>104</v>
      </c>
      <c r="C58" s="87">
        <v>7588</v>
      </c>
      <c r="D58" s="88" t="s">
        <v>872</v>
      </c>
      <c r="E58" s="87">
        <v>512</v>
      </c>
      <c r="F58" s="88" t="s">
        <v>872</v>
      </c>
      <c r="G58" s="87">
        <v>16260</v>
      </c>
      <c r="H58" s="88" t="s">
        <v>872</v>
      </c>
      <c r="I58" s="87">
        <v>912</v>
      </c>
      <c r="J58" s="88">
        <v>328.2</v>
      </c>
      <c r="K58" s="89">
        <v>2.1</v>
      </c>
      <c r="L58" s="89">
        <v>1.8</v>
      </c>
      <c r="M58" s="89">
        <v>23.1</v>
      </c>
    </row>
    <row r="59" spans="1:13" ht="13.15" customHeight="1" x14ac:dyDescent="0.15">
      <c r="A59" s="72" t="s">
        <v>105</v>
      </c>
      <c r="B59" s="86" t="s">
        <v>106</v>
      </c>
      <c r="C59" s="87">
        <v>1725</v>
      </c>
      <c r="D59" s="88">
        <v>149.30000000000001</v>
      </c>
      <c r="E59" s="87">
        <v>137</v>
      </c>
      <c r="F59" s="88">
        <v>63.1</v>
      </c>
      <c r="G59" s="87">
        <v>4449</v>
      </c>
      <c r="H59" s="88">
        <v>35</v>
      </c>
      <c r="I59" s="87">
        <v>253</v>
      </c>
      <c r="J59" s="88">
        <v>-52.1</v>
      </c>
      <c r="K59" s="89">
        <v>2.6</v>
      </c>
      <c r="L59" s="89">
        <v>1.8</v>
      </c>
      <c r="M59" s="89">
        <v>16.2</v>
      </c>
    </row>
    <row r="60" spans="1:13" ht="13.15" customHeight="1" x14ac:dyDescent="0.15">
      <c r="A60" s="72" t="s">
        <v>107</v>
      </c>
      <c r="B60" s="86" t="s">
        <v>108</v>
      </c>
      <c r="C60" s="87">
        <v>5269</v>
      </c>
      <c r="D60" s="88">
        <v>130.6</v>
      </c>
      <c r="E60" s="87">
        <v>378</v>
      </c>
      <c r="F60" s="88" t="s">
        <v>872</v>
      </c>
      <c r="G60" s="87">
        <v>19005</v>
      </c>
      <c r="H60" s="88">
        <v>91.9</v>
      </c>
      <c r="I60" s="87">
        <v>1017</v>
      </c>
      <c r="J60" s="88" t="s">
        <v>872</v>
      </c>
      <c r="K60" s="89">
        <v>3.6</v>
      </c>
      <c r="L60" s="89">
        <v>2.7</v>
      </c>
      <c r="M60" s="89">
        <v>33.200000000000003</v>
      </c>
    </row>
    <row r="61" spans="1:13" ht="13.15" customHeight="1" x14ac:dyDescent="0.15">
      <c r="A61" s="72" t="s">
        <v>109</v>
      </c>
      <c r="B61" s="86" t="s">
        <v>110</v>
      </c>
      <c r="C61" s="87">
        <v>21794</v>
      </c>
      <c r="D61" s="88" t="s">
        <v>872</v>
      </c>
      <c r="E61" s="87">
        <v>2657</v>
      </c>
      <c r="F61" s="88" t="s">
        <v>872</v>
      </c>
      <c r="G61" s="87">
        <v>51163</v>
      </c>
      <c r="H61" s="88" t="s">
        <v>872</v>
      </c>
      <c r="I61" s="87">
        <v>6820</v>
      </c>
      <c r="J61" s="88" t="s">
        <v>872</v>
      </c>
      <c r="K61" s="89">
        <v>2.2999999999999998</v>
      </c>
      <c r="L61" s="89">
        <v>2.6</v>
      </c>
      <c r="M61" s="89">
        <v>38.200000000000003</v>
      </c>
    </row>
    <row r="62" spans="1:13" ht="13.15" customHeight="1" x14ac:dyDescent="0.15">
      <c r="A62" s="72" t="s">
        <v>111</v>
      </c>
      <c r="B62" s="86" t="s">
        <v>112</v>
      </c>
      <c r="C62" s="87">
        <v>2782</v>
      </c>
      <c r="D62" s="88">
        <v>167</v>
      </c>
      <c r="E62" s="87">
        <v>319</v>
      </c>
      <c r="F62" s="88" t="s">
        <v>872</v>
      </c>
      <c r="G62" s="87">
        <v>7933</v>
      </c>
      <c r="H62" s="88">
        <v>163</v>
      </c>
      <c r="I62" s="87">
        <v>459</v>
      </c>
      <c r="J62" s="88" t="s">
        <v>872</v>
      </c>
      <c r="K62" s="89">
        <v>2.9</v>
      </c>
      <c r="L62" s="89">
        <v>1.4</v>
      </c>
      <c r="M62" s="89">
        <v>35.700000000000003</v>
      </c>
    </row>
    <row r="63" spans="1:13" ht="13.15" customHeight="1" x14ac:dyDescent="0.15">
      <c r="A63" s="72" t="s">
        <v>113</v>
      </c>
      <c r="B63" s="86" t="s">
        <v>114</v>
      </c>
      <c r="C63" s="87" t="s">
        <v>29</v>
      </c>
      <c r="D63" s="88" t="s">
        <v>29</v>
      </c>
      <c r="E63" s="87" t="s">
        <v>29</v>
      </c>
      <c r="F63" s="88" t="s">
        <v>29</v>
      </c>
      <c r="G63" s="87" t="s">
        <v>29</v>
      </c>
      <c r="H63" s="88" t="s">
        <v>29</v>
      </c>
      <c r="I63" s="87" t="s">
        <v>29</v>
      </c>
      <c r="J63" s="88" t="s">
        <v>29</v>
      </c>
      <c r="K63" s="89" t="s">
        <v>29</v>
      </c>
      <c r="L63" s="89" t="s">
        <v>29</v>
      </c>
      <c r="M63" s="89" t="s">
        <v>29</v>
      </c>
    </row>
    <row r="64" spans="1:13" ht="13.15" customHeight="1" x14ac:dyDescent="0.15">
      <c r="A64" s="72" t="s">
        <v>115</v>
      </c>
      <c r="B64" s="86" t="s">
        <v>116</v>
      </c>
      <c r="C64" s="87" t="s">
        <v>29</v>
      </c>
      <c r="D64" s="88" t="s">
        <v>29</v>
      </c>
      <c r="E64" s="87" t="s">
        <v>29</v>
      </c>
      <c r="F64" s="88" t="s">
        <v>29</v>
      </c>
      <c r="G64" s="87" t="s">
        <v>29</v>
      </c>
      <c r="H64" s="88" t="s">
        <v>29</v>
      </c>
      <c r="I64" s="87" t="s">
        <v>29</v>
      </c>
      <c r="J64" s="88" t="s">
        <v>29</v>
      </c>
      <c r="K64" s="89" t="s">
        <v>29</v>
      </c>
      <c r="L64" s="89" t="s">
        <v>29</v>
      </c>
      <c r="M64" s="89" t="s">
        <v>29</v>
      </c>
    </row>
    <row r="65" spans="1:13" ht="13.15" customHeight="1" x14ac:dyDescent="0.15">
      <c r="A65" s="72" t="s">
        <v>117</v>
      </c>
      <c r="B65" s="86" t="s">
        <v>118</v>
      </c>
      <c r="C65" s="87">
        <v>4505</v>
      </c>
      <c r="D65" s="88">
        <v>180.3</v>
      </c>
      <c r="E65" s="87">
        <v>451</v>
      </c>
      <c r="F65" s="88">
        <v>170.1</v>
      </c>
      <c r="G65" s="87">
        <v>8146</v>
      </c>
      <c r="H65" s="88">
        <v>108.6</v>
      </c>
      <c r="I65" s="87">
        <v>750</v>
      </c>
      <c r="J65" s="88">
        <v>60.9</v>
      </c>
      <c r="K65" s="89">
        <v>1.8</v>
      </c>
      <c r="L65" s="89">
        <v>1.7</v>
      </c>
      <c r="M65" s="89">
        <v>28.7</v>
      </c>
    </row>
    <row r="66" spans="1:13" ht="13.15" customHeight="1" x14ac:dyDescent="0.15">
      <c r="A66" s="72" t="s">
        <v>119</v>
      </c>
      <c r="B66" s="86" t="s">
        <v>120</v>
      </c>
      <c r="C66" s="87">
        <v>12562</v>
      </c>
      <c r="D66" s="88">
        <v>108</v>
      </c>
      <c r="E66" s="87">
        <v>1810</v>
      </c>
      <c r="F66" s="88">
        <v>189.1</v>
      </c>
      <c r="G66" s="87">
        <v>28605</v>
      </c>
      <c r="H66" s="88">
        <v>101.3</v>
      </c>
      <c r="I66" s="87">
        <v>4176</v>
      </c>
      <c r="J66" s="88">
        <v>146.19999999999999</v>
      </c>
      <c r="K66" s="89">
        <v>2.2999999999999998</v>
      </c>
      <c r="L66" s="89">
        <v>2.2999999999999998</v>
      </c>
      <c r="M66" s="89">
        <v>34.1</v>
      </c>
    </row>
    <row r="67" spans="1:13" ht="13.15" customHeight="1" x14ac:dyDescent="0.15">
      <c r="B67" s="86"/>
      <c r="C67" s="87"/>
      <c r="D67" s="88"/>
      <c r="E67" s="87"/>
      <c r="F67" s="88"/>
      <c r="G67" s="87"/>
      <c r="H67" s="88"/>
      <c r="I67" s="87"/>
      <c r="J67" s="88"/>
      <c r="K67" s="89"/>
      <c r="L67" s="89"/>
      <c r="M67" s="89"/>
    </row>
    <row r="68" spans="1:13" ht="13.15" customHeight="1" x14ac:dyDescent="0.15">
      <c r="A68" s="81" t="s">
        <v>121</v>
      </c>
      <c r="B68" s="82" t="s">
        <v>122</v>
      </c>
      <c r="C68" s="83">
        <v>121721</v>
      </c>
      <c r="D68" s="84">
        <v>353.3</v>
      </c>
      <c r="E68" s="83">
        <v>10895</v>
      </c>
      <c r="F68" s="84">
        <v>231.3</v>
      </c>
      <c r="G68" s="83">
        <v>272089</v>
      </c>
      <c r="H68" s="84">
        <v>242.2</v>
      </c>
      <c r="I68" s="83">
        <v>28226</v>
      </c>
      <c r="J68" s="84">
        <v>120.3</v>
      </c>
      <c r="K68" s="85">
        <v>2.2000000000000002</v>
      </c>
      <c r="L68" s="85">
        <v>2.6</v>
      </c>
      <c r="M68" s="85">
        <v>32.799999999999997</v>
      </c>
    </row>
    <row r="69" spans="1:13" ht="13.15" customHeight="1" x14ac:dyDescent="0.15">
      <c r="A69" s="72" t="s">
        <v>123</v>
      </c>
      <c r="B69" s="86" t="s">
        <v>124</v>
      </c>
      <c r="C69" s="87">
        <v>1830</v>
      </c>
      <c r="D69" s="88">
        <v>300.39999999999998</v>
      </c>
      <c r="E69" s="87">
        <v>190</v>
      </c>
      <c r="F69" s="88" t="s">
        <v>872</v>
      </c>
      <c r="G69" s="87">
        <v>4105</v>
      </c>
      <c r="H69" s="88">
        <v>256</v>
      </c>
      <c r="I69" s="87">
        <v>533</v>
      </c>
      <c r="J69" s="88" t="s">
        <v>872</v>
      </c>
      <c r="K69" s="89">
        <v>2.2000000000000002</v>
      </c>
      <c r="L69" s="89">
        <v>2.8</v>
      </c>
      <c r="M69" s="89">
        <v>22.5</v>
      </c>
    </row>
    <row r="70" spans="1:13" ht="13.15" customHeight="1" x14ac:dyDescent="0.15">
      <c r="A70" s="72" t="s">
        <v>125</v>
      </c>
      <c r="B70" s="86" t="s">
        <v>126</v>
      </c>
      <c r="C70" s="87">
        <v>5781</v>
      </c>
      <c r="D70" s="88">
        <v>91.7</v>
      </c>
      <c r="E70" s="87">
        <v>521</v>
      </c>
      <c r="F70" s="88">
        <v>334.2</v>
      </c>
      <c r="G70" s="87">
        <v>13794</v>
      </c>
      <c r="H70" s="88">
        <v>77.3</v>
      </c>
      <c r="I70" s="87">
        <v>1270</v>
      </c>
      <c r="J70" s="88">
        <v>264.89999999999998</v>
      </c>
      <c r="K70" s="89">
        <v>2.4</v>
      </c>
      <c r="L70" s="89">
        <v>2.4</v>
      </c>
      <c r="M70" s="89">
        <v>30.1</v>
      </c>
    </row>
    <row r="71" spans="1:13" ht="13.15" customHeight="1" x14ac:dyDescent="0.15">
      <c r="A71" s="72" t="s">
        <v>127</v>
      </c>
      <c r="B71" s="86" t="s">
        <v>128</v>
      </c>
      <c r="C71" s="87">
        <v>6549</v>
      </c>
      <c r="D71" s="88">
        <v>233.8</v>
      </c>
      <c r="E71" s="87">
        <v>288</v>
      </c>
      <c r="F71" s="88">
        <v>70.400000000000006</v>
      </c>
      <c r="G71" s="87">
        <v>28305</v>
      </c>
      <c r="H71" s="88">
        <v>85.3</v>
      </c>
      <c r="I71" s="87">
        <v>2098</v>
      </c>
      <c r="J71" s="88">
        <v>-43</v>
      </c>
      <c r="K71" s="89">
        <v>4.3</v>
      </c>
      <c r="L71" s="89">
        <v>7.3</v>
      </c>
      <c r="M71" s="89">
        <v>46.2</v>
      </c>
    </row>
    <row r="72" spans="1:13" ht="13.15" customHeight="1" x14ac:dyDescent="0.15">
      <c r="A72" s="72" t="s">
        <v>129</v>
      </c>
      <c r="B72" s="86" t="s">
        <v>130</v>
      </c>
      <c r="C72" s="87">
        <v>1962</v>
      </c>
      <c r="D72" s="88" t="s">
        <v>872</v>
      </c>
      <c r="E72" s="87">
        <v>50</v>
      </c>
      <c r="F72" s="88" t="s">
        <v>872</v>
      </c>
      <c r="G72" s="87">
        <v>4384</v>
      </c>
      <c r="H72" s="88" t="s">
        <v>872</v>
      </c>
      <c r="I72" s="87">
        <v>120</v>
      </c>
      <c r="J72" s="88" t="s">
        <v>872</v>
      </c>
      <c r="K72" s="89">
        <v>2.2000000000000002</v>
      </c>
      <c r="L72" s="89">
        <v>2.4</v>
      </c>
      <c r="M72" s="89">
        <v>16.899999999999999</v>
      </c>
    </row>
    <row r="73" spans="1:13" ht="13.15" customHeight="1" x14ac:dyDescent="0.15">
      <c r="A73" s="72" t="s">
        <v>131</v>
      </c>
      <c r="B73" s="86" t="s">
        <v>132</v>
      </c>
      <c r="C73" s="87">
        <v>9955</v>
      </c>
      <c r="D73" s="88">
        <v>319.3</v>
      </c>
      <c r="E73" s="87">
        <v>541</v>
      </c>
      <c r="F73" s="88">
        <v>294.89999999999998</v>
      </c>
      <c r="G73" s="87">
        <v>16506</v>
      </c>
      <c r="H73" s="88">
        <v>257</v>
      </c>
      <c r="I73" s="87">
        <v>1034</v>
      </c>
      <c r="J73" s="88">
        <v>137.19999999999999</v>
      </c>
      <c r="K73" s="89">
        <v>1.7</v>
      </c>
      <c r="L73" s="89">
        <v>1.9</v>
      </c>
      <c r="M73" s="89">
        <v>30.8</v>
      </c>
    </row>
    <row r="74" spans="1:13" ht="13.15" customHeight="1" x14ac:dyDescent="0.15">
      <c r="B74" s="86"/>
      <c r="C74" s="87"/>
      <c r="D74" s="88"/>
      <c r="E74" s="87"/>
      <c r="F74" s="88"/>
      <c r="G74" s="87"/>
      <c r="H74" s="88"/>
      <c r="I74" s="87"/>
      <c r="J74" s="88"/>
      <c r="K74" s="87"/>
      <c r="L74" s="88"/>
      <c r="M74" s="87"/>
    </row>
    <row r="75" spans="1:13" ht="13.15" customHeight="1" x14ac:dyDescent="0.15">
      <c r="B75" s="86" t="s">
        <v>896</v>
      </c>
      <c r="C75" s="87"/>
      <c r="D75" s="88"/>
      <c r="E75" s="87"/>
      <c r="F75" s="88"/>
      <c r="G75" s="87"/>
      <c r="H75" s="88"/>
      <c r="I75" s="87"/>
      <c r="J75" s="88"/>
      <c r="K75" s="87"/>
      <c r="L75" s="88"/>
      <c r="M75" s="87"/>
    </row>
    <row r="76" spans="1:13" ht="13.15" customHeight="1" x14ac:dyDescent="0.15">
      <c r="A76" s="72" t="s">
        <v>133</v>
      </c>
      <c r="B76" s="86" t="s">
        <v>134</v>
      </c>
      <c r="C76" s="87">
        <v>17247</v>
      </c>
      <c r="D76" s="88">
        <v>151.69999999999999</v>
      </c>
      <c r="E76" s="87">
        <v>2592</v>
      </c>
      <c r="F76" s="88">
        <v>196.2</v>
      </c>
      <c r="G76" s="87">
        <v>42130</v>
      </c>
      <c r="H76" s="88">
        <v>158.30000000000001</v>
      </c>
      <c r="I76" s="87">
        <v>4714</v>
      </c>
      <c r="J76" s="88">
        <v>146</v>
      </c>
      <c r="K76" s="89">
        <v>2.4</v>
      </c>
      <c r="L76" s="89">
        <v>1.8</v>
      </c>
      <c r="M76" s="89">
        <v>35.799999999999997</v>
      </c>
    </row>
    <row r="77" spans="1:13" ht="13.15" customHeight="1" x14ac:dyDescent="0.15">
      <c r="A77" s="72" t="s">
        <v>135</v>
      </c>
      <c r="B77" s="86" t="s">
        <v>136</v>
      </c>
      <c r="C77" s="87">
        <v>4517</v>
      </c>
      <c r="D77" s="88">
        <v>494.3</v>
      </c>
      <c r="E77" s="87">
        <v>859</v>
      </c>
      <c r="F77" s="88" t="s">
        <v>872</v>
      </c>
      <c r="G77" s="87">
        <v>11704</v>
      </c>
      <c r="H77" s="88" t="s">
        <v>872</v>
      </c>
      <c r="I77" s="87">
        <v>2444</v>
      </c>
      <c r="J77" s="88" t="s">
        <v>872</v>
      </c>
      <c r="K77" s="89">
        <v>2.6</v>
      </c>
      <c r="L77" s="89">
        <v>2.8</v>
      </c>
      <c r="M77" s="89">
        <v>36.9</v>
      </c>
    </row>
    <row r="78" spans="1:13" ht="13.15" customHeight="1" x14ac:dyDescent="0.15">
      <c r="A78" s="72" t="s">
        <v>137</v>
      </c>
      <c r="B78" s="86" t="s">
        <v>138</v>
      </c>
      <c r="C78" s="87">
        <v>2159</v>
      </c>
      <c r="D78" s="88">
        <v>98.8</v>
      </c>
      <c r="E78" s="87">
        <v>358</v>
      </c>
      <c r="F78" s="88">
        <v>44.9</v>
      </c>
      <c r="G78" s="87">
        <v>4302</v>
      </c>
      <c r="H78" s="88">
        <v>30.7</v>
      </c>
      <c r="I78" s="87">
        <v>854</v>
      </c>
      <c r="J78" s="88">
        <v>-28.5</v>
      </c>
      <c r="K78" s="89">
        <v>2</v>
      </c>
      <c r="L78" s="89">
        <v>2.4</v>
      </c>
      <c r="M78" s="89">
        <v>19.399999999999999</v>
      </c>
    </row>
    <row r="79" spans="1:13" ht="13.15" customHeight="1" x14ac:dyDescent="0.15">
      <c r="A79" s="72" t="s">
        <v>139</v>
      </c>
      <c r="B79" s="86" t="s">
        <v>140</v>
      </c>
      <c r="C79" s="87">
        <v>12811</v>
      </c>
      <c r="D79" s="88" t="s">
        <v>872</v>
      </c>
      <c r="E79" s="87">
        <v>445</v>
      </c>
      <c r="F79" s="88">
        <v>37.799999999999997</v>
      </c>
      <c r="G79" s="87">
        <v>26805</v>
      </c>
      <c r="H79" s="88" t="s">
        <v>872</v>
      </c>
      <c r="I79" s="87">
        <v>1002</v>
      </c>
      <c r="J79" s="88">
        <v>49.8</v>
      </c>
      <c r="K79" s="89">
        <v>2.1</v>
      </c>
      <c r="L79" s="89">
        <v>2.2999999999999998</v>
      </c>
      <c r="M79" s="89">
        <v>36.4</v>
      </c>
    </row>
    <row r="80" spans="1:13" ht="13.15" customHeight="1" x14ac:dyDescent="0.15">
      <c r="A80" s="72" t="s">
        <v>141</v>
      </c>
      <c r="B80" s="86" t="s">
        <v>142</v>
      </c>
      <c r="C80" s="87">
        <v>7851</v>
      </c>
      <c r="D80" s="88">
        <v>390.7</v>
      </c>
      <c r="E80" s="87">
        <v>453</v>
      </c>
      <c r="F80" s="88">
        <v>353</v>
      </c>
      <c r="G80" s="87">
        <v>22255</v>
      </c>
      <c r="H80" s="88">
        <v>379.5</v>
      </c>
      <c r="I80" s="87">
        <v>1057</v>
      </c>
      <c r="J80" s="88">
        <v>216.5</v>
      </c>
      <c r="K80" s="89">
        <v>2.8</v>
      </c>
      <c r="L80" s="89">
        <v>2.2999999999999998</v>
      </c>
      <c r="M80" s="89">
        <v>27.3</v>
      </c>
    </row>
    <row r="81" spans="1:13" ht="13.15" customHeight="1" x14ac:dyDescent="0.15">
      <c r="A81" s="72" t="s">
        <v>143</v>
      </c>
      <c r="B81" s="86" t="s">
        <v>144</v>
      </c>
      <c r="C81" s="87">
        <v>2769</v>
      </c>
      <c r="D81" s="88">
        <v>110.4</v>
      </c>
      <c r="E81" s="87">
        <v>263</v>
      </c>
      <c r="F81" s="88">
        <v>232.9</v>
      </c>
      <c r="G81" s="87">
        <v>6196</v>
      </c>
      <c r="H81" s="88">
        <v>52.7</v>
      </c>
      <c r="I81" s="87">
        <v>721</v>
      </c>
      <c r="J81" s="88">
        <v>227.7</v>
      </c>
      <c r="K81" s="89">
        <v>2.2000000000000002</v>
      </c>
      <c r="L81" s="89">
        <v>2.7</v>
      </c>
      <c r="M81" s="89">
        <v>28.2</v>
      </c>
    </row>
    <row r="82" spans="1:13" ht="13.15" customHeight="1" x14ac:dyDescent="0.15">
      <c r="A82" s="72" t="s">
        <v>145</v>
      </c>
      <c r="B82" s="86" t="s">
        <v>146</v>
      </c>
      <c r="C82" s="87">
        <v>26518</v>
      </c>
      <c r="D82" s="88" t="s">
        <v>872</v>
      </c>
      <c r="E82" s="87">
        <v>2986</v>
      </c>
      <c r="F82" s="88">
        <v>163.1</v>
      </c>
      <c r="G82" s="87">
        <v>46174</v>
      </c>
      <c r="H82" s="88">
        <v>350.3</v>
      </c>
      <c r="I82" s="87">
        <v>8099</v>
      </c>
      <c r="J82" s="88">
        <v>123.7</v>
      </c>
      <c r="K82" s="89">
        <v>1.7</v>
      </c>
      <c r="L82" s="89">
        <v>2.7</v>
      </c>
      <c r="M82" s="89">
        <v>33.1</v>
      </c>
    </row>
    <row r="83" spans="1:13" ht="13.15" customHeight="1" x14ac:dyDescent="0.15">
      <c r="A83" s="72" t="s">
        <v>147</v>
      </c>
      <c r="B83" s="86" t="s">
        <v>148</v>
      </c>
      <c r="C83" s="87">
        <v>21772</v>
      </c>
      <c r="D83" s="88" t="s">
        <v>872</v>
      </c>
      <c r="E83" s="87">
        <v>1349</v>
      </c>
      <c r="F83" s="88" t="s">
        <v>872</v>
      </c>
      <c r="G83" s="87">
        <v>45429</v>
      </c>
      <c r="H83" s="88">
        <v>469</v>
      </c>
      <c r="I83" s="87">
        <v>4280</v>
      </c>
      <c r="J83" s="88" t="s">
        <v>872</v>
      </c>
      <c r="K83" s="89">
        <v>2.1</v>
      </c>
      <c r="L83" s="89">
        <v>3.2</v>
      </c>
      <c r="M83" s="89">
        <v>31.2</v>
      </c>
    </row>
    <row r="84" spans="1:13" ht="13.15" customHeight="1" x14ac:dyDescent="0.15">
      <c r="A84" s="81"/>
      <c r="B84" s="82"/>
      <c r="C84" s="87"/>
      <c r="D84" s="88"/>
      <c r="E84" s="87"/>
      <c r="F84" s="88"/>
      <c r="G84" s="87"/>
      <c r="H84" s="88"/>
      <c r="I84" s="87"/>
      <c r="J84" s="88"/>
      <c r="K84" s="89"/>
      <c r="L84" s="89"/>
      <c r="M84" s="89"/>
    </row>
    <row r="85" spans="1:13" ht="13.15" customHeight="1" x14ac:dyDescent="0.15">
      <c r="A85" s="81" t="s">
        <v>149</v>
      </c>
      <c r="B85" s="82" t="s">
        <v>150</v>
      </c>
      <c r="C85" s="83">
        <v>1883003</v>
      </c>
      <c r="D85" s="84">
        <v>318.10000000000002</v>
      </c>
      <c r="E85" s="83">
        <v>374271</v>
      </c>
      <c r="F85" s="84">
        <f>100*E85/'[1]Jan.-Mai 2021'!E85-100</f>
        <v>570.62839326990274</v>
      </c>
      <c r="G85" s="83">
        <v>3814199</v>
      </c>
      <c r="H85" s="84">
        <v>200</v>
      </c>
      <c r="I85" s="83">
        <v>732512</v>
      </c>
      <c r="J85" s="84">
        <v>430.8</v>
      </c>
      <c r="K85" s="85">
        <v>2</v>
      </c>
      <c r="L85" s="85">
        <v>2</v>
      </c>
      <c r="M85" s="85">
        <v>28.9</v>
      </c>
    </row>
    <row r="86" spans="1:13" ht="13.15" customHeight="1" x14ac:dyDescent="0.15">
      <c r="B86" s="86"/>
      <c r="C86" s="87"/>
      <c r="D86" s="88"/>
      <c r="E86" s="87"/>
      <c r="F86" s="88"/>
      <c r="G86" s="87"/>
      <c r="H86" s="88"/>
      <c r="I86" s="87"/>
      <c r="J86" s="88"/>
      <c r="K86" s="89"/>
      <c r="L86" s="89"/>
      <c r="M86" s="89"/>
    </row>
    <row r="87" spans="1:13" ht="13.15" customHeight="1" x14ac:dyDescent="0.15">
      <c r="A87" s="81"/>
      <c r="B87" s="82"/>
      <c r="C87" s="87"/>
      <c r="D87" s="88"/>
      <c r="E87" s="87"/>
      <c r="F87" s="88"/>
      <c r="G87" s="87"/>
      <c r="H87" s="88"/>
      <c r="I87" s="87"/>
      <c r="J87" s="88"/>
      <c r="K87" s="89"/>
      <c r="L87" s="89"/>
      <c r="M87" s="89"/>
    </row>
    <row r="88" spans="1:13" ht="13.15" customHeight="1" x14ac:dyDescent="0.15">
      <c r="A88" s="81"/>
      <c r="B88" s="82" t="s">
        <v>4</v>
      </c>
      <c r="C88" s="87"/>
      <c r="D88" s="88"/>
      <c r="E88" s="87"/>
      <c r="F88" s="88"/>
      <c r="G88" s="87"/>
      <c r="H88" s="88"/>
      <c r="I88" s="87"/>
      <c r="J88" s="88"/>
      <c r="K88" s="89"/>
      <c r="L88" s="89"/>
      <c r="M88" s="89"/>
    </row>
    <row r="89" spans="1:13" ht="13.15" customHeight="1" x14ac:dyDescent="0.15">
      <c r="A89" s="81" t="s">
        <v>151</v>
      </c>
      <c r="B89" s="82" t="s">
        <v>152</v>
      </c>
      <c r="C89" s="83">
        <v>219448</v>
      </c>
      <c r="D89" s="84">
        <v>268.8</v>
      </c>
      <c r="E89" s="83">
        <v>34287</v>
      </c>
      <c r="F89" s="84">
        <f>100*E89/'[1]Jan.-Mai 2021'!E89-100</f>
        <v>568.88412017167377</v>
      </c>
      <c r="G89" s="83">
        <v>465434</v>
      </c>
      <c r="H89" s="84">
        <v>206.6</v>
      </c>
      <c r="I89" s="83">
        <v>80560</v>
      </c>
      <c r="J89" s="84">
        <v>433.7</v>
      </c>
      <c r="K89" s="85">
        <v>2.1</v>
      </c>
      <c r="L89" s="85">
        <v>2.2999999999999998</v>
      </c>
      <c r="M89" s="85">
        <v>32.799999999999997</v>
      </c>
    </row>
    <row r="90" spans="1:13" ht="13.15" customHeight="1" x14ac:dyDescent="0.15">
      <c r="A90" s="81" t="s">
        <v>153</v>
      </c>
      <c r="B90" s="82" t="s">
        <v>154</v>
      </c>
      <c r="C90" s="83">
        <v>1014491</v>
      </c>
      <c r="D90" s="84">
        <f>100*C90/'[1]Jan.-Mai 2021'!C90-100</f>
        <v>517.39492934432019</v>
      </c>
      <c r="E90" s="83">
        <v>258793</v>
      </c>
      <c r="F90" s="84">
        <f>100*E90/'[1]Jan.-Mai 2021'!E90-100</f>
        <v>708.32396301849076</v>
      </c>
      <c r="G90" s="83">
        <v>1811019</v>
      </c>
      <c r="H90" s="84">
        <v>399.9</v>
      </c>
      <c r="I90" s="83">
        <v>472804</v>
      </c>
      <c r="J90" s="84">
        <f>100*I90/'[1]Jan.-Mai 2021'!I90-100</f>
        <v>663.54768902813214</v>
      </c>
      <c r="K90" s="85">
        <v>1.8</v>
      </c>
      <c r="L90" s="85">
        <v>1.8</v>
      </c>
      <c r="M90" s="85">
        <v>33.6</v>
      </c>
    </row>
    <row r="91" spans="1:13" ht="13.15" customHeight="1" x14ac:dyDescent="0.15">
      <c r="A91" s="81" t="s">
        <v>155</v>
      </c>
      <c r="B91" s="82" t="s">
        <v>156</v>
      </c>
      <c r="C91" s="83">
        <v>26191</v>
      </c>
      <c r="D91" s="84">
        <v>133.19999999999999</v>
      </c>
      <c r="E91" s="83">
        <v>3504</v>
      </c>
      <c r="F91" s="84">
        <v>373.5</v>
      </c>
      <c r="G91" s="83">
        <v>59108</v>
      </c>
      <c r="H91" s="84">
        <v>80</v>
      </c>
      <c r="I91" s="83">
        <v>9541</v>
      </c>
      <c r="J91" s="84">
        <v>193.7</v>
      </c>
      <c r="K91" s="85">
        <v>2.2999999999999998</v>
      </c>
      <c r="L91" s="85">
        <v>2.7</v>
      </c>
      <c r="M91" s="85">
        <v>30.1</v>
      </c>
    </row>
    <row r="92" spans="1:13" ht="13.15" customHeight="1" x14ac:dyDescent="0.15">
      <c r="A92" s="81"/>
      <c r="B92" s="82"/>
      <c r="C92" s="87"/>
      <c r="D92" s="88"/>
      <c r="E92" s="87"/>
      <c r="F92" s="88"/>
      <c r="G92" s="87"/>
      <c r="H92" s="88"/>
      <c r="I92" s="87"/>
      <c r="J92" s="88"/>
      <c r="K92" s="89"/>
      <c r="L92" s="89"/>
      <c r="M92" s="89"/>
    </row>
    <row r="93" spans="1:13" ht="13.15" customHeight="1" x14ac:dyDescent="0.15">
      <c r="A93" s="81" t="s">
        <v>157</v>
      </c>
      <c r="B93" s="82" t="s">
        <v>158</v>
      </c>
      <c r="C93" s="83">
        <v>211533</v>
      </c>
      <c r="D93" s="84">
        <v>384.5</v>
      </c>
      <c r="E93" s="83">
        <v>55339</v>
      </c>
      <c r="F93" s="84">
        <f>100*E93/'[1]Jan.-Mai 2021'!E93-100</f>
        <v>761.70974774213641</v>
      </c>
      <c r="G93" s="83">
        <v>471814</v>
      </c>
      <c r="H93" s="84">
        <v>264.89999999999998</v>
      </c>
      <c r="I93" s="83">
        <v>98941</v>
      </c>
      <c r="J93" s="84">
        <f>100*I93/'[1]Jan.-Mai 2021'!I93-100</f>
        <v>613.70554713986871</v>
      </c>
      <c r="K93" s="85">
        <v>2.2000000000000002</v>
      </c>
      <c r="L93" s="85">
        <v>1.8</v>
      </c>
      <c r="M93" s="85">
        <v>32.5</v>
      </c>
    </row>
    <row r="94" spans="1:13" ht="13.15" customHeight="1" x14ac:dyDescent="0.15">
      <c r="A94" s="72" t="s">
        <v>159</v>
      </c>
      <c r="B94" s="86" t="s">
        <v>160</v>
      </c>
      <c r="C94" s="87">
        <v>135248</v>
      </c>
      <c r="D94" s="88">
        <v>317.10000000000002</v>
      </c>
      <c r="E94" s="87">
        <v>39512</v>
      </c>
      <c r="F94" s="84">
        <f>100*E94/'[1]Jan.-Mai 2021'!E94-100</f>
        <v>594.41124780316341</v>
      </c>
      <c r="G94" s="87">
        <v>287082</v>
      </c>
      <c r="H94" s="88">
        <v>215.2</v>
      </c>
      <c r="I94" s="87">
        <v>66706</v>
      </c>
      <c r="J94" s="88">
        <v>463.7</v>
      </c>
      <c r="K94" s="89">
        <v>2.1</v>
      </c>
      <c r="L94" s="89">
        <v>1.7</v>
      </c>
      <c r="M94" s="89">
        <v>36.299999999999997</v>
      </c>
    </row>
    <row r="95" spans="1:13" ht="13.15" customHeight="1" x14ac:dyDescent="0.15">
      <c r="A95" s="72" t="s">
        <v>161</v>
      </c>
      <c r="B95" s="86" t="s">
        <v>162</v>
      </c>
      <c r="C95" s="87">
        <v>2189</v>
      </c>
      <c r="D95" s="88">
        <v>115.2</v>
      </c>
      <c r="E95" s="87">
        <v>244</v>
      </c>
      <c r="F95" s="88" t="s">
        <v>872</v>
      </c>
      <c r="G95" s="87">
        <v>5418</v>
      </c>
      <c r="H95" s="88">
        <v>79.400000000000006</v>
      </c>
      <c r="I95" s="87">
        <v>460</v>
      </c>
      <c r="J95" s="88">
        <v>422.7</v>
      </c>
      <c r="K95" s="89">
        <v>2.5</v>
      </c>
      <c r="L95" s="89">
        <v>1.9</v>
      </c>
      <c r="M95" s="89">
        <v>30.4</v>
      </c>
    </row>
    <row r="96" spans="1:13" ht="13.15" customHeight="1" x14ac:dyDescent="0.15">
      <c r="A96" s="72" t="s">
        <v>163</v>
      </c>
      <c r="B96" s="86" t="s">
        <v>164</v>
      </c>
      <c r="C96" s="87">
        <v>1611</v>
      </c>
      <c r="D96" s="88">
        <v>81.8</v>
      </c>
      <c r="E96" s="87">
        <v>305</v>
      </c>
      <c r="F96" s="88">
        <v>263.10000000000002</v>
      </c>
      <c r="G96" s="87">
        <v>3233</v>
      </c>
      <c r="H96" s="88">
        <v>64.900000000000006</v>
      </c>
      <c r="I96" s="87">
        <v>840</v>
      </c>
      <c r="J96" s="88">
        <v>230.7</v>
      </c>
      <c r="K96" s="89">
        <v>2</v>
      </c>
      <c r="L96" s="89">
        <v>2.8</v>
      </c>
      <c r="M96" s="89">
        <v>18.5</v>
      </c>
    </row>
    <row r="97" spans="1:13" ht="13.15" customHeight="1" x14ac:dyDescent="0.15">
      <c r="A97" s="72" t="s">
        <v>165</v>
      </c>
      <c r="B97" s="86" t="s">
        <v>166</v>
      </c>
      <c r="C97" s="87">
        <v>8556</v>
      </c>
      <c r="D97" s="88">
        <v>452.7</v>
      </c>
      <c r="E97" s="87">
        <v>1301</v>
      </c>
      <c r="F97" s="88" t="s">
        <v>872</v>
      </c>
      <c r="G97" s="87">
        <v>17583</v>
      </c>
      <c r="H97" s="88">
        <v>307.5</v>
      </c>
      <c r="I97" s="87">
        <v>2127</v>
      </c>
      <c r="J97" s="88">
        <v>425.2</v>
      </c>
      <c r="K97" s="89">
        <v>2.1</v>
      </c>
      <c r="L97" s="89">
        <v>1.6</v>
      </c>
      <c r="M97" s="89">
        <v>34.1</v>
      </c>
    </row>
    <row r="98" spans="1:13" ht="13.15" customHeight="1" x14ac:dyDescent="0.15">
      <c r="A98" s="72" t="s">
        <v>167</v>
      </c>
      <c r="B98" s="86" t="s">
        <v>168</v>
      </c>
      <c r="C98" s="87">
        <v>1825</v>
      </c>
      <c r="D98" s="88">
        <v>359.7</v>
      </c>
      <c r="E98" s="87">
        <v>50</v>
      </c>
      <c r="F98" s="88">
        <v>316.7</v>
      </c>
      <c r="G98" s="87">
        <v>3786</v>
      </c>
      <c r="H98" s="88">
        <v>107.5</v>
      </c>
      <c r="I98" s="87">
        <v>203</v>
      </c>
      <c r="J98" s="88">
        <v>497.1</v>
      </c>
      <c r="K98" s="89">
        <v>2.1</v>
      </c>
      <c r="L98" s="89">
        <v>4.0999999999999996</v>
      </c>
      <c r="M98" s="89">
        <v>24.4</v>
      </c>
    </row>
    <row r="99" spans="1:13" ht="13.15" customHeight="1" x14ac:dyDescent="0.15">
      <c r="A99" s="72" t="s">
        <v>169</v>
      </c>
      <c r="B99" s="86" t="s">
        <v>170</v>
      </c>
      <c r="C99" s="87">
        <v>26279</v>
      </c>
      <c r="D99" s="88" t="s">
        <v>872</v>
      </c>
      <c r="E99" s="87">
        <v>7198</v>
      </c>
      <c r="F99" s="88" t="s">
        <v>872</v>
      </c>
      <c r="G99" s="87">
        <v>60952</v>
      </c>
      <c r="H99" s="88" t="s">
        <v>872</v>
      </c>
      <c r="I99" s="87">
        <v>12796</v>
      </c>
      <c r="J99" s="88" t="s">
        <v>872</v>
      </c>
      <c r="K99" s="89">
        <v>2.2999999999999998</v>
      </c>
      <c r="L99" s="89">
        <v>1.8</v>
      </c>
      <c r="M99" s="89">
        <v>29.9</v>
      </c>
    </row>
    <row r="100" spans="1:13" ht="13.15" customHeight="1" x14ac:dyDescent="0.15">
      <c r="A100" s="72" t="s">
        <v>171</v>
      </c>
      <c r="B100" s="86" t="s">
        <v>172</v>
      </c>
      <c r="C100" s="87">
        <v>3307</v>
      </c>
      <c r="D100" s="88" t="s">
        <v>872</v>
      </c>
      <c r="E100" s="87">
        <v>870</v>
      </c>
      <c r="F100" s="88" t="s">
        <v>872</v>
      </c>
      <c r="G100" s="87">
        <v>5620</v>
      </c>
      <c r="H100" s="88" t="s">
        <v>872</v>
      </c>
      <c r="I100" s="87">
        <v>1465</v>
      </c>
      <c r="J100" s="88" t="s">
        <v>872</v>
      </c>
      <c r="K100" s="89">
        <v>1.7</v>
      </c>
      <c r="L100" s="89">
        <v>1.7</v>
      </c>
      <c r="M100" s="89">
        <v>35.6</v>
      </c>
    </row>
    <row r="101" spans="1:13" ht="13.15" customHeight="1" x14ac:dyDescent="0.15">
      <c r="A101" s="72" t="s">
        <v>173</v>
      </c>
      <c r="B101" s="86" t="s">
        <v>174</v>
      </c>
      <c r="C101" s="87">
        <v>20992</v>
      </c>
      <c r="D101" s="88" t="s">
        <v>872</v>
      </c>
      <c r="E101" s="87">
        <v>4420</v>
      </c>
      <c r="F101" s="88" t="s">
        <v>872</v>
      </c>
      <c r="G101" s="87">
        <v>64063</v>
      </c>
      <c r="H101" s="88">
        <v>410</v>
      </c>
      <c r="I101" s="87">
        <v>11358</v>
      </c>
      <c r="J101" s="88" t="s">
        <v>872</v>
      </c>
      <c r="K101" s="89">
        <v>3.1</v>
      </c>
      <c r="L101" s="89">
        <v>2.6</v>
      </c>
      <c r="M101" s="89">
        <v>25.7</v>
      </c>
    </row>
    <row r="102" spans="1:13" ht="13.15" customHeight="1" x14ac:dyDescent="0.15">
      <c r="A102" s="72" t="s">
        <v>175</v>
      </c>
      <c r="B102" s="86" t="s">
        <v>176</v>
      </c>
      <c r="C102" s="87">
        <v>3582</v>
      </c>
      <c r="D102" s="88">
        <v>124</v>
      </c>
      <c r="E102" s="87">
        <v>478</v>
      </c>
      <c r="F102" s="88">
        <v>437.1</v>
      </c>
      <c r="G102" s="87">
        <v>9300</v>
      </c>
      <c r="H102" s="88">
        <v>61.8</v>
      </c>
      <c r="I102" s="87">
        <v>1228</v>
      </c>
      <c r="J102" s="88">
        <v>167.5</v>
      </c>
      <c r="K102" s="89">
        <v>2.6</v>
      </c>
      <c r="L102" s="89">
        <v>2.6</v>
      </c>
      <c r="M102" s="89">
        <v>24.5</v>
      </c>
    </row>
    <row r="103" spans="1:13" ht="13.15" customHeight="1" x14ac:dyDescent="0.15">
      <c r="A103" s="72" t="s">
        <v>177</v>
      </c>
      <c r="B103" s="86" t="s">
        <v>178</v>
      </c>
      <c r="C103" s="87">
        <v>7944</v>
      </c>
      <c r="D103" s="88">
        <v>129.4</v>
      </c>
      <c r="E103" s="87">
        <v>961</v>
      </c>
      <c r="F103" s="88">
        <v>282.89999999999998</v>
      </c>
      <c r="G103" s="87">
        <v>14777</v>
      </c>
      <c r="H103" s="88">
        <v>118.8</v>
      </c>
      <c r="I103" s="87">
        <v>1758</v>
      </c>
      <c r="J103" s="88">
        <v>209.5</v>
      </c>
      <c r="K103" s="89">
        <v>1.9</v>
      </c>
      <c r="L103" s="89">
        <v>1.8</v>
      </c>
      <c r="M103" s="89">
        <v>26.3</v>
      </c>
    </row>
    <row r="104" spans="1:13" ht="13.15" customHeight="1" x14ac:dyDescent="0.15">
      <c r="A104" s="81"/>
      <c r="B104" s="82"/>
      <c r="C104" s="87"/>
      <c r="D104" s="88"/>
      <c r="E104" s="87"/>
      <c r="F104" s="88"/>
      <c r="G104" s="87"/>
      <c r="H104" s="88"/>
      <c r="I104" s="87"/>
      <c r="J104" s="88"/>
      <c r="K104" s="89"/>
      <c r="L104" s="89"/>
      <c r="M104" s="89"/>
    </row>
    <row r="105" spans="1:13" ht="13.15" customHeight="1" x14ac:dyDescent="0.15">
      <c r="A105" s="81" t="s">
        <v>179</v>
      </c>
      <c r="B105" s="82" t="s">
        <v>180</v>
      </c>
      <c r="C105" s="83">
        <v>77771</v>
      </c>
      <c r="D105" s="84">
        <v>349.9</v>
      </c>
      <c r="E105" s="83">
        <v>16825</v>
      </c>
      <c r="F105" s="84" t="s">
        <v>872</v>
      </c>
      <c r="G105" s="83">
        <v>210435</v>
      </c>
      <c r="H105" s="84">
        <v>304.8</v>
      </c>
      <c r="I105" s="83">
        <v>54754</v>
      </c>
      <c r="J105" s="84" t="s">
        <v>872</v>
      </c>
      <c r="K105" s="85">
        <v>2.7</v>
      </c>
      <c r="L105" s="85">
        <v>3.3</v>
      </c>
      <c r="M105" s="85">
        <v>32.200000000000003</v>
      </c>
    </row>
    <row r="106" spans="1:13" ht="13.15" customHeight="1" x14ac:dyDescent="0.15">
      <c r="A106" s="72" t="s">
        <v>181</v>
      </c>
      <c r="B106" s="86" t="s">
        <v>182</v>
      </c>
      <c r="C106" s="87" t="s">
        <v>29</v>
      </c>
      <c r="D106" s="88" t="s">
        <v>29</v>
      </c>
      <c r="E106" s="87" t="s">
        <v>29</v>
      </c>
      <c r="F106" s="88" t="s">
        <v>29</v>
      </c>
      <c r="G106" s="87" t="s">
        <v>29</v>
      </c>
      <c r="H106" s="88" t="s">
        <v>29</v>
      </c>
      <c r="I106" s="87" t="s">
        <v>29</v>
      </c>
      <c r="J106" s="88" t="s">
        <v>29</v>
      </c>
      <c r="K106" s="89" t="s">
        <v>29</v>
      </c>
      <c r="L106" s="89" t="s">
        <v>29</v>
      </c>
      <c r="M106" s="89" t="s">
        <v>29</v>
      </c>
    </row>
    <row r="107" spans="1:13" ht="13.15" customHeight="1" x14ac:dyDescent="0.15">
      <c r="A107" s="72" t="s">
        <v>183</v>
      </c>
      <c r="B107" s="86" t="s">
        <v>184</v>
      </c>
      <c r="C107" s="87">
        <v>20685</v>
      </c>
      <c r="D107" s="88">
        <v>129.1</v>
      </c>
      <c r="E107" s="87">
        <v>3899</v>
      </c>
      <c r="F107" s="88">
        <v>301.10000000000002</v>
      </c>
      <c r="G107" s="87">
        <v>40095</v>
      </c>
      <c r="H107" s="88">
        <v>74.2</v>
      </c>
      <c r="I107" s="87">
        <v>7093</v>
      </c>
      <c r="J107" s="88">
        <v>222.7</v>
      </c>
      <c r="K107" s="89">
        <v>1.9</v>
      </c>
      <c r="L107" s="89">
        <v>1.8</v>
      </c>
      <c r="M107" s="89">
        <v>33.9</v>
      </c>
    </row>
    <row r="108" spans="1:13" ht="13.15" customHeight="1" x14ac:dyDescent="0.15">
      <c r="A108" s="72" t="s">
        <v>185</v>
      </c>
      <c r="B108" s="86" t="s">
        <v>186</v>
      </c>
      <c r="C108" s="87">
        <v>25623</v>
      </c>
      <c r="D108" s="88" t="s">
        <v>872</v>
      </c>
      <c r="E108" s="87">
        <v>9426</v>
      </c>
      <c r="F108" s="88" t="s">
        <v>872</v>
      </c>
      <c r="G108" s="87">
        <v>93833</v>
      </c>
      <c r="H108" s="88" t="s">
        <v>872</v>
      </c>
      <c r="I108" s="87">
        <v>38742</v>
      </c>
      <c r="J108" s="88" t="s">
        <v>872</v>
      </c>
      <c r="K108" s="89">
        <v>3.7</v>
      </c>
      <c r="L108" s="89">
        <v>4.0999999999999996</v>
      </c>
      <c r="M108" s="89">
        <v>39.4</v>
      </c>
    </row>
    <row r="109" spans="1:13" ht="13.15" customHeight="1" x14ac:dyDescent="0.15">
      <c r="A109" s="72" t="s">
        <v>187</v>
      </c>
      <c r="B109" s="86" t="s">
        <v>188</v>
      </c>
      <c r="C109" s="87">
        <v>3164</v>
      </c>
      <c r="D109" s="88" t="s">
        <v>872</v>
      </c>
      <c r="E109" s="87">
        <v>540</v>
      </c>
      <c r="F109" s="88" t="s">
        <v>872</v>
      </c>
      <c r="G109" s="87">
        <v>8786</v>
      </c>
      <c r="H109" s="88" t="s">
        <v>872</v>
      </c>
      <c r="I109" s="87">
        <v>1213</v>
      </c>
      <c r="J109" s="88" t="s">
        <v>872</v>
      </c>
      <c r="K109" s="89">
        <v>2.8</v>
      </c>
      <c r="L109" s="89">
        <v>2.2000000000000002</v>
      </c>
      <c r="M109" s="89">
        <v>23.8</v>
      </c>
    </row>
    <row r="110" spans="1:13" ht="13.15" customHeight="1" x14ac:dyDescent="0.15">
      <c r="A110" s="72" t="s">
        <v>189</v>
      </c>
      <c r="B110" s="86" t="s">
        <v>190</v>
      </c>
      <c r="C110" s="87" t="s">
        <v>29</v>
      </c>
      <c r="D110" s="88" t="s">
        <v>29</v>
      </c>
      <c r="E110" s="87" t="s">
        <v>29</v>
      </c>
      <c r="F110" s="88" t="s">
        <v>29</v>
      </c>
      <c r="G110" s="87" t="s">
        <v>29</v>
      </c>
      <c r="H110" s="88" t="s">
        <v>29</v>
      </c>
      <c r="I110" s="87" t="s">
        <v>29</v>
      </c>
      <c r="J110" s="88" t="s">
        <v>29</v>
      </c>
      <c r="K110" s="89" t="s">
        <v>29</v>
      </c>
      <c r="L110" s="89" t="s">
        <v>29</v>
      </c>
      <c r="M110" s="89" t="s">
        <v>29</v>
      </c>
    </row>
    <row r="111" spans="1:13" ht="13.15" customHeight="1" x14ac:dyDescent="0.15">
      <c r="A111" s="72" t="s">
        <v>191</v>
      </c>
      <c r="B111" s="86" t="s">
        <v>192</v>
      </c>
      <c r="C111" s="87">
        <v>11766</v>
      </c>
      <c r="D111" s="88">
        <v>352.2</v>
      </c>
      <c r="E111" s="87">
        <v>1433</v>
      </c>
      <c r="F111" s="88" t="s">
        <v>872</v>
      </c>
      <c r="G111" s="87">
        <v>27008</v>
      </c>
      <c r="H111" s="88">
        <v>135.80000000000001</v>
      </c>
      <c r="I111" s="87">
        <v>3658</v>
      </c>
      <c r="J111" s="88" t="s">
        <v>872</v>
      </c>
      <c r="K111" s="89">
        <v>2.2999999999999998</v>
      </c>
      <c r="L111" s="89">
        <v>2.6</v>
      </c>
      <c r="M111" s="89">
        <v>32.4</v>
      </c>
    </row>
    <row r="112" spans="1:13" ht="13.15" customHeight="1" x14ac:dyDescent="0.15">
      <c r="A112" s="72" t="s">
        <v>193</v>
      </c>
      <c r="B112" s="86" t="s">
        <v>194</v>
      </c>
      <c r="C112" s="87">
        <v>2076</v>
      </c>
      <c r="D112" s="88">
        <v>280.2</v>
      </c>
      <c r="E112" s="87">
        <v>213</v>
      </c>
      <c r="F112" s="88" t="s">
        <v>872</v>
      </c>
      <c r="G112" s="87">
        <v>4740</v>
      </c>
      <c r="H112" s="88">
        <v>320.60000000000002</v>
      </c>
      <c r="I112" s="87">
        <v>377</v>
      </c>
      <c r="J112" s="88" t="s">
        <v>872</v>
      </c>
      <c r="K112" s="89">
        <v>2.2999999999999998</v>
      </c>
      <c r="L112" s="89">
        <v>1.8</v>
      </c>
      <c r="M112" s="89">
        <v>25</v>
      </c>
    </row>
    <row r="113" spans="1:13" ht="13.15" customHeight="1" x14ac:dyDescent="0.15">
      <c r="A113" s="72" t="s">
        <v>195</v>
      </c>
      <c r="B113" s="86" t="s">
        <v>196</v>
      </c>
      <c r="C113" s="87" t="s">
        <v>29</v>
      </c>
      <c r="D113" s="88" t="s">
        <v>29</v>
      </c>
      <c r="E113" s="87" t="s">
        <v>29</v>
      </c>
      <c r="F113" s="88" t="s">
        <v>29</v>
      </c>
      <c r="G113" s="87" t="s">
        <v>29</v>
      </c>
      <c r="H113" s="88" t="s">
        <v>29</v>
      </c>
      <c r="I113" s="87" t="s">
        <v>29</v>
      </c>
      <c r="J113" s="88" t="s">
        <v>29</v>
      </c>
      <c r="K113" s="89" t="s">
        <v>29</v>
      </c>
      <c r="L113" s="89" t="s">
        <v>29</v>
      </c>
      <c r="M113" s="89" t="s">
        <v>29</v>
      </c>
    </row>
    <row r="114" spans="1:13" ht="13.15" customHeight="1" x14ac:dyDescent="0.15">
      <c r="A114" s="72" t="s">
        <v>197</v>
      </c>
      <c r="B114" s="86" t="s">
        <v>198</v>
      </c>
      <c r="C114" s="87">
        <v>610</v>
      </c>
      <c r="D114" s="88" t="s">
        <v>872</v>
      </c>
      <c r="E114" s="87">
        <v>44</v>
      </c>
      <c r="F114" s="88">
        <v>175</v>
      </c>
      <c r="G114" s="87">
        <v>1121</v>
      </c>
      <c r="H114" s="88" t="s">
        <v>872</v>
      </c>
      <c r="I114" s="87">
        <v>61</v>
      </c>
      <c r="J114" s="88">
        <v>60.5</v>
      </c>
      <c r="K114" s="89">
        <v>1.8</v>
      </c>
      <c r="L114" s="89">
        <v>1.4</v>
      </c>
      <c r="M114" s="89">
        <v>20.399999999999999</v>
      </c>
    </row>
    <row r="115" spans="1:13" ht="13.15" customHeight="1" x14ac:dyDescent="0.15">
      <c r="A115" s="72" t="s">
        <v>199</v>
      </c>
      <c r="B115" s="86" t="s">
        <v>200</v>
      </c>
      <c r="C115" s="87" t="s">
        <v>29</v>
      </c>
      <c r="D115" s="88" t="s">
        <v>29</v>
      </c>
      <c r="E115" s="87" t="s">
        <v>29</v>
      </c>
      <c r="F115" s="88" t="s">
        <v>29</v>
      </c>
      <c r="G115" s="87" t="s">
        <v>29</v>
      </c>
      <c r="H115" s="88" t="s">
        <v>29</v>
      </c>
      <c r="I115" s="87" t="s">
        <v>29</v>
      </c>
      <c r="J115" s="88" t="s">
        <v>29</v>
      </c>
      <c r="K115" s="89" t="s">
        <v>29</v>
      </c>
      <c r="L115" s="89" t="s">
        <v>29</v>
      </c>
      <c r="M115" s="89" t="s">
        <v>29</v>
      </c>
    </row>
    <row r="116" spans="1:13" ht="13.15" customHeight="1" x14ac:dyDescent="0.15">
      <c r="A116" s="72" t="s">
        <v>201</v>
      </c>
      <c r="B116" s="86" t="s">
        <v>202</v>
      </c>
      <c r="C116" s="87">
        <v>10541</v>
      </c>
      <c r="D116" s="88" t="s">
        <v>872</v>
      </c>
      <c r="E116" s="87">
        <v>1200</v>
      </c>
      <c r="F116" s="88" t="s">
        <v>872</v>
      </c>
      <c r="G116" s="87">
        <v>28496</v>
      </c>
      <c r="H116" s="88">
        <v>381.4</v>
      </c>
      <c r="I116" s="87">
        <v>3521</v>
      </c>
      <c r="J116" s="88" t="s">
        <v>872</v>
      </c>
      <c r="K116" s="89">
        <v>2.7</v>
      </c>
      <c r="L116" s="89">
        <v>2.9</v>
      </c>
      <c r="M116" s="89">
        <v>21.8</v>
      </c>
    </row>
    <row r="117" spans="1:13" ht="13.15" customHeight="1" x14ac:dyDescent="0.15">
      <c r="A117" s="72" t="s">
        <v>203</v>
      </c>
      <c r="B117" s="86" t="s">
        <v>204</v>
      </c>
      <c r="C117" s="87">
        <v>2019</v>
      </c>
      <c r="D117" s="88">
        <v>231</v>
      </c>
      <c r="E117" s="87">
        <v>49</v>
      </c>
      <c r="F117" s="88" t="s">
        <v>872</v>
      </c>
      <c r="G117" s="87">
        <v>2929</v>
      </c>
      <c r="H117" s="88">
        <v>128.30000000000001</v>
      </c>
      <c r="I117" s="87">
        <v>61</v>
      </c>
      <c r="J117" s="88">
        <v>408.3</v>
      </c>
      <c r="K117" s="89">
        <v>1.5</v>
      </c>
      <c r="L117" s="89">
        <v>1.2</v>
      </c>
      <c r="M117" s="89">
        <v>16.899999999999999</v>
      </c>
    </row>
    <row r="118" spans="1:13" ht="13.15" customHeight="1" x14ac:dyDescent="0.15">
      <c r="A118" s="72" t="s">
        <v>205</v>
      </c>
      <c r="B118" s="86" t="s">
        <v>206</v>
      </c>
      <c r="C118" s="87" t="s">
        <v>29</v>
      </c>
      <c r="D118" s="88" t="s">
        <v>29</v>
      </c>
      <c r="E118" s="87" t="s">
        <v>29</v>
      </c>
      <c r="F118" s="88" t="s">
        <v>29</v>
      </c>
      <c r="G118" s="87" t="s">
        <v>29</v>
      </c>
      <c r="H118" s="88" t="s">
        <v>29</v>
      </c>
      <c r="I118" s="87" t="s">
        <v>29</v>
      </c>
      <c r="J118" s="88" t="s">
        <v>29</v>
      </c>
      <c r="K118" s="89" t="s">
        <v>29</v>
      </c>
      <c r="L118" s="89" t="s">
        <v>29</v>
      </c>
      <c r="M118" s="89" t="s">
        <v>29</v>
      </c>
    </row>
    <row r="119" spans="1:13" ht="13.15" customHeight="1" x14ac:dyDescent="0.15">
      <c r="A119" s="72" t="s">
        <v>207</v>
      </c>
      <c r="B119" s="86" t="s">
        <v>208</v>
      </c>
      <c r="C119" s="87" t="s">
        <v>56</v>
      </c>
      <c r="D119" s="88" t="s">
        <v>56</v>
      </c>
      <c r="E119" s="87" t="s">
        <v>56</v>
      </c>
      <c r="F119" s="88" t="s">
        <v>56</v>
      </c>
      <c r="G119" s="87" t="s">
        <v>56</v>
      </c>
      <c r="H119" s="88" t="s">
        <v>56</v>
      </c>
      <c r="I119" s="87" t="s">
        <v>56</v>
      </c>
      <c r="J119" s="88" t="s">
        <v>56</v>
      </c>
      <c r="K119" s="89" t="s">
        <v>56</v>
      </c>
      <c r="L119" s="89" t="s">
        <v>56</v>
      </c>
      <c r="M119" s="89" t="s">
        <v>56</v>
      </c>
    </row>
    <row r="120" spans="1:13" ht="13.15" customHeight="1" x14ac:dyDescent="0.15">
      <c r="A120" s="72" t="s">
        <v>209</v>
      </c>
      <c r="B120" s="86" t="s">
        <v>210</v>
      </c>
      <c r="C120" s="87" t="s">
        <v>56</v>
      </c>
      <c r="D120" s="88" t="s">
        <v>56</v>
      </c>
      <c r="E120" s="87" t="s">
        <v>56</v>
      </c>
      <c r="F120" s="88" t="s">
        <v>56</v>
      </c>
      <c r="G120" s="87" t="s">
        <v>56</v>
      </c>
      <c r="H120" s="88" t="s">
        <v>56</v>
      </c>
      <c r="I120" s="87" t="s">
        <v>56</v>
      </c>
      <c r="J120" s="88" t="s">
        <v>56</v>
      </c>
      <c r="K120" s="89" t="s">
        <v>56</v>
      </c>
      <c r="L120" s="89" t="s">
        <v>56</v>
      </c>
      <c r="M120" s="89" t="s">
        <v>56</v>
      </c>
    </row>
    <row r="121" spans="1:13" ht="13.15" customHeight="1" x14ac:dyDescent="0.15">
      <c r="A121" s="81"/>
      <c r="B121" s="82"/>
      <c r="C121" s="87"/>
      <c r="D121" s="88"/>
      <c r="E121" s="87"/>
      <c r="F121" s="88"/>
      <c r="G121" s="87"/>
      <c r="H121" s="88"/>
      <c r="I121" s="87"/>
      <c r="J121" s="88"/>
      <c r="K121" s="89"/>
      <c r="L121" s="89"/>
      <c r="M121" s="89"/>
    </row>
    <row r="122" spans="1:13" ht="13.15" customHeight="1" x14ac:dyDescent="0.15">
      <c r="A122" s="81" t="s">
        <v>211</v>
      </c>
      <c r="B122" s="82" t="s">
        <v>212</v>
      </c>
      <c r="C122" s="83">
        <v>127877</v>
      </c>
      <c r="D122" s="84">
        <v>313.7</v>
      </c>
      <c r="E122" s="83">
        <v>25025</v>
      </c>
      <c r="F122" s="84" t="s">
        <v>872</v>
      </c>
      <c r="G122" s="83">
        <v>407627</v>
      </c>
      <c r="H122" s="84">
        <v>133.6</v>
      </c>
      <c r="I122" s="83">
        <v>69282</v>
      </c>
      <c r="J122" s="84">
        <v>74.099999999999994</v>
      </c>
      <c r="K122" s="85">
        <v>3.2</v>
      </c>
      <c r="L122" s="85">
        <v>2.8</v>
      </c>
      <c r="M122" s="85">
        <v>37.9</v>
      </c>
    </row>
    <row r="123" spans="1:13" ht="13.15" customHeight="1" x14ac:dyDescent="0.15">
      <c r="A123" s="72" t="s">
        <v>213</v>
      </c>
      <c r="B123" s="86" t="s">
        <v>214</v>
      </c>
      <c r="C123" s="87">
        <v>4054</v>
      </c>
      <c r="D123" s="88">
        <v>186.1</v>
      </c>
      <c r="E123" s="87">
        <v>606</v>
      </c>
      <c r="F123" s="88">
        <v>31.5</v>
      </c>
      <c r="G123" s="87">
        <v>11910</v>
      </c>
      <c r="H123" s="88">
        <v>30.5</v>
      </c>
      <c r="I123" s="87">
        <v>5694</v>
      </c>
      <c r="J123" s="88">
        <v>-16</v>
      </c>
      <c r="K123" s="89">
        <v>2.9</v>
      </c>
      <c r="L123" s="89">
        <v>9.4</v>
      </c>
      <c r="M123" s="89">
        <v>21.9</v>
      </c>
    </row>
    <row r="124" spans="1:13" ht="13.15" customHeight="1" x14ac:dyDescent="0.15">
      <c r="A124" s="72" t="s">
        <v>215</v>
      </c>
      <c r="B124" s="86" t="s">
        <v>216</v>
      </c>
      <c r="C124" s="87">
        <v>5855</v>
      </c>
      <c r="D124" s="88">
        <v>100.2</v>
      </c>
      <c r="E124" s="87">
        <v>954</v>
      </c>
      <c r="F124" s="88">
        <v>63.4</v>
      </c>
      <c r="G124" s="87">
        <v>26411</v>
      </c>
      <c r="H124" s="88">
        <v>22.5</v>
      </c>
      <c r="I124" s="87">
        <v>9711</v>
      </c>
      <c r="J124" s="88">
        <v>-6.4</v>
      </c>
      <c r="K124" s="89">
        <v>4.5</v>
      </c>
      <c r="L124" s="89">
        <v>10.199999999999999</v>
      </c>
      <c r="M124" s="89">
        <v>43.8</v>
      </c>
    </row>
    <row r="125" spans="1:13" ht="13.15" customHeight="1" x14ac:dyDescent="0.15">
      <c r="A125" s="72" t="s">
        <v>217</v>
      </c>
      <c r="B125" s="86" t="s">
        <v>218</v>
      </c>
      <c r="C125" s="87">
        <v>53822</v>
      </c>
      <c r="D125" s="88" t="s">
        <v>872</v>
      </c>
      <c r="E125" s="87">
        <v>12450</v>
      </c>
      <c r="F125" s="88" t="s">
        <v>872</v>
      </c>
      <c r="G125" s="87">
        <v>136873</v>
      </c>
      <c r="H125" s="88" t="s">
        <v>872</v>
      </c>
      <c r="I125" s="87">
        <v>16699</v>
      </c>
      <c r="J125" s="88" t="s">
        <v>872</v>
      </c>
      <c r="K125" s="89">
        <v>2.5</v>
      </c>
      <c r="L125" s="89">
        <v>1.3</v>
      </c>
      <c r="M125" s="89">
        <v>35.5</v>
      </c>
    </row>
    <row r="126" spans="1:13" ht="13.15" customHeight="1" x14ac:dyDescent="0.15">
      <c r="A126" s="72" t="s">
        <v>219</v>
      </c>
      <c r="B126" s="86" t="s">
        <v>891</v>
      </c>
      <c r="C126" s="87">
        <v>725</v>
      </c>
      <c r="D126" s="88">
        <v>35.799999999999997</v>
      </c>
      <c r="E126" s="87">
        <v>32</v>
      </c>
      <c r="F126" s="88">
        <v>-50.8</v>
      </c>
      <c r="G126" s="87">
        <v>3437</v>
      </c>
      <c r="H126" s="88">
        <v>111</v>
      </c>
      <c r="I126" s="87">
        <v>307</v>
      </c>
      <c r="J126" s="88">
        <v>-37.6</v>
      </c>
      <c r="K126" s="89">
        <v>4.7</v>
      </c>
      <c r="L126" s="89">
        <v>9.6</v>
      </c>
      <c r="M126" s="89">
        <v>25</v>
      </c>
    </row>
    <row r="127" spans="1:13" ht="13.15" customHeight="1" x14ac:dyDescent="0.15">
      <c r="A127" s="72" t="s">
        <v>220</v>
      </c>
      <c r="B127" s="86" t="s">
        <v>221</v>
      </c>
      <c r="C127" s="87">
        <v>2116</v>
      </c>
      <c r="D127" s="88">
        <v>140.19999999999999</v>
      </c>
      <c r="E127" s="87">
        <v>6</v>
      </c>
      <c r="F127" s="88" t="s">
        <v>872</v>
      </c>
      <c r="G127" s="87">
        <v>5753</v>
      </c>
      <c r="H127" s="88">
        <v>111.4</v>
      </c>
      <c r="I127" s="87">
        <v>17</v>
      </c>
      <c r="J127" s="88" t="s">
        <v>872</v>
      </c>
      <c r="K127" s="89">
        <v>2.7</v>
      </c>
      <c r="L127" s="89">
        <v>2.8</v>
      </c>
      <c r="M127" s="89">
        <v>18.100000000000001</v>
      </c>
    </row>
    <row r="128" spans="1:13" ht="13.15" customHeight="1" x14ac:dyDescent="0.15">
      <c r="A128" s="72" t="s">
        <v>222</v>
      </c>
      <c r="B128" s="86" t="s">
        <v>223</v>
      </c>
      <c r="C128" s="87">
        <v>16276</v>
      </c>
      <c r="D128" s="88">
        <v>154.69999999999999</v>
      </c>
      <c r="E128" s="87">
        <v>3330</v>
      </c>
      <c r="F128" s="88">
        <v>269.2</v>
      </c>
      <c r="G128" s="87">
        <v>25663</v>
      </c>
      <c r="H128" s="88">
        <v>182</v>
      </c>
      <c r="I128" s="87">
        <v>5422</v>
      </c>
      <c r="J128" s="88">
        <v>295.2</v>
      </c>
      <c r="K128" s="89">
        <v>1.6</v>
      </c>
      <c r="L128" s="89">
        <v>1.6</v>
      </c>
      <c r="M128" s="89">
        <v>28.5</v>
      </c>
    </row>
    <row r="129" spans="1:13" ht="13.15" customHeight="1" x14ac:dyDescent="0.15">
      <c r="A129" s="72" t="s">
        <v>224</v>
      </c>
      <c r="B129" s="86" t="s">
        <v>225</v>
      </c>
      <c r="C129" s="87">
        <v>22823</v>
      </c>
      <c r="D129" s="88">
        <v>194.2</v>
      </c>
      <c r="E129" s="87">
        <v>4277</v>
      </c>
      <c r="F129" s="88">
        <v>321.39999999999998</v>
      </c>
      <c r="G129" s="87">
        <v>140325</v>
      </c>
      <c r="H129" s="88">
        <v>48.1</v>
      </c>
      <c r="I129" s="87">
        <v>24765</v>
      </c>
      <c r="J129" s="88">
        <v>35</v>
      </c>
      <c r="K129" s="89">
        <v>6.1</v>
      </c>
      <c r="L129" s="89">
        <v>5.8</v>
      </c>
      <c r="M129" s="89">
        <v>62</v>
      </c>
    </row>
    <row r="130" spans="1:13" ht="13.15" customHeight="1" x14ac:dyDescent="0.15">
      <c r="A130" s="72" t="s">
        <v>226</v>
      </c>
      <c r="B130" s="86" t="s">
        <v>227</v>
      </c>
      <c r="C130" s="87">
        <v>13484</v>
      </c>
      <c r="D130" s="88">
        <v>174.6</v>
      </c>
      <c r="E130" s="87">
        <v>1846</v>
      </c>
      <c r="F130" s="88">
        <v>300.39999999999998</v>
      </c>
      <c r="G130" s="87">
        <v>38448</v>
      </c>
      <c r="H130" s="88">
        <v>105.7</v>
      </c>
      <c r="I130" s="87">
        <v>3546</v>
      </c>
      <c r="J130" s="88">
        <v>195</v>
      </c>
      <c r="K130" s="89">
        <v>2.9</v>
      </c>
      <c r="L130" s="89">
        <v>1.9</v>
      </c>
      <c r="M130" s="89">
        <v>29.5</v>
      </c>
    </row>
    <row r="131" spans="1:13" ht="13.15" customHeight="1" x14ac:dyDescent="0.15">
      <c r="A131" s="72" t="s">
        <v>228</v>
      </c>
      <c r="B131" s="86" t="s">
        <v>229</v>
      </c>
      <c r="C131" s="87">
        <v>4599</v>
      </c>
      <c r="D131" s="88">
        <v>84.1</v>
      </c>
      <c r="E131" s="87">
        <v>752</v>
      </c>
      <c r="F131" s="88">
        <v>287.60000000000002</v>
      </c>
      <c r="G131" s="87">
        <v>9252</v>
      </c>
      <c r="H131" s="88">
        <v>81.2</v>
      </c>
      <c r="I131" s="87">
        <v>1615</v>
      </c>
      <c r="J131" s="88">
        <v>421</v>
      </c>
      <c r="K131" s="89">
        <v>2</v>
      </c>
      <c r="L131" s="89">
        <v>2.1</v>
      </c>
      <c r="M131" s="89">
        <v>19.8</v>
      </c>
    </row>
    <row r="132" spans="1:13" ht="13.15" customHeight="1" x14ac:dyDescent="0.15">
      <c r="A132" s="72" t="s">
        <v>230</v>
      </c>
      <c r="B132" s="86" t="s">
        <v>231</v>
      </c>
      <c r="C132" s="87">
        <v>4123</v>
      </c>
      <c r="D132" s="88">
        <v>137.19999999999999</v>
      </c>
      <c r="E132" s="87">
        <v>772</v>
      </c>
      <c r="F132" s="88">
        <v>133.9</v>
      </c>
      <c r="G132" s="87">
        <v>9555</v>
      </c>
      <c r="H132" s="88">
        <v>64.900000000000006</v>
      </c>
      <c r="I132" s="87">
        <v>1506</v>
      </c>
      <c r="J132" s="88">
        <v>100.8</v>
      </c>
      <c r="K132" s="89">
        <v>2.2999999999999998</v>
      </c>
      <c r="L132" s="89">
        <v>2</v>
      </c>
      <c r="M132" s="89">
        <v>22.1</v>
      </c>
    </row>
    <row r="133" spans="1:13" ht="13.15" customHeight="1" x14ac:dyDescent="0.15">
      <c r="A133" s="81"/>
      <c r="B133" s="82"/>
      <c r="C133" s="87"/>
      <c r="D133" s="88"/>
      <c r="E133" s="87"/>
      <c r="F133" s="88"/>
      <c r="G133" s="87"/>
      <c r="H133" s="88"/>
      <c r="I133" s="87"/>
      <c r="J133" s="88"/>
      <c r="K133" s="89"/>
      <c r="L133" s="89"/>
      <c r="M133" s="89"/>
    </row>
    <row r="134" spans="1:13" ht="13.15" customHeight="1" x14ac:dyDescent="0.15">
      <c r="A134" s="81" t="s">
        <v>232</v>
      </c>
      <c r="B134" s="82" t="s">
        <v>233</v>
      </c>
      <c r="C134" s="83">
        <v>89236</v>
      </c>
      <c r="D134" s="84" t="s">
        <v>872</v>
      </c>
      <c r="E134" s="83">
        <v>11214</v>
      </c>
      <c r="F134" s="84" t="s">
        <v>872</v>
      </c>
      <c r="G134" s="83">
        <v>273600</v>
      </c>
      <c r="H134" s="84" t="s">
        <v>872</v>
      </c>
      <c r="I134" s="83">
        <v>36577</v>
      </c>
      <c r="J134" s="84" t="s">
        <v>872</v>
      </c>
      <c r="K134" s="85">
        <v>3.1</v>
      </c>
      <c r="L134" s="85">
        <v>3.3</v>
      </c>
      <c r="M134" s="85">
        <v>27.9</v>
      </c>
    </row>
    <row r="135" spans="1:13" ht="13.15" customHeight="1" x14ac:dyDescent="0.15">
      <c r="A135" s="72" t="s">
        <v>234</v>
      </c>
      <c r="B135" s="86" t="s">
        <v>235</v>
      </c>
      <c r="C135" s="87">
        <v>7314</v>
      </c>
      <c r="D135" s="88" t="s">
        <v>872</v>
      </c>
      <c r="E135" s="87">
        <v>325</v>
      </c>
      <c r="F135" s="88" t="s">
        <v>872</v>
      </c>
      <c r="G135" s="87">
        <v>56168</v>
      </c>
      <c r="H135" s="88" t="s">
        <v>872</v>
      </c>
      <c r="I135" s="87">
        <v>706</v>
      </c>
      <c r="J135" s="88" t="s">
        <v>872</v>
      </c>
      <c r="K135" s="89">
        <v>7.7</v>
      </c>
      <c r="L135" s="89">
        <v>2.2000000000000002</v>
      </c>
      <c r="M135" s="89">
        <v>37.5</v>
      </c>
    </row>
    <row r="136" spans="1:13" ht="13.15" customHeight="1" x14ac:dyDescent="0.15">
      <c r="A136" s="72" t="s">
        <v>236</v>
      </c>
      <c r="B136" s="86" t="s">
        <v>237</v>
      </c>
      <c r="C136" s="87">
        <v>14059</v>
      </c>
      <c r="D136" s="88" t="s">
        <v>872</v>
      </c>
      <c r="E136" s="87">
        <v>947</v>
      </c>
      <c r="F136" s="88" t="s">
        <v>872</v>
      </c>
      <c r="G136" s="87">
        <v>36973</v>
      </c>
      <c r="H136" s="88" t="s">
        <v>872</v>
      </c>
      <c r="I136" s="87">
        <v>3006</v>
      </c>
      <c r="J136" s="88" t="s">
        <v>872</v>
      </c>
      <c r="K136" s="89">
        <v>2.6</v>
      </c>
      <c r="L136" s="89">
        <v>3.2</v>
      </c>
      <c r="M136" s="89">
        <v>20.9</v>
      </c>
    </row>
    <row r="137" spans="1:13" ht="13.15" customHeight="1" x14ac:dyDescent="0.15">
      <c r="A137" s="72" t="s">
        <v>238</v>
      </c>
      <c r="B137" s="86" t="s">
        <v>239</v>
      </c>
      <c r="C137" s="87">
        <v>14930</v>
      </c>
      <c r="D137" s="88" t="s">
        <v>872</v>
      </c>
      <c r="E137" s="87">
        <v>4955</v>
      </c>
      <c r="F137" s="88" t="s">
        <v>872</v>
      </c>
      <c r="G137" s="87">
        <v>51944</v>
      </c>
      <c r="H137" s="88" t="s">
        <v>872</v>
      </c>
      <c r="I137" s="87">
        <v>21394</v>
      </c>
      <c r="J137" s="88" t="s">
        <v>872</v>
      </c>
      <c r="K137" s="89">
        <v>3.5</v>
      </c>
      <c r="L137" s="89">
        <v>4.3</v>
      </c>
      <c r="M137" s="89">
        <v>27.3</v>
      </c>
    </row>
    <row r="138" spans="1:13" ht="13.15" customHeight="1" x14ac:dyDescent="0.15">
      <c r="A138" s="72" t="s">
        <v>240</v>
      </c>
      <c r="B138" s="86" t="s">
        <v>241</v>
      </c>
      <c r="C138" s="87">
        <v>15815</v>
      </c>
      <c r="D138" s="88">
        <v>261.2</v>
      </c>
      <c r="E138" s="87">
        <v>1725</v>
      </c>
      <c r="F138" s="88">
        <v>310.7</v>
      </c>
      <c r="G138" s="87">
        <v>26027</v>
      </c>
      <c r="H138" s="88">
        <v>204.2</v>
      </c>
      <c r="I138" s="87">
        <v>3072</v>
      </c>
      <c r="J138" s="88">
        <v>305.3</v>
      </c>
      <c r="K138" s="89">
        <v>1.6</v>
      </c>
      <c r="L138" s="89">
        <v>1.8</v>
      </c>
      <c r="M138" s="89">
        <v>30.5</v>
      </c>
    </row>
    <row r="139" spans="1:13" ht="13.15" customHeight="1" x14ac:dyDescent="0.15">
      <c r="A139" s="72" t="s">
        <v>242</v>
      </c>
      <c r="B139" s="86" t="s">
        <v>243</v>
      </c>
      <c r="C139" s="87">
        <v>7863</v>
      </c>
      <c r="D139" s="88" t="s">
        <v>872</v>
      </c>
      <c r="E139" s="87">
        <v>748</v>
      </c>
      <c r="F139" s="88" t="s">
        <v>872</v>
      </c>
      <c r="G139" s="87">
        <v>17909</v>
      </c>
      <c r="H139" s="88" t="s">
        <v>872</v>
      </c>
      <c r="I139" s="87">
        <v>1629</v>
      </c>
      <c r="J139" s="88" t="s">
        <v>872</v>
      </c>
      <c r="K139" s="89">
        <v>2.2999999999999998</v>
      </c>
      <c r="L139" s="89">
        <v>2.2000000000000002</v>
      </c>
      <c r="M139" s="89">
        <v>19.899999999999999</v>
      </c>
    </row>
    <row r="140" spans="1:13" ht="13.15" customHeight="1" x14ac:dyDescent="0.15">
      <c r="A140" s="72" t="s">
        <v>244</v>
      </c>
      <c r="B140" s="86" t="s">
        <v>245</v>
      </c>
      <c r="C140" s="87">
        <v>6380</v>
      </c>
      <c r="D140" s="88" t="s">
        <v>872</v>
      </c>
      <c r="E140" s="87">
        <v>323</v>
      </c>
      <c r="F140" s="88" t="s">
        <v>872</v>
      </c>
      <c r="G140" s="87">
        <v>16406</v>
      </c>
      <c r="H140" s="88" t="s">
        <v>872</v>
      </c>
      <c r="I140" s="87">
        <v>644</v>
      </c>
      <c r="J140" s="88">
        <v>178.8</v>
      </c>
      <c r="K140" s="89">
        <v>2.6</v>
      </c>
      <c r="L140" s="89">
        <v>2</v>
      </c>
      <c r="M140" s="89">
        <v>22.4</v>
      </c>
    </row>
    <row r="141" spans="1:13" ht="13.15" customHeight="1" x14ac:dyDescent="0.15">
      <c r="A141" s="72" t="s">
        <v>246</v>
      </c>
      <c r="B141" s="86" t="s">
        <v>247</v>
      </c>
      <c r="C141" s="87" t="s">
        <v>29</v>
      </c>
      <c r="D141" s="88" t="s">
        <v>29</v>
      </c>
      <c r="E141" s="87" t="s">
        <v>29</v>
      </c>
      <c r="F141" s="88" t="s">
        <v>29</v>
      </c>
      <c r="G141" s="87" t="s">
        <v>29</v>
      </c>
      <c r="H141" s="88" t="s">
        <v>29</v>
      </c>
      <c r="I141" s="87" t="s">
        <v>29</v>
      </c>
      <c r="J141" s="88" t="s">
        <v>29</v>
      </c>
      <c r="K141" s="89" t="s">
        <v>29</v>
      </c>
      <c r="L141" s="89" t="s">
        <v>29</v>
      </c>
      <c r="M141" s="89" t="s">
        <v>29</v>
      </c>
    </row>
    <row r="142" spans="1:13" ht="13.15" customHeight="1" x14ac:dyDescent="0.15">
      <c r="A142" s="72" t="s">
        <v>248</v>
      </c>
      <c r="B142" s="86" t="s">
        <v>249</v>
      </c>
      <c r="C142" s="87">
        <v>4598</v>
      </c>
      <c r="D142" s="88" t="s">
        <v>872</v>
      </c>
      <c r="E142" s="87">
        <v>2</v>
      </c>
      <c r="F142" s="88" t="s">
        <v>872</v>
      </c>
      <c r="G142" s="87">
        <v>9601</v>
      </c>
      <c r="H142" s="88" t="s">
        <v>872</v>
      </c>
      <c r="I142" s="87">
        <v>6</v>
      </c>
      <c r="J142" s="88" t="s">
        <v>872</v>
      </c>
      <c r="K142" s="89">
        <v>2.1</v>
      </c>
      <c r="L142" s="89">
        <v>3</v>
      </c>
      <c r="M142" s="89">
        <v>22.6</v>
      </c>
    </row>
    <row r="143" spans="1:13" ht="13.15" customHeight="1" x14ac:dyDescent="0.15">
      <c r="A143" s="72" t="s">
        <v>250</v>
      </c>
      <c r="B143" s="86" t="s">
        <v>251</v>
      </c>
      <c r="C143" s="87">
        <v>10864</v>
      </c>
      <c r="D143" s="88" t="s">
        <v>872</v>
      </c>
      <c r="E143" s="87">
        <v>1107</v>
      </c>
      <c r="F143" s="88" t="s">
        <v>872</v>
      </c>
      <c r="G143" s="87">
        <v>34517</v>
      </c>
      <c r="H143" s="88" t="s">
        <v>872</v>
      </c>
      <c r="I143" s="87">
        <v>3421</v>
      </c>
      <c r="J143" s="88" t="s">
        <v>872</v>
      </c>
      <c r="K143" s="89">
        <v>3.2</v>
      </c>
      <c r="L143" s="89">
        <v>3.1</v>
      </c>
      <c r="M143" s="89">
        <v>25.6</v>
      </c>
    </row>
    <row r="144" spans="1:13" ht="13.15" customHeight="1" x14ac:dyDescent="0.15">
      <c r="A144" s="72" t="s">
        <v>252</v>
      </c>
      <c r="B144" s="86" t="s">
        <v>253</v>
      </c>
      <c r="C144" s="87" t="s">
        <v>29</v>
      </c>
      <c r="D144" s="88" t="s">
        <v>29</v>
      </c>
      <c r="E144" s="87" t="s">
        <v>29</v>
      </c>
      <c r="F144" s="88" t="s">
        <v>29</v>
      </c>
      <c r="G144" s="87" t="s">
        <v>29</v>
      </c>
      <c r="H144" s="88" t="s">
        <v>29</v>
      </c>
      <c r="I144" s="87" t="s">
        <v>29</v>
      </c>
      <c r="J144" s="88" t="s">
        <v>29</v>
      </c>
      <c r="K144" s="89" t="s">
        <v>29</v>
      </c>
      <c r="L144" s="89" t="s">
        <v>29</v>
      </c>
      <c r="M144" s="89" t="s">
        <v>29</v>
      </c>
    </row>
    <row r="145" spans="1:13" ht="13.15" customHeight="1" x14ac:dyDescent="0.15">
      <c r="A145" s="72" t="s">
        <v>254</v>
      </c>
      <c r="B145" s="86" t="s">
        <v>255</v>
      </c>
      <c r="C145" s="87">
        <v>3356</v>
      </c>
      <c r="D145" s="88">
        <v>86.7</v>
      </c>
      <c r="E145" s="87">
        <v>37</v>
      </c>
      <c r="F145" s="88">
        <v>32.1</v>
      </c>
      <c r="G145" s="87">
        <v>14883</v>
      </c>
      <c r="H145" s="88">
        <v>34.5</v>
      </c>
      <c r="I145" s="87">
        <v>74</v>
      </c>
      <c r="J145" s="88">
        <v>64.400000000000006</v>
      </c>
      <c r="K145" s="89">
        <v>4.4000000000000004</v>
      </c>
      <c r="L145" s="89">
        <v>2</v>
      </c>
      <c r="M145" s="89">
        <v>64.099999999999994</v>
      </c>
    </row>
    <row r="146" spans="1:13" ht="13.15" customHeight="1" x14ac:dyDescent="0.15">
      <c r="B146" s="86"/>
      <c r="C146" s="87"/>
      <c r="D146" s="88"/>
      <c r="E146" s="87"/>
      <c r="F146" s="88"/>
      <c r="G146" s="87"/>
      <c r="H146" s="88"/>
      <c r="I146" s="87"/>
      <c r="J146" s="88"/>
      <c r="K146" s="89"/>
      <c r="L146" s="89"/>
      <c r="M146" s="89"/>
    </row>
    <row r="147" spans="1:13" ht="13.15" customHeight="1" x14ac:dyDescent="0.15">
      <c r="A147" s="81" t="s">
        <v>256</v>
      </c>
      <c r="B147" s="82" t="s">
        <v>257</v>
      </c>
      <c r="C147" s="83">
        <v>34965</v>
      </c>
      <c r="D147" s="84">
        <v>162</v>
      </c>
      <c r="E147" s="83">
        <v>5401</v>
      </c>
      <c r="F147" s="84" t="s">
        <v>872</v>
      </c>
      <c r="G147" s="83">
        <v>78802</v>
      </c>
      <c r="H147" s="84">
        <v>95.2</v>
      </c>
      <c r="I147" s="83">
        <v>10392</v>
      </c>
      <c r="J147" s="84">
        <v>229.2</v>
      </c>
      <c r="K147" s="85">
        <v>2.2999999999999998</v>
      </c>
      <c r="L147" s="85">
        <v>1.9</v>
      </c>
      <c r="M147" s="85">
        <v>28.3</v>
      </c>
    </row>
    <row r="148" spans="1:13" ht="13.15" customHeight="1" x14ac:dyDescent="0.15">
      <c r="A148" s="72" t="s">
        <v>258</v>
      </c>
      <c r="B148" s="86" t="s">
        <v>259</v>
      </c>
      <c r="C148" s="87">
        <v>5282</v>
      </c>
      <c r="D148" s="88">
        <v>47</v>
      </c>
      <c r="E148" s="87">
        <v>696</v>
      </c>
      <c r="F148" s="88">
        <v>293.2</v>
      </c>
      <c r="G148" s="87">
        <v>9972</v>
      </c>
      <c r="H148" s="88">
        <v>40.799999999999997</v>
      </c>
      <c r="I148" s="87">
        <v>1393</v>
      </c>
      <c r="J148" s="88">
        <v>187.2</v>
      </c>
      <c r="K148" s="89">
        <v>1.9</v>
      </c>
      <c r="L148" s="89">
        <v>2</v>
      </c>
      <c r="M148" s="89">
        <v>30.4</v>
      </c>
    </row>
    <row r="149" spans="1:13" ht="13.15" customHeight="1" x14ac:dyDescent="0.15">
      <c r="A149" s="72" t="s">
        <v>260</v>
      </c>
      <c r="B149" s="86" t="s">
        <v>261</v>
      </c>
      <c r="C149" s="87" t="s">
        <v>29</v>
      </c>
      <c r="D149" s="88" t="s">
        <v>29</v>
      </c>
      <c r="E149" s="87" t="s">
        <v>29</v>
      </c>
      <c r="F149" s="88" t="s">
        <v>29</v>
      </c>
      <c r="G149" s="87" t="s">
        <v>29</v>
      </c>
      <c r="H149" s="88" t="s">
        <v>29</v>
      </c>
      <c r="I149" s="87" t="s">
        <v>29</v>
      </c>
      <c r="J149" s="88" t="s">
        <v>29</v>
      </c>
      <c r="K149" s="89" t="s">
        <v>29</v>
      </c>
      <c r="L149" s="89" t="s">
        <v>29</v>
      </c>
      <c r="M149" s="89" t="s">
        <v>29</v>
      </c>
    </row>
    <row r="150" spans="1:13" ht="13.15" customHeight="1" x14ac:dyDescent="0.15">
      <c r="A150" s="72" t="s">
        <v>262</v>
      </c>
      <c r="B150" s="86" t="s">
        <v>263</v>
      </c>
      <c r="C150" s="87">
        <v>1358</v>
      </c>
      <c r="D150" s="88">
        <v>119</v>
      </c>
      <c r="E150" s="87">
        <v>266</v>
      </c>
      <c r="F150" s="88">
        <v>171.4</v>
      </c>
      <c r="G150" s="87">
        <v>3538</v>
      </c>
      <c r="H150" s="88">
        <v>64.3</v>
      </c>
      <c r="I150" s="87">
        <v>838</v>
      </c>
      <c r="J150" s="88">
        <v>108.5</v>
      </c>
      <c r="K150" s="89">
        <v>2.6</v>
      </c>
      <c r="L150" s="89">
        <v>3.2</v>
      </c>
      <c r="M150" s="89">
        <v>15.5</v>
      </c>
    </row>
    <row r="151" spans="1:13" ht="13.15" customHeight="1" x14ac:dyDescent="0.15">
      <c r="A151" s="72" t="s">
        <v>264</v>
      </c>
      <c r="B151" s="86" t="s">
        <v>265</v>
      </c>
      <c r="C151" s="87">
        <v>9117</v>
      </c>
      <c r="D151" s="88">
        <v>203.2</v>
      </c>
      <c r="E151" s="87">
        <v>2310</v>
      </c>
      <c r="F151" s="88" t="s">
        <v>872</v>
      </c>
      <c r="G151" s="87">
        <v>12836</v>
      </c>
      <c r="H151" s="88">
        <v>148.4</v>
      </c>
      <c r="I151" s="87">
        <v>2753</v>
      </c>
      <c r="J151" s="88" t="s">
        <v>872</v>
      </c>
      <c r="K151" s="89">
        <v>1.4</v>
      </c>
      <c r="L151" s="89">
        <v>1.2</v>
      </c>
      <c r="M151" s="89">
        <v>31.4</v>
      </c>
    </row>
    <row r="152" spans="1:13" ht="13.15" customHeight="1" x14ac:dyDescent="0.15">
      <c r="A152" s="72" t="s">
        <v>266</v>
      </c>
      <c r="B152" s="86" t="s">
        <v>267</v>
      </c>
      <c r="C152" s="87">
        <v>1848</v>
      </c>
      <c r="D152" s="88">
        <v>187.9</v>
      </c>
      <c r="E152" s="87">
        <v>305</v>
      </c>
      <c r="F152" s="88" t="s">
        <v>872</v>
      </c>
      <c r="G152" s="87">
        <v>3562</v>
      </c>
      <c r="H152" s="88">
        <v>70.8</v>
      </c>
      <c r="I152" s="87">
        <v>646</v>
      </c>
      <c r="J152" s="88" t="s">
        <v>872</v>
      </c>
      <c r="K152" s="89">
        <v>1.9</v>
      </c>
      <c r="L152" s="89">
        <v>2.1</v>
      </c>
      <c r="M152" s="89">
        <v>21.1</v>
      </c>
    </row>
    <row r="153" spans="1:13" ht="13.15" customHeight="1" x14ac:dyDescent="0.15">
      <c r="A153" s="72" t="s">
        <v>268</v>
      </c>
      <c r="B153" s="86" t="s">
        <v>269</v>
      </c>
      <c r="C153" s="87" t="s">
        <v>29</v>
      </c>
      <c r="D153" s="88" t="s">
        <v>29</v>
      </c>
      <c r="E153" s="87" t="s">
        <v>29</v>
      </c>
      <c r="F153" s="88" t="s">
        <v>29</v>
      </c>
      <c r="G153" s="87" t="s">
        <v>29</v>
      </c>
      <c r="H153" s="88" t="s">
        <v>29</v>
      </c>
      <c r="I153" s="87" t="s">
        <v>29</v>
      </c>
      <c r="J153" s="88" t="s">
        <v>29</v>
      </c>
      <c r="K153" s="89" t="s">
        <v>29</v>
      </c>
      <c r="L153" s="89" t="s">
        <v>29</v>
      </c>
      <c r="M153" s="89" t="s">
        <v>29</v>
      </c>
    </row>
    <row r="154" spans="1:13" ht="13.15" customHeight="1" x14ac:dyDescent="0.15">
      <c r="A154" s="72" t="s">
        <v>270</v>
      </c>
      <c r="B154" s="86" t="s">
        <v>271</v>
      </c>
      <c r="C154" s="87">
        <v>2153</v>
      </c>
      <c r="D154" s="88">
        <v>185.2</v>
      </c>
      <c r="E154" s="87">
        <v>325</v>
      </c>
      <c r="F154" s="88" t="s">
        <v>872</v>
      </c>
      <c r="G154" s="87">
        <v>7012</v>
      </c>
      <c r="H154" s="88">
        <v>146.6</v>
      </c>
      <c r="I154" s="87">
        <v>949</v>
      </c>
      <c r="J154" s="88" t="s">
        <v>872</v>
      </c>
      <c r="K154" s="89">
        <v>3.3</v>
      </c>
      <c r="L154" s="89">
        <v>2.9</v>
      </c>
      <c r="M154" s="89">
        <v>22.4</v>
      </c>
    </row>
    <row r="155" spans="1:13" ht="13.15" customHeight="1" x14ac:dyDescent="0.15">
      <c r="A155" s="72" t="s">
        <v>272</v>
      </c>
      <c r="B155" s="86" t="s">
        <v>273</v>
      </c>
      <c r="C155" s="87" t="s">
        <v>29</v>
      </c>
      <c r="D155" s="88" t="s">
        <v>29</v>
      </c>
      <c r="E155" s="87" t="s">
        <v>29</v>
      </c>
      <c r="F155" s="88" t="s">
        <v>29</v>
      </c>
      <c r="G155" s="87" t="s">
        <v>29</v>
      </c>
      <c r="H155" s="88" t="s">
        <v>29</v>
      </c>
      <c r="I155" s="87" t="s">
        <v>29</v>
      </c>
      <c r="J155" s="88" t="s">
        <v>29</v>
      </c>
      <c r="K155" s="89" t="s">
        <v>29</v>
      </c>
      <c r="L155" s="89" t="s">
        <v>29</v>
      </c>
      <c r="M155" s="89" t="s">
        <v>29</v>
      </c>
    </row>
    <row r="156" spans="1:13" ht="13.15" customHeight="1" x14ac:dyDescent="0.15">
      <c r="A156" s="72" t="s">
        <v>274</v>
      </c>
      <c r="B156" s="86" t="s">
        <v>275</v>
      </c>
      <c r="C156" s="87">
        <v>5582</v>
      </c>
      <c r="D156" s="88">
        <v>360.6</v>
      </c>
      <c r="E156" s="87">
        <v>800</v>
      </c>
      <c r="F156" s="88" t="s">
        <v>872</v>
      </c>
      <c r="G156" s="87">
        <v>11653</v>
      </c>
      <c r="H156" s="88">
        <v>290.10000000000002</v>
      </c>
      <c r="I156" s="87">
        <v>1372</v>
      </c>
      <c r="J156" s="88" t="s">
        <v>872</v>
      </c>
      <c r="K156" s="89">
        <v>2.1</v>
      </c>
      <c r="L156" s="89">
        <v>1.7</v>
      </c>
      <c r="M156" s="89">
        <v>21</v>
      </c>
    </row>
    <row r="157" spans="1:13" ht="13.15" customHeight="1" x14ac:dyDescent="0.15">
      <c r="A157" s="72" t="s">
        <v>276</v>
      </c>
      <c r="B157" s="86" t="s">
        <v>277</v>
      </c>
      <c r="C157" s="87">
        <v>7979</v>
      </c>
      <c r="D157" s="88">
        <v>159.6</v>
      </c>
      <c r="E157" s="87">
        <v>271</v>
      </c>
      <c r="F157" s="88">
        <v>139.80000000000001</v>
      </c>
      <c r="G157" s="87">
        <v>24818</v>
      </c>
      <c r="H157" s="88">
        <v>47.6</v>
      </c>
      <c r="I157" s="87">
        <v>1089</v>
      </c>
      <c r="J157" s="88">
        <v>-17.7</v>
      </c>
      <c r="K157" s="89">
        <v>3.1</v>
      </c>
      <c r="L157" s="89">
        <v>4</v>
      </c>
      <c r="M157" s="89">
        <v>34.9</v>
      </c>
    </row>
    <row r="158" spans="1:13" ht="13.15" customHeight="1" x14ac:dyDescent="0.15">
      <c r="B158" s="86"/>
      <c r="C158" s="87"/>
      <c r="D158" s="88"/>
      <c r="E158" s="87"/>
      <c r="F158" s="88"/>
      <c r="G158" s="87"/>
      <c r="H158" s="88"/>
      <c r="I158" s="87"/>
      <c r="J158" s="88"/>
      <c r="K158" s="89"/>
      <c r="L158" s="89"/>
      <c r="M158" s="89"/>
    </row>
    <row r="159" spans="1:13" ht="13.15" customHeight="1" x14ac:dyDescent="0.15">
      <c r="A159" s="81" t="s">
        <v>278</v>
      </c>
      <c r="B159" s="82" t="s">
        <v>279</v>
      </c>
      <c r="C159" s="83">
        <v>73072</v>
      </c>
      <c r="D159" s="84">
        <v>420.7</v>
      </c>
      <c r="E159" s="83">
        <v>4100</v>
      </c>
      <c r="F159" s="84">
        <v>236.9</v>
      </c>
      <c r="G159" s="83">
        <v>256809</v>
      </c>
      <c r="H159" s="84">
        <v>120.2</v>
      </c>
      <c r="I159" s="83">
        <v>10552</v>
      </c>
      <c r="J159" s="84">
        <v>64.400000000000006</v>
      </c>
      <c r="K159" s="85">
        <v>3.5</v>
      </c>
      <c r="L159" s="85">
        <v>2.6</v>
      </c>
      <c r="M159" s="85">
        <v>30.4</v>
      </c>
    </row>
    <row r="160" spans="1:13" ht="13.15" customHeight="1" x14ac:dyDescent="0.15">
      <c r="A160" s="72" t="s">
        <v>280</v>
      </c>
      <c r="B160" s="86" t="s">
        <v>281</v>
      </c>
      <c r="C160" s="87">
        <v>5550</v>
      </c>
      <c r="D160" s="88">
        <v>402.3</v>
      </c>
      <c r="E160" s="87">
        <v>372</v>
      </c>
      <c r="F160" s="88">
        <v>264.7</v>
      </c>
      <c r="G160" s="87">
        <v>12186</v>
      </c>
      <c r="H160" s="88">
        <v>189.3</v>
      </c>
      <c r="I160" s="87">
        <v>1074</v>
      </c>
      <c r="J160" s="88">
        <v>-19.2</v>
      </c>
      <c r="K160" s="89">
        <v>2.2000000000000002</v>
      </c>
      <c r="L160" s="89">
        <v>2.9</v>
      </c>
      <c r="M160" s="89">
        <v>16.899999999999999</v>
      </c>
    </row>
    <row r="161" spans="1:13" ht="13.15" customHeight="1" x14ac:dyDescent="0.15">
      <c r="A161" s="72" t="s">
        <v>282</v>
      </c>
      <c r="B161" s="86" t="s">
        <v>283</v>
      </c>
      <c r="C161" s="87">
        <v>3847</v>
      </c>
      <c r="D161" s="88">
        <v>146.1</v>
      </c>
      <c r="E161" s="87">
        <v>321</v>
      </c>
      <c r="F161" s="88">
        <v>35.4</v>
      </c>
      <c r="G161" s="87">
        <v>32175</v>
      </c>
      <c r="H161" s="88">
        <v>25</v>
      </c>
      <c r="I161" s="87">
        <v>711</v>
      </c>
      <c r="J161" s="88">
        <v>0.9</v>
      </c>
      <c r="K161" s="89">
        <v>8.4</v>
      </c>
      <c r="L161" s="89">
        <v>2.2000000000000002</v>
      </c>
      <c r="M161" s="89">
        <v>53</v>
      </c>
    </row>
    <row r="162" spans="1:13" ht="13.15" customHeight="1" x14ac:dyDescent="0.15">
      <c r="A162" s="72" t="s">
        <v>284</v>
      </c>
      <c r="B162" s="86" t="s">
        <v>285</v>
      </c>
      <c r="C162" s="87">
        <v>13867</v>
      </c>
      <c r="D162" s="88">
        <v>344.9</v>
      </c>
      <c r="E162" s="87">
        <v>1591</v>
      </c>
      <c r="F162" s="88">
        <v>426.8</v>
      </c>
      <c r="G162" s="87">
        <v>32072</v>
      </c>
      <c r="H162" s="88">
        <v>299.39999999999998</v>
      </c>
      <c r="I162" s="87">
        <v>3958</v>
      </c>
      <c r="J162" s="88">
        <v>138.69999999999999</v>
      </c>
      <c r="K162" s="89">
        <v>2.2999999999999998</v>
      </c>
      <c r="L162" s="89">
        <v>2.5</v>
      </c>
      <c r="M162" s="89">
        <v>29.9</v>
      </c>
    </row>
    <row r="163" spans="1:13" ht="13.15" customHeight="1" x14ac:dyDescent="0.15">
      <c r="A163" s="72" t="s">
        <v>286</v>
      </c>
      <c r="B163" s="86" t="s">
        <v>287</v>
      </c>
      <c r="C163" s="87">
        <v>2117</v>
      </c>
      <c r="D163" s="88" t="s">
        <v>872</v>
      </c>
      <c r="E163" s="87">
        <v>112</v>
      </c>
      <c r="F163" s="88">
        <v>366.7</v>
      </c>
      <c r="G163" s="87">
        <v>5184</v>
      </c>
      <c r="H163" s="88" t="s">
        <v>872</v>
      </c>
      <c r="I163" s="87">
        <v>248</v>
      </c>
      <c r="J163" s="88">
        <v>287.5</v>
      </c>
      <c r="K163" s="89">
        <v>2.4</v>
      </c>
      <c r="L163" s="89">
        <v>2.2000000000000002</v>
      </c>
      <c r="M163" s="89">
        <v>19.600000000000001</v>
      </c>
    </row>
    <row r="164" spans="1:13" ht="13.15" customHeight="1" x14ac:dyDescent="0.15">
      <c r="A164" s="72" t="s">
        <v>288</v>
      </c>
      <c r="B164" s="86" t="s">
        <v>289</v>
      </c>
      <c r="C164" s="87">
        <v>6364</v>
      </c>
      <c r="D164" s="88" t="s">
        <v>872</v>
      </c>
      <c r="E164" s="87">
        <v>273</v>
      </c>
      <c r="F164" s="88">
        <v>268.89999999999998</v>
      </c>
      <c r="G164" s="87">
        <v>20526</v>
      </c>
      <c r="H164" s="88">
        <v>243</v>
      </c>
      <c r="I164" s="87">
        <v>1208</v>
      </c>
      <c r="J164" s="88">
        <v>-7.6</v>
      </c>
      <c r="K164" s="89">
        <v>3.2</v>
      </c>
      <c r="L164" s="89">
        <v>4.4000000000000004</v>
      </c>
      <c r="M164" s="89">
        <v>20</v>
      </c>
    </row>
    <row r="165" spans="1:13" ht="13.15" customHeight="1" x14ac:dyDescent="0.15">
      <c r="A165" s="72" t="s">
        <v>290</v>
      </c>
      <c r="B165" s="86" t="s">
        <v>291</v>
      </c>
      <c r="C165" s="87" t="s">
        <v>29</v>
      </c>
      <c r="D165" s="88" t="s">
        <v>29</v>
      </c>
      <c r="E165" s="87" t="s">
        <v>29</v>
      </c>
      <c r="F165" s="88" t="s">
        <v>29</v>
      </c>
      <c r="G165" s="87" t="s">
        <v>29</v>
      </c>
      <c r="H165" s="88" t="s">
        <v>29</v>
      </c>
      <c r="I165" s="87" t="s">
        <v>29</v>
      </c>
      <c r="J165" s="88" t="s">
        <v>29</v>
      </c>
      <c r="K165" s="89" t="s">
        <v>29</v>
      </c>
      <c r="L165" s="89" t="s">
        <v>29</v>
      </c>
      <c r="M165" s="89" t="s">
        <v>29</v>
      </c>
    </row>
    <row r="166" spans="1:13" ht="13.15" customHeight="1" x14ac:dyDescent="0.15">
      <c r="A166" s="72" t="s">
        <v>292</v>
      </c>
      <c r="B166" s="86" t="s">
        <v>293</v>
      </c>
      <c r="C166" s="87" t="s">
        <v>29</v>
      </c>
      <c r="D166" s="88" t="s">
        <v>29</v>
      </c>
      <c r="E166" s="87" t="s">
        <v>29</v>
      </c>
      <c r="F166" s="88" t="s">
        <v>29</v>
      </c>
      <c r="G166" s="87" t="s">
        <v>29</v>
      </c>
      <c r="H166" s="88" t="s">
        <v>29</v>
      </c>
      <c r="I166" s="87" t="s">
        <v>29</v>
      </c>
      <c r="J166" s="88" t="s">
        <v>29</v>
      </c>
      <c r="K166" s="89" t="s">
        <v>29</v>
      </c>
      <c r="L166" s="89" t="s">
        <v>29</v>
      </c>
      <c r="M166" s="89" t="s">
        <v>29</v>
      </c>
    </row>
    <row r="167" spans="1:13" ht="13.15" customHeight="1" x14ac:dyDescent="0.15">
      <c r="A167" s="72" t="s">
        <v>294</v>
      </c>
      <c r="B167" s="86" t="s">
        <v>295</v>
      </c>
      <c r="C167" s="87">
        <v>9657</v>
      </c>
      <c r="D167" s="88">
        <v>314.8</v>
      </c>
      <c r="E167" s="87">
        <v>79</v>
      </c>
      <c r="F167" s="88" t="s">
        <v>872</v>
      </c>
      <c r="G167" s="87">
        <v>54066</v>
      </c>
      <c r="H167" s="88">
        <v>47.9</v>
      </c>
      <c r="I167" s="87">
        <v>170</v>
      </c>
      <c r="J167" s="88" t="s">
        <v>872</v>
      </c>
      <c r="K167" s="89">
        <v>5.6</v>
      </c>
      <c r="L167" s="89">
        <v>2.2000000000000002</v>
      </c>
      <c r="M167" s="89">
        <v>41.7</v>
      </c>
    </row>
    <row r="168" spans="1:13" ht="13.15" customHeight="1" x14ac:dyDescent="0.15">
      <c r="A168" s="72" t="s">
        <v>296</v>
      </c>
      <c r="B168" s="86" t="s">
        <v>297</v>
      </c>
      <c r="C168" s="87">
        <v>6543</v>
      </c>
      <c r="D168" s="88" t="s">
        <v>872</v>
      </c>
      <c r="E168" s="87">
        <v>32</v>
      </c>
      <c r="F168" s="88">
        <v>255.6</v>
      </c>
      <c r="G168" s="87">
        <v>19943</v>
      </c>
      <c r="H168" s="88">
        <v>146.19999999999999</v>
      </c>
      <c r="I168" s="87">
        <v>55</v>
      </c>
      <c r="J168" s="88">
        <v>150</v>
      </c>
      <c r="K168" s="89">
        <v>3</v>
      </c>
      <c r="L168" s="89">
        <v>1.7</v>
      </c>
      <c r="M168" s="89">
        <v>24.9</v>
      </c>
    </row>
    <row r="169" spans="1:13" ht="13.15" customHeight="1" x14ac:dyDescent="0.15">
      <c r="A169" s="72" t="s">
        <v>298</v>
      </c>
      <c r="B169" s="86" t="s">
        <v>299</v>
      </c>
      <c r="C169" s="87" t="s">
        <v>29</v>
      </c>
      <c r="D169" s="88" t="s">
        <v>29</v>
      </c>
      <c r="E169" s="87" t="s">
        <v>29</v>
      </c>
      <c r="F169" s="88" t="s">
        <v>29</v>
      </c>
      <c r="G169" s="87" t="s">
        <v>29</v>
      </c>
      <c r="H169" s="88" t="s">
        <v>29</v>
      </c>
      <c r="I169" s="87" t="s">
        <v>29</v>
      </c>
      <c r="J169" s="88" t="s">
        <v>29</v>
      </c>
      <c r="K169" s="89" t="s">
        <v>29</v>
      </c>
      <c r="L169" s="89" t="s">
        <v>29</v>
      </c>
      <c r="M169" s="89" t="s">
        <v>29</v>
      </c>
    </row>
    <row r="170" spans="1:13" ht="13.15" customHeight="1" x14ac:dyDescent="0.15">
      <c r="A170" s="72" t="s">
        <v>300</v>
      </c>
      <c r="B170" s="86" t="s">
        <v>301</v>
      </c>
      <c r="C170" s="87">
        <v>7588</v>
      </c>
      <c r="D170" s="88" t="s">
        <v>872</v>
      </c>
      <c r="E170" s="87">
        <v>140</v>
      </c>
      <c r="F170" s="88">
        <v>324.2</v>
      </c>
      <c r="G170" s="87">
        <v>17366</v>
      </c>
      <c r="H170" s="88" t="s">
        <v>872</v>
      </c>
      <c r="I170" s="87">
        <v>325</v>
      </c>
      <c r="J170" s="88">
        <v>-4.7</v>
      </c>
      <c r="K170" s="89">
        <v>2.2999999999999998</v>
      </c>
      <c r="L170" s="89">
        <v>2.2999999999999998</v>
      </c>
      <c r="M170" s="89">
        <v>20.9</v>
      </c>
    </row>
    <row r="171" spans="1:13" ht="13.15" customHeight="1" x14ac:dyDescent="0.15">
      <c r="A171" s="72" t="s">
        <v>302</v>
      </c>
      <c r="B171" s="86" t="s">
        <v>303</v>
      </c>
      <c r="C171" s="87">
        <v>7638</v>
      </c>
      <c r="D171" s="88" t="s">
        <v>872</v>
      </c>
      <c r="E171" s="87">
        <v>285</v>
      </c>
      <c r="F171" s="88">
        <v>391.4</v>
      </c>
      <c r="G171" s="87">
        <v>15817</v>
      </c>
      <c r="H171" s="88" t="s">
        <v>872</v>
      </c>
      <c r="I171" s="87">
        <v>502</v>
      </c>
      <c r="J171" s="88">
        <v>373.6</v>
      </c>
      <c r="K171" s="89">
        <v>2.1</v>
      </c>
      <c r="L171" s="89">
        <v>1.8</v>
      </c>
      <c r="M171" s="89">
        <v>25.4</v>
      </c>
    </row>
    <row r="172" spans="1:13" ht="13.15" customHeight="1" x14ac:dyDescent="0.15">
      <c r="A172" s="72" t="s">
        <v>304</v>
      </c>
      <c r="B172" s="86" t="s">
        <v>305</v>
      </c>
      <c r="C172" s="87">
        <v>6102</v>
      </c>
      <c r="D172" s="88">
        <v>384.7</v>
      </c>
      <c r="E172" s="87">
        <v>680</v>
      </c>
      <c r="F172" s="88">
        <v>196.9</v>
      </c>
      <c r="G172" s="87">
        <v>12422</v>
      </c>
      <c r="H172" s="88">
        <v>484.8</v>
      </c>
      <c r="I172" s="87">
        <v>1556</v>
      </c>
      <c r="J172" s="88">
        <v>442.2</v>
      </c>
      <c r="K172" s="89">
        <v>2</v>
      </c>
      <c r="L172" s="89">
        <v>2.2999999999999998</v>
      </c>
      <c r="M172" s="89">
        <v>19</v>
      </c>
    </row>
    <row r="173" spans="1:13" ht="13.15" customHeight="1" x14ac:dyDescent="0.15">
      <c r="B173" s="86"/>
      <c r="C173" s="87"/>
      <c r="D173" s="88"/>
      <c r="E173" s="87"/>
      <c r="F173" s="88"/>
      <c r="G173" s="87"/>
      <c r="H173" s="88"/>
      <c r="I173" s="87"/>
      <c r="J173" s="88"/>
      <c r="K173" s="89"/>
      <c r="L173" s="89"/>
      <c r="M173" s="89"/>
    </row>
    <row r="174" spans="1:13" ht="13.15" customHeight="1" x14ac:dyDescent="0.15">
      <c r="A174" s="81" t="s">
        <v>306</v>
      </c>
      <c r="B174" s="82" t="s">
        <v>307</v>
      </c>
      <c r="C174" s="83">
        <v>52805</v>
      </c>
      <c r="D174" s="84">
        <v>282.60000000000002</v>
      </c>
      <c r="E174" s="83">
        <v>4621</v>
      </c>
      <c r="F174" s="84">
        <v>429.9</v>
      </c>
      <c r="G174" s="83">
        <v>153979</v>
      </c>
      <c r="H174" s="84">
        <v>128.80000000000001</v>
      </c>
      <c r="I174" s="83">
        <v>11531</v>
      </c>
      <c r="J174" s="84">
        <v>131</v>
      </c>
      <c r="K174" s="85">
        <v>2.9</v>
      </c>
      <c r="L174" s="85">
        <v>2.5</v>
      </c>
      <c r="M174" s="85">
        <v>32.5</v>
      </c>
    </row>
    <row r="175" spans="1:13" ht="13.15" customHeight="1" x14ac:dyDescent="0.15">
      <c r="A175" s="72" t="s">
        <v>308</v>
      </c>
      <c r="B175" s="86" t="s">
        <v>309</v>
      </c>
      <c r="C175" s="87">
        <v>20816</v>
      </c>
      <c r="D175" s="88">
        <v>376.6</v>
      </c>
      <c r="E175" s="87">
        <v>2948</v>
      </c>
      <c r="F175" s="88" t="s">
        <v>872</v>
      </c>
      <c r="G175" s="87">
        <v>49650</v>
      </c>
      <c r="H175" s="88">
        <v>232.8</v>
      </c>
      <c r="I175" s="87">
        <v>5331</v>
      </c>
      <c r="J175" s="88">
        <v>451.3</v>
      </c>
      <c r="K175" s="89">
        <v>2.4</v>
      </c>
      <c r="L175" s="89">
        <v>1.8</v>
      </c>
      <c r="M175" s="89">
        <v>28.5</v>
      </c>
    </row>
    <row r="176" spans="1:13" ht="13.15" customHeight="1" x14ac:dyDescent="0.15">
      <c r="A176" s="72" t="s">
        <v>310</v>
      </c>
      <c r="B176" s="86" t="s">
        <v>311</v>
      </c>
      <c r="C176" s="87">
        <v>3046</v>
      </c>
      <c r="D176" s="88">
        <v>261.3</v>
      </c>
      <c r="E176" s="87">
        <v>158</v>
      </c>
      <c r="F176" s="88" t="s">
        <v>872</v>
      </c>
      <c r="G176" s="87">
        <v>5050</v>
      </c>
      <c r="H176" s="88">
        <v>186</v>
      </c>
      <c r="I176" s="87">
        <v>341</v>
      </c>
      <c r="J176" s="88" t="s">
        <v>872</v>
      </c>
      <c r="K176" s="89">
        <v>1.7</v>
      </c>
      <c r="L176" s="89">
        <v>2.2000000000000002</v>
      </c>
      <c r="M176" s="89">
        <v>27.9</v>
      </c>
    </row>
    <row r="177" spans="1:13" ht="13.15" customHeight="1" x14ac:dyDescent="0.15">
      <c r="A177" s="72" t="s">
        <v>312</v>
      </c>
      <c r="B177" s="86" t="s">
        <v>313</v>
      </c>
      <c r="C177" s="87">
        <v>1443</v>
      </c>
      <c r="D177" s="88">
        <v>384.2</v>
      </c>
      <c r="E177" s="87">
        <v>33</v>
      </c>
      <c r="F177" s="88">
        <v>312.5</v>
      </c>
      <c r="G177" s="87">
        <v>5867</v>
      </c>
      <c r="H177" s="88">
        <v>403.6</v>
      </c>
      <c r="I177" s="87">
        <v>80</v>
      </c>
      <c r="J177" s="88" t="s">
        <v>872</v>
      </c>
      <c r="K177" s="89">
        <v>4.0999999999999996</v>
      </c>
      <c r="L177" s="89">
        <v>2.4</v>
      </c>
      <c r="M177" s="89">
        <v>23.1</v>
      </c>
    </row>
    <row r="178" spans="1:13" ht="13.15" customHeight="1" x14ac:dyDescent="0.15">
      <c r="A178" s="72" t="s">
        <v>314</v>
      </c>
      <c r="B178" s="86" t="s">
        <v>315</v>
      </c>
      <c r="C178" s="87">
        <v>3073</v>
      </c>
      <c r="D178" s="88">
        <v>29.4</v>
      </c>
      <c r="E178" s="87">
        <v>66</v>
      </c>
      <c r="F178" s="88">
        <v>-45.9</v>
      </c>
      <c r="G178" s="87">
        <v>39754</v>
      </c>
      <c r="H178" s="88">
        <v>6.2</v>
      </c>
      <c r="I178" s="87">
        <v>1579</v>
      </c>
      <c r="J178" s="88">
        <v>-30</v>
      </c>
      <c r="K178" s="89">
        <v>12.9</v>
      </c>
      <c r="L178" s="89">
        <v>23.9</v>
      </c>
      <c r="M178" s="89">
        <v>54.3</v>
      </c>
    </row>
    <row r="179" spans="1:13" ht="13.15" customHeight="1" x14ac:dyDescent="0.15">
      <c r="A179" s="72" t="s">
        <v>316</v>
      </c>
      <c r="B179" s="86" t="s">
        <v>317</v>
      </c>
      <c r="C179" s="87">
        <v>9355</v>
      </c>
      <c r="D179" s="88">
        <v>381</v>
      </c>
      <c r="E179" s="87">
        <v>224</v>
      </c>
      <c r="F179" s="88" t="s">
        <v>872</v>
      </c>
      <c r="G179" s="87">
        <v>11949</v>
      </c>
      <c r="H179" s="88">
        <v>408.3</v>
      </c>
      <c r="I179" s="87">
        <v>513</v>
      </c>
      <c r="J179" s="88" t="s">
        <v>872</v>
      </c>
      <c r="K179" s="89">
        <v>1.3</v>
      </c>
      <c r="L179" s="89">
        <v>2.2999999999999998</v>
      </c>
      <c r="M179" s="89">
        <v>23.8</v>
      </c>
    </row>
    <row r="180" spans="1:13" ht="13.15" customHeight="1" x14ac:dyDescent="0.15">
      <c r="A180" s="72" t="s">
        <v>318</v>
      </c>
      <c r="B180" s="86" t="s">
        <v>319</v>
      </c>
      <c r="C180" s="87">
        <v>4419</v>
      </c>
      <c r="D180" s="88">
        <v>226.8</v>
      </c>
      <c r="E180" s="87">
        <v>612</v>
      </c>
      <c r="F180" s="88">
        <v>129.19999999999999</v>
      </c>
      <c r="G180" s="87">
        <v>17221</v>
      </c>
      <c r="H180" s="88">
        <v>312.3</v>
      </c>
      <c r="I180" s="87">
        <v>2604</v>
      </c>
      <c r="J180" s="88">
        <v>83.3</v>
      </c>
      <c r="K180" s="89">
        <v>3.9</v>
      </c>
      <c r="L180" s="89">
        <v>4.3</v>
      </c>
      <c r="M180" s="89">
        <v>39.700000000000003</v>
      </c>
    </row>
    <row r="181" spans="1:13" ht="13.15" customHeight="1" x14ac:dyDescent="0.15">
      <c r="A181" s="72" t="s">
        <v>320</v>
      </c>
      <c r="B181" s="86" t="s">
        <v>321</v>
      </c>
      <c r="C181" s="87">
        <v>4608</v>
      </c>
      <c r="D181" s="88">
        <v>276.2</v>
      </c>
      <c r="E181" s="87">
        <v>272</v>
      </c>
      <c r="F181" s="88" t="s">
        <v>872</v>
      </c>
      <c r="G181" s="87">
        <v>8262</v>
      </c>
      <c r="H181" s="88">
        <v>213.7</v>
      </c>
      <c r="I181" s="87">
        <v>445</v>
      </c>
      <c r="J181" s="88" t="s">
        <v>872</v>
      </c>
      <c r="K181" s="89">
        <v>1.8</v>
      </c>
      <c r="L181" s="89">
        <v>1.6</v>
      </c>
      <c r="M181" s="89">
        <v>23.1</v>
      </c>
    </row>
    <row r="182" spans="1:13" ht="13.15" customHeight="1" x14ac:dyDescent="0.15">
      <c r="A182" s="72" t="s">
        <v>322</v>
      </c>
      <c r="B182" s="86" t="s">
        <v>323</v>
      </c>
      <c r="C182" s="87">
        <v>6045</v>
      </c>
      <c r="D182" s="88">
        <v>332.7</v>
      </c>
      <c r="E182" s="87">
        <v>308</v>
      </c>
      <c r="F182" s="88">
        <v>422</v>
      </c>
      <c r="G182" s="87">
        <v>16226</v>
      </c>
      <c r="H182" s="88">
        <v>467.7</v>
      </c>
      <c r="I182" s="87">
        <v>638</v>
      </c>
      <c r="J182" s="88">
        <v>252.5</v>
      </c>
      <c r="K182" s="89">
        <v>2.7</v>
      </c>
      <c r="L182" s="89">
        <v>2.1</v>
      </c>
      <c r="M182" s="89">
        <v>30.1</v>
      </c>
    </row>
    <row r="183" spans="1:13" ht="13.15" customHeight="1" x14ac:dyDescent="0.15">
      <c r="B183" s="86"/>
      <c r="C183" s="87"/>
      <c r="D183" s="88"/>
      <c r="E183" s="87"/>
      <c r="F183" s="88"/>
      <c r="G183" s="87"/>
      <c r="H183" s="88"/>
      <c r="I183" s="87"/>
      <c r="J183" s="88"/>
      <c r="K183" s="89"/>
      <c r="L183" s="89"/>
      <c r="M183" s="89"/>
    </row>
    <row r="184" spans="1:13" ht="13.15" customHeight="1" x14ac:dyDescent="0.15">
      <c r="A184" s="81" t="s">
        <v>324</v>
      </c>
      <c r="B184" s="82" t="s">
        <v>325</v>
      </c>
      <c r="C184" s="83">
        <v>165989</v>
      </c>
      <c r="D184" s="84">
        <v>381.1</v>
      </c>
      <c r="E184" s="83">
        <v>16811</v>
      </c>
      <c r="F184" s="84">
        <v>426.5</v>
      </c>
      <c r="G184" s="83">
        <v>375926</v>
      </c>
      <c r="H184" s="84">
        <v>239.7</v>
      </c>
      <c r="I184" s="83">
        <v>39816</v>
      </c>
      <c r="J184" s="84">
        <v>238.4</v>
      </c>
      <c r="K184" s="85">
        <v>2.2999999999999998</v>
      </c>
      <c r="L184" s="85">
        <v>2.4</v>
      </c>
      <c r="M184" s="85">
        <v>28.6</v>
      </c>
    </row>
    <row r="185" spans="1:13" ht="13.15" customHeight="1" x14ac:dyDescent="0.15">
      <c r="A185" s="72" t="s">
        <v>326</v>
      </c>
      <c r="B185" s="86" t="s">
        <v>327</v>
      </c>
      <c r="C185" s="87">
        <v>2303</v>
      </c>
      <c r="D185" s="88">
        <v>193.4</v>
      </c>
      <c r="E185" s="87">
        <v>145</v>
      </c>
      <c r="F185" s="88">
        <v>116.4</v>
      </c>
      <c r="G185" s="87">
        <v>6151</v>
      </c>
      <c r="H185" s="88">
        <v>87.9</v>
      </c>
      <c r="I185" s="87">
        <v>957</v>
      </c>
      <c r="J185" s="88">
        <v>28.6</v>
      </c>
      <c r="K185" s="89">
        <v>2.7</v>
      </c>
      <c r="L185" s="89">
        <v>6.6</v>
      </c>
      <c r="M185" s="89">
        <v>24</v>
      </c>
    </row>
    <row r="186" spans="1:13" ht="13.15" customHeight="1" x14ac:dyDescent="0.15">
      <c r="A186" s="72" t="s">
        <v>328</v>
      </c>
      <c r="B186" s="86" t="s">
        <v>329</v>
      </c>
      <c r="C186" s="87">
        <v>17367</v>
      </c>
      <c r="D186" s="88" t="s">
        <v>872</v>
      </c>
      <c r="E186" s="87">
        <v>1488</v>
      </c>
      <c r="F186" s="88">
        <v>213.9</v>
      </c>
      <c r="G186" s="87">
        <v>37428</v>
      </c>
      <c r="H186" s="88" t="s">
        <v>872</v>
      </c>
      <c r="I186" s="87">
        <v>4222</v>
      </c>
      <c r="J186" s="88">
        <v>413</v>
      </c>
      <c r="K186" s="89">
        <v>2.2000000000000002</v>
      </c>
      <c r="L186" s="89">
        <v>2.8</v>
      </c>
      <c r="M186" s="89">
        <v>23.6</v>
      </c>
    </row>
    <row r="187" spans="1:13" ht="13.15" customHeight="1" x14ac:dyDescent="0.15">
      <c r="A187" s="72" t="s">
        <v>330</v>
      </c>
      <c r="B187" s="86" t="s">
        <v>331</v>
      </c>
      <c r="C187" s="87">
        <v>7577</v>
      </c>
      <c r="D187" s="88">
        <v>213.5</v>
      </c>
      <c r="E187" s="87">
        <v>862</v>
      </c>
      <c r="F187" s="88">
        <v>266.8</v>
      </c>
      <c r="G187" s="87">
        <v>20136</v>
      </c>
      <c r="H187" s="88">
        <v>158.1</v>
      </c>
      <c r="I187" s="87">
        <v>2860</v>
      </c>
      <c r="J187" s="88">
        <v>183.7</v>
      </c>
      <c r="K187" s="89">
        <v>2.7</v>
      </c>
      <c r="L187" s="89">
        <v>3.3</v>
      </c>
      <c r="M187" s="89">
        <v>24.2</v>
      </c>
    </row>
    <row r="188" spans="1:13" ht="13.15" customHeight="1" x14ac:dyDescent="0.15">
      <c r="A188" s="72" t="s">
        <v>332</v>
      </c>
      <c r="B188" s="86" t="s">
        <v>333</v>
      </c>
      <c r="C188" s="87">
        <v>7082</v>
      </c>
      <c r="D188" s="88" t="s">
        <v>872</v>
      </c>
      <c r="E188" s="87">
        <v>438</v>
      </c>
      <c r="F188" s="88" t="s">
        <v>872</v>
      </c>
      <c r="G188" s="87">
        <v>13321</v>
      </c>
      <c r="H188" s="88">
        <v>438</v>
      </c>
      <c r="I188" s="87">
        <v>920</v>
      </c>
      <c r="J188" s="88" t="s">
        <v>872</v>
      </c>
      <c r="K188" s="89">
        <v>1.9</v>
      </c>
      <c r="L188" s="89">
        <v>2.1</v>
      </c>
      <c r="M188" s="89">
        <v>26.3</v>
      </c>
    </row>
    <row r="189" spans="1:13" ht="13.15" customHeight="1" x14ac:dyDescent="0.15">
      <c r="A189" s="72" t="s">
        <v>334</v>
      </c>
      <c r="B189" s="86" t="s">
        <v>335</v>
      </c>
      <c r="C189" s="87">
        <v>12260</v>
      </c>
      <c r="D189" s="88">
        <v>424.4</v>
      </c>
      <c r="E189" s="87">
        <v>661</v>
      </c>
      <c r="F189" s="88">
        <v>441.8</v>
      </c>
      <c r="G189" s="87">
        <v>48694</v>
      </c>
      <c r="H189" s="88">
        <v>99.5</v>
      </c>
      <c r="I189" s="87">
        <v>1446</v>
      </c>
      <c r="J189" s="88">
        <v>156.80000000000001</v>
      </c>
      <c r="K189" s="89">
        <v>4</v>
      </c>
      <c r="L189" s="89">
        <v>2.2000000000000002</v>
      </c>
      <c r="M189" s="89">
        <v>35.200000000000003</v>
      </c>
    </row>
    <row r="190" spans="1:13" ht="13.15" customHeight="1" x14ac:dyDescent="0.15">
      <c r="A190" s="72" t="s">
        <v>336</v>
      </c>
      <c r="B190" s="86" t="s">
        <v>337</v>
      </c>
      <c r="C190" s="87">
        <v>37271</v>
      </c>
      <c r="D190" s="88" t="s">
        <v>872</v>
      </c>
      <c r="E190" s="87">
        <v>4317</v>
      </c>
      <c r="F190" s="88" t="s">
        <v>872</v>
      </c>
      <c r="G190" s="87">
        <v>69078</v>
      </c>
      <c r="H190" s="88" t="s">
        <v>872</v>
      </c>
      <c r="I190" s="87">
        <v>7685</v>
      </c>
      <c r="J190" s="88" t="s">
        <v>872</v>
      </c>
      <c r="K190" s="89">
        <v>1.9</v>
      </c>
      <c r="L190" s="89">
        <v>1.8</v>
      </c>
      <c r="M190" s="89">
        <v>27</v>
      </c>
    </row>
    <row r="191" spans="1:13" ht="13.15" customHeight="1" x14ac:dyDescent="0.15">
      <c r="A191" s="72" t="s">
        <v>338</v>
      </c>
      <c r="B191" s="86" t="s">
        <v>339</v>
      </c>
      <c r="C191" s="87">
        <v>3157</v>
      </c>
      <c r="D191" s="88" t="s">
        <v>872</v>
      </c>
      <c r="E191" s="87">
        <v>266</v>
      </c>
      <c r="F191" s="88" t="s">
        <v>872</v>
      </c>
      <c r="G191" s="87">
        <v>4537</v>
      </c>
      <c r="H191" s="88" t="s">
        <v>872</v>
      </c>
      <c r="I191" s="87">
        <v>459</v>
      </c>
      <c r="J191" s="88" t="s">
        <v>872</v>
      </c>
      <c r="K191" s="89">
        <v>1.4</v>
      </c>
      <c r="L191" s="89">
        <v>1.7</v>
      </c>
      <c r="M191" s="89">
        <v>15.1</v>
      </c>
    </row>
    <row r="192" spans="1:13" ht="13.15" customHeight="1" x14ac:dyDescent="0.15">
      <c r="A192" s="72" t="s">
        <v>340</v>
      </c>
      <c r="B192" s="86" t="s">
        <v>341</v>
      </c>
      <c r="C192" s="87">
        <v>6216</v>
      </c>
      <c r="D192" s="88">
        <v>306.5</v>
      </c>
      <c r="E192" s="87">
        <v>765</v>
      </c>
      <c r="F192" s="88">
        <v>475.2</v>
      </c>
      <c r="G192" s="87">
        <v>13556</v>
      </c>
      <c r="H192" s="88">
        <v>215.8</v>
      </c>
      <c r="I192" s="87">
        <v>1718</v>
      </c>
      <c r="J192" s="88">
        <v>177.5</v>
      </c>
      <c r="K192" s="89">
        <v>2.2000000000000002</v>
      </c>
      <c r="L192" s="89">
        <v>2.2000000000000002</v>
      </c>
      <c r="M192" s="89">
        <v>42.6</v>
      </c>
    </row>
    <row r="193" spans="1:13" ht="13.15" customHeight="1" x14ac:dyDescent="0.15">
      <c r="A193" s="72" t="s">
        <v>342</v>
      </c>
      <c r="B193" s="86" t="s">
        <v>343</v>
      </c>
      <c r="C193" s="87" t="s">
        <v>29</v>
      </c>
      <c r="D193" s="88" t="s">
        <v>29</v>
      </c>
      <c r="E193" s="87" t="s">
        <v>29</v>
      </c>
      <c r="F193" s="88" t="s">
        <v>29</v>
      </c>
      <c r="G193" s="87" t="s">
        <v>29</v>
      </c>
      <c r="H193" s="88" t="s">
        <v>29</v>
      </c>
      <c r="I193" s="87" t="s">
        <v>29</v>
      </c>
      <c r="J193" s="88" t="s">
        <v>29</v>
      </c>
      <c r="K193" s="89" t="s">
        <v>29</v>
      </c>
      <c r="L193" s="89" t="s">
        <v>29</v>
      </c>
      <c r="M193" s="89" t="s">
        <v>29</v>
      </c>
    </row>
    <row r="194" spans="1:13" ht="13.15" customHeight="1" x14ac:dyDescent="0.15">
      <c r="A194" s="72" t="s">
        <v>344</v>
      </c>
      <c r="B194" s="86" t="s">
        <v>345</v>
      </c>
      <c r="C194" s="87" t="s">
        <v>29</v>
      </c>
      <c r="D194" s="88" t="s">
        <v>29</v>
      </c>
      <c r="E194" s="87" t="s">
        <v>29</v>
      </c>
      <c r="F194" s="88" t="s">
        <v>29</v>
      </c>
      <c r="G194" s="87" t="s">
        <v>29</v>
      </c>
      <c r="H194" s="88" t="s">
        <v>29</v>
      </c>
      <c r="I194" s="87" t="s">
        <v>29</v>
      </c>
      <c r="J194" s="88" t="s">
        <v>29</v>
      </c>
      <c r="K194" s="89" t="s">
        <v>29</v>
      </c>
      <c r="L194" s="89" t="s">
        <v>29</v>
      </c>
      <c r="M194" s="89" t="s">
        <v>29</v>
      </c>
    </row>
    <row r="195" spans="1:13" ht="13.15" customHeight="1" x14ac:dyDescent="0.15">
      <c r="A195" s="72" t="s">
        <v>346</v>
      </c>
      <c r="B195" s="86" t="s">
        <v>347</v>
      </c>
      <c r="C195" s="87">
        <v>6017</v>
      </c>
      <c r="D195" s="88" t="s">
        <v>872</v>
      </c>
      <c r="E195" s="87">
        <v>1185</v>
      </c>
      <c r="F195" s="88" t="s">
        <v>872</v>
      </c>
      <c r="G195" s="87">
        <v>10312</v>
      </c>
      <c r="H195" s="88" t="s">
        <v>872</v>
      </c>
      <c r="I195" s="87">
        <v>2523</v>
      </c>
      <c r="J195" s="88" t="s">
        <v>872</v>
      </c>
      <c r="K195" s="89">
        <v>1.7</v>
      </c>
      <c r="L195" s="89">
        <v>2.1</v>
      </c>
      <c r="M195" s="89">
        <v>32</v>
      </c>
    </row>
    <row r="196" spans="1:13" ht="13.15" customHeight="1" x14ac:dyDescent="0.15">
      <c r="A196" s="72" t="s">
        <v>348</v>
      </c>
      <c r="B196" s="86" t="s">
        <v>349</v>
      </c>
      <c r="C196" s="87">
        <v>7205</v>
      </c>
      <c r="D196" s="88">
        <v>160.69999999999999</v>
      </c>
      <c r="E196" s="87">
        <v>803</v>
      </c>
      <c r="F196" s="88">
        <v>37.700000000000003</v>
      </c>
      <c r="G196" s="87">
        <v>19101</v>
      </c>
      <c r="H196" s="88">
        <v>227.3</v>
      </c>
      <c r="I196" s="87">
        <v>1428</v>
      </c>
      <c r="J196" s="88">
        <v>3</v>
      </c>
      <c r="K196" s="89">
        <v>2.7</v>
      </c>
      <c r="L196" s="89">
        <v>1.8</v>
      </c>
      <c r="M196" s="89">
        <v>36.5</v>
      </c>
    </row>
    <row r="197" spans="1:13" ht="13.15" customHeight="1" x14ac:dyDescent="0.15">
      <c r="A197" s="72" t="s">
        <v>350</v>
      </c>
      <c r="B197" s="86" t="s">
        <v>351</v>
      </c>
      <c r="C197" s="87" t="s">
        <v>29</v>
      </c>
      <c r="D197" s="88" t="s">
        <v>29</v>
      </c>
      <c r="E197" s="87" t="s">
        <v>29</v>
      </c>
      <c r="F197" s="88" t="s">
        <v>29</v>
      </c>
      <c r="G197" s="87" t="s">
        <v>29</v>
      </c>
      <c r="H197" s="88" t="s">
        <v>29</v>
      </c>
      <c r="I197" s="87" t="s">
        <v>29</v>
      </c>
      <c r="J197" s="88" t="s">
        <v>29</v>
      </c>
      <c r="K197" s="89" t="s">
        <v>29</v>
      </c>
      <c r="L197" s="89" t="s">
        <v>29</v>
      </c>
      <c r="M197" s="89" t="s">
        <v>29</v>
      </c>
    </row>
    <row r="198" spans="1:13" ht="13.15" customHeight="1" x14ac:dyDescent="0.15">
      <c r="A198" s="72" t="s">
        <v>352</v>
      </c>
      <c r="B198" s="86" t="s">
        <v>353</v>
      </c>
      <c r="C198" s="87">
        <v>4121</v>
      </c>
      <c r="D198" s="88">
        <v>223.2</v>
      </c>
      <c r="E198" s="87">
        <v>378</v>
      </c>
      <c r="F198" s="88">
        <v>397.4</v>
      </c>
      <c r="G198" s="87">
        <v>8504</v>
      </c>
      <c r="H198" s="88">
        <v>128.5</v>
      </c>
      <c r="I198" s="87">
        <v>720</v>
      </c>
      <c r="J198" s="88">
        <v>254.7</v>
      </c>
      <c r="K198" s="89">
        <v>2.1</v>
      </c>
      <c r="L198" s="89">
        <v>1.9</v>
      </c>
      <c r="M198" s="89">
        <v>36.200000000000003</v>
      </c>
    </row>
    <row r="199" spans="1:13" ht="13.15" customHeight="1" x14ac:dyDescent="0.15">
      <c r="A199" s="72" t="s">
        <v>354</v>
      </c>
      <c r="B199" s="86" t="s">
        <v>355</v>
      </c>
      <c r="C199" s="87">
        <v>15357</v>
      </c>
      <c r="D199" s="88">
        <v>272.5</v>
      </c>
      <c r="E199" s="87">
        <v>1742</v>
      </c>
      <c r="F199" s="88">
        <v>363.3</v>
      </c>
      <c r="G199" s="87">
        <v>40642</v>
      </c>
      <c r="H199" s="88">
        <v>86.9</v>
      </c>
      <c r="I199" s="87">
        <v>6460</v>
      </c>
      <c r="J199" s="88">
        <v>60.7</v>
      </c>
      <c r="K199" s="89">
        <v>2.6</v>
      </c>
      <c r="L199" s="89">
        <v>3.7</v>
      </c>
      <c r="M199" s="89">
        <v>32.6</v>
      </c>
    </row>
    <row r="200" spans="1:13" ht="13.15" customHeight="1" x14ac:dyDescent="0.15">
      <c r="A200" s="72" t="s">
        <v>356</v>
      </c>
      <c r="B200" s="86" t="s">
        <v>357</v>
      </c>
      <c r="C200" s="87">
        <v>2929</v>
      </c>
      <c r="D200" s="88">
        <v>110.3</v>
      </c>
      <c r="E200" s="87">
        <v>132</v>
      </c>
      <c r="F200" s="88">
        <v>80.8</v>
      </c>
      <c r="G200" s="87">
        <v>11223</v>
      </c>
      <c r="H200" s="88">
        <v>174</v>
      </c>
      <c r="I200" s="87">
        <v>181</v>
      </c>
      <c r="J200" s="88">
        <v>75.7</v>
      </c>
      <c r="K200" s="89">
        <v>3.8</v>
      </c>
      <c r="L200" s="89">
        <v>1.4</v>
      </c>
      <c r="M200" s="89">
        <v>28.4</v>
      </c>
    </row>
    <row r="201" spans="1:13" ht="13.15" customHeight="1" x14ac:dyDescent="0.15">
      <c r="A201" s="72" t="s">
        <v>358</v>
      </c>
      <c r="B201" s="86" t="s">
        <v>359</v>
      </c>
      <c r="C201" s="87">
        <v>21440</v>
      </c>
      <c r="D201" s="88">
        <v>204.9</v>
      </c>
      <c r="E201" s="87">
        <v>2520</v>
      </c>
      <c r="F201" s="88">
        <v>387.4</v>
      </c>
      <c r="G201" s="87">
        <v>38757</v>
      </c>
      <c r="H201" s="88">
        <v>174.6</v>
      </c>
      <c r="I201" s="87">
        <v>5285</v>
      </c>
      <c r="J201" s="88">
        <v>386.2</v>
      </c>
      <c r="K201" s="89">
        <v>1.8</v>
      </c>
      <c r="L201" s="89">
        <v>2.1</v>
      </c>
      <c r="M201" s="89">
        <v>30.8</v>
      </c>
    </row>
    <row r="202" spans="1:13" ht="13.15" customHeight="1" x14ac:dyDescent="0.15">
      <c r="A202" s="72" t="s">
        <v>360</v>
      </c>
      <c r="B202" s="86" t="s">
        <v>361</v>
      </c>
      <c r="C202" s="87">
        <v>3962</v>
      </c>
      <c r="D202" s="88">
        <v>448</v>
      </c>
      <c r="E202" s="87">
        <v>197</v>
      </c>
      <c r="F202" s="88" t="s">
        <v>872</v>
      </c>
      <c r="G202" s="87">
        <v>9530</v>
      </c>
      <c r="H202" s="88" t="s">
        <v>872</v>
      </c>
      <c r="I202" s="87">
        <v>806</v>
      </c>
      <c r="J202" s="88" t="s">
        <v>872</v>
      </c>
      <c r="K202" s="89">
        <v>2.4</v>
      </c>
      <c r="L202" s="89">
        <v>4.0999999999999996</v>
      </c>
      <c r="M202" s="89">
        <v>27</v>
      </c>
    </row>
    <row r="203" spans="1:13" ht="13.15" customHeight="1" x14ac:dyDescent="0.15">
      <c r="A203" s="72" t="s">
        <v>362</v>
      </c>
      <c r="B203" s="86" t="s">
        <v>363</v>
      </c>
      <c r="C203" s="87">
        <v>3583</v>
      </c>
      <c r="D203" s="88" t="s">
        <v>872</v>
      </c>
      <c r="E203" s="87">
        <v>27</v>
      </c>
      <c r="F203" s="88">
        <v>80</v>
      </c>
      <c r="G203" s="87">
        <v>7643</v>
      </c>
      <c r="H203" s="88" t="s">
        <v>872</v>
      </c>
      <c r="I203" s="87">
        <v>41</v>
      </c>
      <c r="J203" s="88">
        <v>-45.3</v>
      </c>
      <c r="K203" s="89">
        <v>2.1</v>
      </c>
      <c r="L203" s="89">
        <v>1.5</v>
      </c>
      <c r="M203" s="89">
        <v>15.6</v>
      </c>
    </row>
    <row r="204" spans="1:13" ht="13.15" customHeight="1" x14ac:dyDescent="0.15">
      <c r="B204" s="86"/>
      <c r="C204" s="87"/>
      <c r="D204" s="88"/>
      <c r="E204" s="87"/>
      <c r="F204" s="88"/>
      <c r="G204" s="87"/>
      <c r="H204" s="88"/>
      <c r="I204" s="87"/>
      <c r="J204" s="88"/>
      <c r="K204" s="89"/>
      <c r="L204" s="89"/>
      <c r="M204" s="89"/>
    </row>
    <row r="205" spans="1:13" ht="13.15" customHeight="1" x14ac:dyDescent="0.15">
      <c r="A205" s="81" t="s">
        <v>364</v>
      </c>
      <c r="B205" s="82" t="s">
        <v>365</v>
      </c>
      <c r="C205" s="83">
        <v>2093378</v>
      </c>
      <c r="D205" s="84">
        <v>401.7</v>
      </c>
      <c r="E205" s="83">
        <v>435920</v>
      </c>
      <c r="F205" s="84" t="s">
        <v>872</v>
      </c>
      <c r="G205" s="83">
        <v>4564553</v>
      </c>
      <c r="H205" s="84">
        <v>257.10000000000002</v>
      </c>
      <c r="I205" s="83">
        <v>894750</v>
      </c>
      <c r="J205" s="84">
        <v>437.8</v>
      </c>
      <c r="K205" s="85">
        <v>2.2000000000000002</v>
      </c>
      <c r="L205" s="85">
        <v>2.1</v>
      </c>
      <c r="M205" s="85">
        <v>32.5</v>
      </c>
    </row>
    <row r="206" spans="1:13" ht="13.15" customHeight="1" x14ac:dyDescent="0.15">
      <c r="B206" s="82"/>
      <c r="C206" s="87"/>
      <c r="D206" s="88"/>
      <c r="E206" s="87"/>
      <c r="F206" s="88"/>
      <c r="G206" s="87"/>
      <c r="H206" s="88"/>
      <c r="I206" s="87"/>
      <c r="J206" s="88"/>
      <c r="K206" s="89"/>
      <c r="L206" s="89"/>
      <c r="M206" s="89"/>
    </row>
    <row r="207" spans="1:13" ht="13.15" customHeight="1" x14ac:dyDescent="0.15">
      <c r="A207" s="81"/>
      <c r="B207" s="82"/>
      <c r="C207" s="87"/>
      <c r="D207" s="88"/>
      <c r="E207" s="87"/>
      <c r="F207" s="88"/>
      <c r="G207" s="87"/>
      <c r="H207" s="88"/>
      <c r="I207" s="87"/>
      <c r="J207" s="88"/>
      <c r="K207" s="89"/>
      <c r="L207" s="89"/>
      <c r="M207" s="89"/>
    </row>
    <row r="208" spans="1:13" ht="13.15" customHeight="1" x14ac:dyDescent="0.15">
      <c r="B208" s="82" t="s">
        <v>4</v>
      </c>
      <c r="C208" s="83"/>
      <c r="D208" s="84"/>
      <c r="E208" s="83"/>
      <c r="F208" s="84"/>
      <c r="G208" s="83"/>
      <c r="H208" s="84"/>
      <c r="I208" s="87"/>
      <c r="J208" s="88"/>
      <c r="K208" s="89"/>
      <c r="L208" s="89"/>
      <c r="M208" s="89"/>
    </row>
    <row r="209" spans="1:13" ht="13.15" customHeight="1" x14ac:dyDescent="0.15">
      <c r="A209" s="81" t="s">
        <v>366</v>
      </c>
      <c r="B209" s="82" t="s">
        <v>367</v>
      </c>
      <c r="C209" s="83">
        <v>8733</v>
      </c>
      <c r="D209" s="84">
        <v>135.6</v>
      </c>
      <c r="E209" s="83">
        <v>1124</v>
      </c>
      <c r="F209" s="84" t="s">
        <v>872</v>
      </c>
      <c r="G209" s="83">
        <v>25212</v>
      </c>
      <c r="H209" s="84">
        <v>35.799999999999997</v>
      </c>
      <c r="I209" s="83">
        <v>4154</v>
      </c>
      <c r="J209" s="84">
        <v>100.8</v>
      </c>
      <c r="K209" s="85">
        <v>2.9</v>
      </c>
      <c r="L209" s="85">
        <v>3.7</v>
      </c>
      <c r="M209" s="85">
        <v>29.1</v>
      </c>
    </row>
    <row r="210" spans="1:13" ht="13.15" customHeight="1" x14ac:dyDescent="0.15">
      <c r="A210" s="81" t="s">
        <v>368</v>
      </c>
      <c r="B210" s="82" t="s">
        <v>369</v>
      </c>
      <c r="C210" s="83">
        <v>34729</v>
      </c>
      <c r="D210" s="84">
        <v>173.3</v>
      </c>
      <c r="E210" s="83">
        <v>3728</v>
      </c>
      <c r="F210" s="84">
        <v>245.5</v>
      </c>
      <c r="G210" s="83">
        <v>111627</v>
      </c>
      <c r="H210" s="84">
        <v>87.6</v>
      </c>
      <c r="I210" s="83">
        <v>7515</v>
      </c>
      <c r="J210" s="84">
        <v>129.5</v>
      </c>
      <c r="K210" s="85">
        <v>3.2</v>
      </c>
      <c r="L210" s="85">
        <v>2</v>
      </c>
      <c r="M210" s="85">
        <v>35</v>
      </c>
    </row>
    <row r="211" spans="1:13" ht="13.15" customHeight="1" x14ac:dyDescent="0.15">
      <c r="A211" s="81" t="s">
        <v>370</v>
      </c>
      <c r="B211" s="82" t="s">
        <v>371</v>
      </c>
      <c r="C211" s="83">
        <v>202368</v>
      </c>
      <c r="D211" s="84">
        <v>383.5</v>
      </c>
      <c r="E211" s="83">
        <v>22286</v>
      </c>
      <c r="F211" s="84" t="s">
        <v>872</v>
      </c>
      <c r="G211" s="83">
        <v>427162</v>
      </c>
      <c r="H211" s="84">
        <v>317.3</v>
      </c>
      <c r="I211" s="83">
        <v>40761</v>
      </c>
      <c r="J211" s="84">
        <v>456.6</v>
      </c>
      <c r="K211" s="85">
        <v>2.1</v>
      </c>
      <c r="L211" s="85">
        <v>1.8</v>
      </c>
      <c r="M211" s="85">
        <v>31.7</v>
      </c>
    </row>
    <row r="212" spans="1:13" ht="13.15" customHeight="1" x14ac:dyDescent="0.15">
      <c r="A212" s="81"/>
      <c r="B212" s="82"/>
      <c r="C212" s="87"/>
      <c r="D212" s="88"/>
      <c r="E212" s="87"/>
      <c r="F212" s="88"/>
      <c r="G212" s="87"/>
      <c r="H212" s="88"/>
      <c r="I212" s="87"/>
      <c r="J212" s="88"/>
      <c r="K212" s="89"/>
      <c r="L212" s="89"/>
      <c r="M212" s="89"/>
    </row>
    <row r="213" spans="1:13" ht="13.15" customHeight="1" x14ac:dyDescent="0.15">
      <c r="A213" s="81" t="s">
        <v>372</v>
      </c>
      <c r="B213" s="82" t="s">
        <v>373</v>
      </c>
      <c r="C213" s="83">
        <v>94638</v>
      </c>
      <c r="D213" s="84">
        <v>214.4</v>
      </c>
      <c r="E213" s="83">
        <v>14700</v>
      </c>
      <c r="F213" s="84">
        <v>173.7</v>
      </c>
      <c r="G213" s="83">
        <v>207219</v>
      </c>
      <c r="H213" s="84">
        <v>138.1</v>
      </c>
      <c r="I213" s="83">
        <v>32093</v>
      </c>
      <c r="J213" s="84">
        <v>87.9</v>
      </c>
      <c r="K213" s="85">
        <v>2.2000000000000002</v>
      </c>
      <c r="L213" s="85">
        <v>2.2000000000000002</v>
      </c>
      <c r="M213" s="85">
        <v>25.8</v>
      </c>
    </row>
    <row r="214" spans="1:13" ht="13.15" customHeight="1" x14ac:dyDescent="0.15">
      <c r="A214" s="72" t="s">
        <v>374</v>
      </c>
      <c r="B214" s="86" t="s">
        <v>375</v>
      </c>
      <c r="C214" s="87">
        <v>8710</v>
      </c>
      <c r="D214" s="88">
        <v>218</v>
      </c>
      <c r="E214" s="87">
        <v>1078</v>
      </c>
      <c r="F214" s="88">
        <v>431</v>
      </c>
      <c r="G214" s="87">
        <v>18778</v>
      </c>
      <c r="H214" s="88">
        <v>139.80000000000001</v>
      </c>
      <c r="I214" s="87">
        <v>3255</v>
      </c>
      <c r="J214" s="88">
        <v>221</v>
      </c>
      <c r="K214" s="89">
        <v>2.2000000000000002</v>
      </c>
      <c r="L214" s="89">
        <v>3</v>
      </c>
      <c r="M214" s="89">
        <v>22.7</v>
      </c>
    </row>
    <row r="215" spans="1:13" ht="13.15" customHeight="1" x14ac:dyDescent="0.15">
      <c r="A215" s="72" t="s">
        <v>376</v>
      </c>
      <c r="B215" s="86" t="s">
        <v>377</v>
      </c>
      <c r="C215" s="87">
        <v>13189</v>
      </c>
      <c r="D215" s="88">
        <v>209.2</v>
      </c>
      <c r="E215" s="87">
        <v>1832</v>
      </c>
      <c r="F215" s="88" t="s">
        <v>872</v>
      </c>
      <c r="G215" s="87">
        <v>29743</v>
      </c>
      <c r="H215" s="88">
        <v>188.2</v>
      </c>
      <c r="I215" s="87">
        <v>4364</v>
      </c>
      <c r="J215" s="88">
        <v>227.4</v>
      </c>
      <c r="K215" s="89">
        <v>2.2999999999999998</v>
      </c>
      <c r="L215" s="89">
        <v>2.4</v>
      </c>
      <c r="M215" s="89">
        <v>26.7</v>
      </c>
    </row>
    <row r="216" spans="1:13" ht="13.15" customHeight="1" x14ac:dyDescent="0.15">
      <c r="A216" s="72" t="s">
        <v>378</v>
      </c>
      <c r="B216" s="86" t="s">
        <v>379</v>
      </c>
      <c r="C216" s="87">
        <v>9523</v>
      </c>
      <c r="D216" s="88" t="s">
        <v>872</v>
      </c>
      <c r="E216" s="87">
        <v>681</v>
      </c>
      <c r="F216" s="88">
        <v>129.30000000000001</v>
      </c>
      <c r="G216" s="87">
        <v>24072</v>
      </c>
      <c r="H216" s="88">
        <v>175.4</v>
      </c>
      <c r="I216" s="87">
        <v>2632</v>
      </c>
      <c r="J216" s="88">
        <v>-0.3</v>
      </c>
      <c r="K216" s="89">
        <v>2.5</v>
      </c>
      <c r="L216" s="89">
        <v>3.9</v>
      </c>
      <c r="M216" s="89">
        <v>30.2</v>
      </c>
    </row>
    <row r="217" spans="1:13" ht="13.15" customHeight="1" x14ac:dyDescent="0.15">
      <c r="A217" s="72" t="s">
        <v>380</v>
      </c>
      <c r="B217" s="86" t="s">
        <v>381</v>
      </c>
      <c r="C217" s="87">
        <v>3956</v>
      </c>
      <c r="D217" s="88">
        <v>286</v>
      </c>
      <c r="E217" s="87">
        <v>236</v>
      </c>
      <c r="F217" s="88" t="s">
        <v>872</v>
      </c>
      <c r="G217" s="87">
        <v>6084</v>
      </c>
      <c r="H217" s="88">
        <v>147.4</v>
      </c>
      <c r="I217" s="87">
        <v>355</v>
      </c>
      <c r="J217" s="88" t="s">
        <v>872</v>
      </c>
      <c r="K217" s="89">
        <v>1.5</v>
      </c>
      <c r="L217" s="89">
        <v>1.5</v>
      </c>
      <c r="M217" s="89">
        <v>30.1</v>
      </c>
    </row>
    <row r="218" spans="1:13" ht="13.15" customHeight="1" x14ac:dyDescent="0.15">
      <c r="A218" s="72" t="s">
        <v>382</v>
      </c>
      <c r="B218" s="86" t="s">
        <v>383</v>
      </c>
      <c r="C218" s="87">
        <v>14150</v>
      </c>
      <c r="D218" s="88">
        <v>103.9</v>
      </c>
      <c r="E218" s="87">
        <v>2631</v>
      </c>
      <c r="F218" s="88">
        <v>101.1</v>
      </c>
      <c r="G218" s="87">
        <v>37949</v>
      </c>
      <c r="H218" s="88">
        <v>95.6</v>
      </c>
      <c r="I218" s="87">
        <v>8587</v>
      </c>
      <c r="J218" s="88">
        <v>79</v>
      </c>
      <c r="K218" s="89">
        <v>2.7</v>
      </c>
      <c r="L218" s="89">
        <v>3.3</v>
      </c>
      <c r="M218" s="89">
        <v>32.6</v>
      </c>
    </row>
    <row r="219" spans="1:13" ht="13.15" customHeight="1" x14ac:dyDescent="0.15">
      <c r="A219" s="72" t="s">
        <v>384</v>
      </c>
      <c r="B219" s="86" t="s">
        <v>385</v>
      </c>
      <c r="C219" s="87">
        <v>3584</v>
      </c>
      <c r="D219" s="88">
        <v>456.5</v>
      </c>
      <c r="E219" s="87">
        <v>133</v>
      </c>
      <c r="F219" s="88">
        <v>31.7</v>
      </c>
      <c r="G219" s="87">
        <v>6445</v>
      </c>
      <c r="H219" s="88">
        <v>325.39999999999998</v>
      </c>
      <c r="I219" s="87">
        <v>205</v>
      </c>
      <c r="J219" s="88">
        <v>-35.9</v>
      </c>
      <c r="K219" s="89">
        <v>1.8</v>
      </c>
      <c r="L219" s="89">
        <v>1.5</v>
      </c>
      <c r="M219" s="89">
        <v>18.2</v>
      </c>
    </row>
    <row r="220" spans="1:13" ht="13.15" customHeight="1" x14ac:dyDescent="0.15">
      <c r="A220" s="72" t="s">
        <v>386</v>
      </c>
      <c r="B220" s="86" t="s">
        <v>387</v>
      </c>
      <c r="C220" s="87">
        <v>1061</v>
      </c>
      <c r="D220" s="88">
        <v>331.3</v>
      </c>
      <c r="E220" s="87">
        <v>36</v>
      </c>
      <c r="F220" s="88" t="s">
        <v>872</v>
      </c>
      <c r="G220" s="87">
        <v>3059</v>
      </c>
      <c r="H220" s="88">
        <v>337.6</v>
      </c>
      <c r="I220" s="87">
        <v>90</v>
      </c>
      <c r="J220" s="88">
        <v>200</v>
      </c>
      <c r="K220" s="89">
        <v>2.9</v>
      </c>
      <c r="L220" s="89">
        <v>2.5</v>
      </c>
      <c r="M220" s="89">
        <v>21</v>
      </c>
    </row>
    <row r="221" spans="1:13" ht="13.15" customHeight="1" x14ac:dyDescent="0.15">
      <c r="A221" s="72" t="s">
        <v>388</v>
      </c>
      <c r="B221" s="86" t="s">
        <v>389</v>
      </c>
      <c r="C221" s="87">
        <v>2831</v>
      </c>
      <c r="D221" s="88">
        <v>349.4</v>
      </c>
      <c r="E221" s="87">
        <v>483</v>
      </c>
      <c r="F221" s="88">
        <v>323.7</v>
      </c>
      <c r="G221" s="87">
        <v>5422</v>
      </c>
      <c r="H221" s="88">
        <v>210.2</v>
      </c>
      <c r="I221" s="87">
        <v>821</v>
      </c>
      <c r="J221" s="88">
        <v>115.5</v>
      </c>
      <c r="K221" s="89">
        <v>1.9</v>
      </c>
      <c r="L221" s="89">
        <v>1.7</v>
      </c>
      <c r="M221" s="89">
        <v>25.6</v>
      </c>
    </row>
    <row r="222" spans="1:13" ht="13.15" customHeight="1" x14ac:dyDescent="0.15">
      <c r="A222" s="72" t="s">
        <v>390</v>
      </c>
      <c r="B222" s="86" t="s">
        <v>391</v>
      </c>
      <c r="C222" s="87">
        <v>9886</v>
      </c>
      <c r="D222" s="88">
        <v>92.6</v>
      </c>
      <c r="E222" s="87">
        <v>3127</v>
      </c>
      <c r="F222" s="88">
        <v>20</v>
      </c>
      <c r="G222" s="87">
        <v>18146</v>
      </c>
      <c r="H222" s="88">
        <v>44.2</v>
      </c>
      <c r="I222" s="87">
        <v>3475</v>
      </c>
      <c r="J222" s="88">
        <v>8.9</v>
      </c>
      <c r="K222" s="89">
        <v>1.8</v>
      </c>
      <c r="L222" s="89">
        <v>1.1000000000000001</v>
      </c>
      <c r="M222" s="89">
        <v>20.399999999999999</v>
      </c>
    </row>
    <row r="223" spans="1:13" ht="13.15" customHeight="1" x14ac:dyDescent="0.15">
      <c r="A223" s="72" t="s">
        <v>392</v>
      </c>
      <c r="B223" s="86" t="s">
        <v>393</v>
      </c>
      <c r="C223" s="87" t="s">
        <v>29</v>
      </c>
      <c r="D223" s="88" t="s">
        <v>29</v>
      </c>
      <c r="E223" s="87" t="s">
        <v>29</v>
      </c>
      <c r="F223" s="88" t="s">
        <v>29</v>
      </c>
      <c r="G223" s="87" t="s">
        <v>29</v>
      </c>
      <c r="H223" s="88" t="s">
        <v>29</v>
      </c>
      <c r="I223" s="87" t="s">
        <v>29</v>
      </c>
      <c r="J223" s="88" t="s">
        <v>29</v>
      </c>
      <c r="K223" s="89" t="s">
        <v>29</v>
      </c>
      <c r="L223" s="89" t="s">
        <v>29</v>
      </c>
      <c r="M223" s="89" t="s">
        <v>29</v>
      </c>
    </row>
    <row r="224" spans="1:13" ht="13.15" customHeight="1" x14ac:dyDescent="0.15">
      <c r="A224" s="72" t="s">
        <v>394</v>
      </c>
      <c r="B224" s="86" t="s">
        <v>395</v>
      </c>
      <c r="C224" s="87">
        <v>5720</v>
      </c>
      <c r="D224" s="88" t="s">
        <v>872</v>
      </c>
      <c r="E224" s="87">
        <v>396</v>
      </c>
      <c r="F224" s="88">
        <v>244.3</v>
      </c>
      <c r="G224" s="87">
        <v>11697</v>
      </c>
      <c r="H224" s="88">
        <v>206.2</v>
      </c>
      <c r="I224" s="87">
        <v>923</v>
      </c>
      <c r="J224" s="88">
        <v>-37.299999999999997</v>
      </c>
      <c r="K224" s="89">
        <v>2</v>
      </c>
      <c r="L224" s="89">
        <v>2.2999999999999998</v>
      </c>
      <c r="M224" s="89">
        <v>21.1</v>
      </c>
    </row>
    <row r="225" spans="1:13" ht="13.15" customHeight="1" x14ac:dyDescent="0.15">
      <c r="A225" s="72" t="s">
        <v>396</v>
      </c>
      <c r="B225" s="86" t="s">
        <v>397</v>
      </c>
      <c r="C225" s="87">
        <v>2563</v>
      </c>
      <c r="D225" s="88">
        <v>263.5</v>
      </c>
      <c r="E225" s="87">
        <v>349</v>
      </c>
      <c r="F225" s="88">
        <v>315.5</v>
      </c>
      <c r="G225" s="87">
        <v>4881</v>
      </c>
      <c r="H225" s="88">
        <v>239.4</v>
      </c>
      <c r="I225" s="87">
        <v>800</v>
      </c>
      <c r="J225" s="88">
        <v>260.39999999999998</v>
      </c>
      <c r="K225" s="89">
        <v>1.9</v>
      </c>
      <c r="L225" s="89">
        <v>2.2999999999999998</v>
      </c>
      <c r="M225" s="89">
        <v>22.3</v>
      </c>
    </row>
    <row r="226" spans="1:13" ht="13.15" customHeight="1" x14ac:dyDescent="0.15">
      <c r="A226" s="72" t="s">
        <v>398</v>
      </c>
      <c r="B226" s="86" t="s">
        <v>399</v>
      </c>
      <c r="C226" s="87">
        <v>3602</v>
      </c>
      <c r="D226" s="88">
        <v>238.9</v>
      </c>
      <c r="E226" s="87">
        <v>236</v>
      </c>
      <c r="F226" s="88" t="s">
        <v>872</v>
      </c>
      <c r="G226" s="87">
        <v>8614</v>
      </c>
      <c r="H226" s="88">
        <v>170.5</v>
      </c>
      <c r="I226" s="87">
        <v>602</v>
      </c>
      <c r="J226" s="88">
        <v>-16</v>
      </c>
      <c r="K226" s="89">
        <v>2.4</v>
      </c>
      <c r="L226" s="89">
        <v>2.6</v>
      </c>
      <c r="M226" s="89">
        <v>23.8</v>
      </c>
    </row>
    <row r="227" spans="1:13" ht="13.15" customHeight="1" x14ac:dyDescent="0.15">
      <c r="A227" s="72" t="s">
        <v>400</v>
      </c>
      <c r="B227" s="86" t="s">
        <v>401</v>
      </c>
      <c r="C227" s="87" t="s">
        <v>29</v>
      </c>
      <c r="D227" s="88" t="s">
        <v>29</v>
      </c>
      <c r="E227" s="87" t="s">
        <v>29</v>
      </c>
      <c r="F227" s="88" t="s">
        <v>29</v>
      </c>
      <c r="G227" s="87" t="s">
        <v>29</v>
      </c>
      <c r="H227" s="88" t="s">
        <v>29</v>
      </c>
      <c r="I227" s="87" t="s">
        <v>29</v>
      </c>
      <c r="J227" s="88" t="s">
        <v>29</v>
      </c>
      <c r="K227" s="89" t="s">
        <v>29</v>
      </c>
      <c r="L227" s="89" t="s">
        <v>29</v>
      </c>
      <c r="M227" s="89" t="s">
        <v>29</v>
      </c>
    </row>
    <row r="228" spans="1:13" ht="13.15" customHeight="1" x14ac:dyDescent="0.15">
      <c r="A228" s="72" t="s">
        <v>402</v>
      </c>
      <c r="B228" s="86" t="s">
        <v>403</v>
      </c>
      <c r="C228" s="87">
        <v>4357</v>
      </c>
      <c r="D228" s="88">
        <v>180.2</v>
      </c>
      <c r="E228" s="87">
        <v>639</v>
      </c>
      <c r="F228" s="88" t="s">
        <v>872</v>
      </c>
      <c r="G228" s="87">
        <v>8036</v>
      </c>
      <c r="H228" s="88">
        <v>126.7</v>
      </c>
      <c r="I228" s="87">
        <v>1128</v>
      </c>
      <c r="J228" s="88">
        <v>475.5</v>
      </c>
      <c r="K228" s="89">
        <v>1.8</v>
      </c>
      <c r="L228" s="89">
        <v>1.8</v>
      </c>
      <c r="M228" s="89">
        <v>31.9</v>
      </c>
    </row>
    <row r="229" spans="1:13" ht="13.15" customHeight="1" x14ac:dyDescent="0.15">
      <c r="A229" s="72" t="s">
        <v>404</v>
      </c>
      <c r="B229" s="86" t="s">
        <v>405</v>
      </c>
      <c r="C229" s="87">
        <v>4507</v>
      </c>
      <c r="D229" s="88">
        <v>338.9</v>
      </c>
      <c r="E229" s="87">
        <v>2212</v>
      </c>
      <c r="F229" s="88" t="s">
        <v>872</v>
      </c>
      <c r="G229" s="87">
        <v>11285</v>
      </c>
      <c r="H229" s="88">
        <v>118</v>
      </c>
      <c r="I229" s="87">
        <v>3715</v>
      </c>
      <c r="J229" s="88" t="s">
        <v>872</v>
      </c>
      <c r="K229" s="89">
        <v>2.5</v>
      </c>
      <c r="L229" s="89">
        <v>1.7</v>
      </c>
      <c r="M229" s="89">
        <v>21.2</v>
      </c>
    </row>
    <row r="230" spans="1:13" ht="13.15" customHeight="1" x14ac:dyDescent="0.15">
      <c r="A230" s="72" t="s">
        <v>406</v>
      </c>
      <c r="B230" s="86" t="s">
        <v>407</v>
      </c>
      <c r="C230" s="87">
        <v>4393</v>
      </c>
      <c r="D230" s="88">
        <v>367.3</v>
      </c>
      <c r="E230" s="87">
        <v>539</v>
      </c>
      <c r="F230" s="88" t="s">
        <v>872</v>
      </c>
      <c r="G230" s="87">
        <v>8868</v>
      </c>
      <c r="H230" s="88">
        <v>209.9</v>
      </c>
      <c r="I230" s="87">
        <v>967</v>
      </c>
      <c r="J230" s="88">
        <v>408.9</v>
      </c>
      <c r="K230" s="89">
        <v>2</v>
      </c>
      <c r="L230" s="89">
        <v>1.8</v>
      </c>
      <c r="M230" s="89">
        <v>49.8</v>
      </c>
    </row>
    <row r="231" spans="1:13" ht="13.15" customHeight="1" x14ac:dyDescent="0.15">
      <c r="B231" s="86"/>
      <c r="C231" s="87"/>
      <c r="D231" s="88"/>
      <c r="E231" s="87"/>
      <c r="F231" s="88"/>
      <c r="G231" s="87"/>
      <c r="H231" s="88"/>
      <c r="I231" s="87"/>
      <c r="J231" s="88"/>
      <c r="K231" s="89"/>
      <c r="L231" s="89"/>
      <c r="M231" s="89"/>
    </row>
    <row r="232" spans="1:13" ht="13.15" customHeight="1" x14ac:dyDescent="0.15">
      <c r="A232" s="81" t="s">
        <v>408</v>
      </c>
      <c r="B232" s="82" t="s">
        <v>409</v>
      </c>
      <c r="C232" s="83">
        <v>65611</v>
      </c>
      <c r="D232" s="84">
        <v>245.2</v>
      </c>
      <c r="E232" s="83">
        <v>3563</v>
      </c>
      <c r="F232" s="84">
        <v>100.7</v>
      </c>
      <c r="G232" s="83">
        <v>174230</v>
      </c>
      <c r="H232" s="84">
        <v>201.3</v>
      </c>
      <c r="I232" s="83">
        <v>10039</v>
      </c>
      <c r="J232" s="84">
        <v>12.2</v>
      </c>
      <c r="K232" s="85">
        <v>2.7</v>
      </c>
      <c r="L232" s="85">
        <v>2.8</v>
      </c>
      <c r="M232" s="85">
        <v>27.1</v>
      </c>
    </row>
    <row r="233" spans="1:13" ht="13.15" customHeight="1" x14ac:dyDescent="0.15">
      <c r="A233" s="72" t="s">
        <v>410</v>
      </c>
      <c r="B233" s="86" t="s">
        <v>411</v>
      </c>
      <c r="C233" s="87">
        <v>5673</v>
      </c>
      <c r="D233" s="88">
        <v>288.60000000000002</v>
      </c>
      <c r="E233" s="87">
        <v>407</v>
      </c>
      <c r="F233" s="88">
        <v>270</v>
      </c>
      <c r="G233" s="87">
        <v>9841</v>
      </c>
      <c r="H233" s="88">
        <v>183.8</v>
      </c>
      <c r="I233" s="87">
        <v>570</v>
      </c>
      <c r="J233" s="88">
        <v>127.1</v>
      </c>
      <c r="K233" s="89">
        <v>1.7</v>
      </c>
      <c r="L233" s="89">
        <v>1.4</v>
      </c>
      <c r="M233" s="89">
        <v>21.3</v>
      </c>
    </row>
    <row r="234" spans="1:13" ht="13.15" customHeight="1" x14ac:dyDescent="0.15">
      <c r="A234" s="72" t="s">
        <v>412</v>
      </c>
      <c r="B234" s="86" t="s">
        <v>413</v>
      </c>
      <c r="C234" s="87">
        <v>10450</v>
      </c>
      <c r="D234" s="88" t="s">
        <v>872</v>
      </c>
      <c r="E234" s="87">
        <v>447</v>
      </c>
      <c r="F234" s="88" t="s">
        <v>872</v>
      </c>
      <c r="G234" s="87">
        <v>16484</v>
      </c>
      <c r="H234" s="88">
        <v>398</v>
      </c>
      <c r="I234" s="87">
        <v>819</v>
      </c>
      <c r="J234" s="88">
        <v>25.2</v>
      </c>
      <c r="K234" s="89">
        <v>1.6</v>
      </c>
      <c r="L234" s="89">
        <v>1.8</v>
      </c>
      <c r="M234" s="89">
        <v>24.7</v>
      </c>
    </row>
    <row r="235" spans="1:13" ht="13.15" customHeight="1" x14ac:dyDescent="0.15">
      <c r="A235" s="72" t="s">
        <v>414</v>
      </c>
      <c r="B235" s="86" t="s">
        <v>415</v>
      </c>
      <c r="C235" s="87">
        <v>9104</v>
      </c>
      <c r="D235" s="88">
        <v>432.4</v>
      </c>
      <c r="E235" s="87">
        <v>522</v>
      </c>
      <c r="F235" s="88">
        <v>190</v>
      </c>
      <c r="G235" s="87">
        <v>15469</v>
      </c>
      <c r="H235" s="88">
        <v>328</v>
      </c>
      <c r="I235" s="87">
        <v>932</v>
      </c>
      <c r="J235" s="88">
        <v>156.69999999999999</v>
      </c>
      <c r="K235" s="89">
        <v>1.7</v>
      </c>
      <c r="L235" s="89">
        <v>1.8</v>
      </c>
      <c r="M235" s="89">
        <v>35.299999999999997</v>
      </c>
    </row>
    <row r="236" spans="1:13" ht="13.15" customHeight="1" x14ac:dyDescent="0.15">
      <c r="A236" s="72" t="s">
        <v>416</v>
      </c>
      <c r="B236" s="86" t="s">
        <v>417</v>
      </c>
      <c r="C236" s="87">
        <v>7988</v>
      </c>
      <c r="D236" s="88">
        <v>120.2</v>
      </c>
      <c r="E236" s="87">
        <v>533</v>
      </c>
      <c r="F236" s="88">
        <v>93.1</v>
      </c>
      <c r="G236" s="87">
        <v>20510</v>
      </c>
      <c r="H236" s="88">
        <v>39.6</v>
      </c>
      <c r="I236" s="87">
        <v>3431</v>
      </c>
      <c r="J236" s="88">
        <v>-26.1</v>
      </c>
      <c r="K236" s="89">
        <v>2.6</v>
      </c>
      <c r="L236" s="89">
        <v>6.4</v>
      </c>
      <c r="M236" s="89">
        <v>28.1</v>
      </c>
    </row>
    <row r="237" spans="1:13" ht="13.15" customHeight="1" x14ac:dyDescent="0.15">
      <c r="A237" s="72" t="s">
        <v>418</v>
      </c>
      <c r="B237" s="86" t="s">
        <v>419</v>
      </c>
      <c r="C237" s="87">
        <v>1161</v>
      </c>
      <c r="D237" s="88" t="s">
        <v>872</v>
      </c>
      <c r="E237" s="87">
        <v>70</v>
      </c>
      <c r="F237" s="88">
        <v>438.5</v>
      </c>
      <c r="G237" s="87">
        <v>4132</v>
      </c>
      <c r="H237" s="88">
        <v>134.9</v>
      </c>
      <c r="I237" s="87">
        <v>142</v>
      </c>
      <c r="J237" s="88">
        <v>1.4</v>
      </c>
      <c r="K237" s="89">
        <v>3.6</v>
      </c>
      <c r="L237" s="89">
        <v>2</v>
      </c>
      <c r="M237" s="89">
        <v>19.2</v>
      </c>
    </row>
    <row r="238" spans="1:13" ht="13.15" customHeight="1" x14ac:dyDescent="0.15">
      <c r="A238" s="72" t="s">
        <v>420</v>
      </c>
      <c r="B238" s="86" t="s">
        <v>421</v>
      </c>
      <c r="C238" s="87">
        <v>5600</v>
      </c>
      <c r="D238" s="88">
        <v>275.10000000000002</v>
      </c>
      <c r="E238" s="87">
        <v>488</v>
      </c>
      <c r="F238" s="88" t="s">
        <v>872</v>
      </c>
      <c r="G238" s="87">
        <v>10594</v>
      </c>
      <c r="H238" s="88">
        <v>122.8</v>
      </c>
      <c r="I238" s="87">
        <v>1175</v>
      </c>
      <c r="J238" s="88" t="s">
        <v>872</v>
      </c>
      <c r="K238" s="89">
        <v>1.9</v>
      </c>
      <c r="L238" s="89">
        <v>2.4</v>
      </c>
      <c r="M238" s="89">
        <v>30.9</v>
      </c>
    </row>
    <row r="239" spans="1:13" ht="13.15" customHeight="1" x14ac:dyDescent="0.15">
      <c r="A239" s="72" t="s">
        <v>422</v>
      </c>
      <c r="B239" s="86" t="s">
        <v>423</v>
      </c>
      <c r="C239" s="87" t="s">
        <v>29</v>
      </c>
      <c r="D239" s="88" t="s">
        <v>29</v>
      </c>
      <c r="E239" s="87" t="s">
        <v>29</v>
      </c>
      <c r="F239" s="88" t="s">
        <v>29</v>
      </c>
      <c r="G239" s="87" t="s">
        <v>29</v>
      </c>
      <c r="H239" s="88" t="s">
        <v>29</v>
      </c>
      <c r="I239" s="87" t="s">
        <v>29</v>
      </c>
      <c r="J239" s="88" t="s">
        <v>29</v>
      </c>
      <c r="K239" s="89" t="s">
        <v>29</v>
      </c>
      <c r="L239" s="89" t="s">
        <v>29</v>
      </c>
      <c r="M239" s="89" t="s">
        <v>29</v>
      </c>
    </row>
    <row r="240" spans="1:13" ht="13.15" customHeight="1" x14ac:dyDescent="0.15">
      <c r="A240" s="72" t="s">
        <v>424</v>
      </c>
      <c r="B240" s="86" t="s">
        <v>425</v>
      </c>
      <c r="C240" s="87">
        <v>6521</v>
      </c>
      <c r="D240" s="88">
        <v>409.5</v>
      </c>
      <c r="E240" s="87">
        <v>216</v>
      </c>
      <c r="F240" s="88">
        <v>154.1</v>
      </c>
      <c r="G240" s="87">
        <v>15319</v>
      </c>
      <c r="H240" s="88">
        <v>366.6</v>
      </c>
      <c r="I240" s="87">
        <v>397</v>
      </c>
      <c r="J240" s="88">
        <v>101.5</v>
      </c>
      <c r="K240" s="89">
        <v>2.2999999999999998</v>
      </c>
      <c r="L240" s="89">
        <v>1.8</v>
      </c>
      <c r="M240" s="89">
        <v>22.6</v>
      </c>
    </row>
    <row r="241" spans="1:13" ht="13.15" customHeight="1" x14ac:dyDescent="0.15">
      <c r="A241" s="72" t="s">
        <v>426</v>
      </c>
      <c r="B241" s="86" t="s">
        <v>427</v>
      </c>
      <c r="C241" s="87">
        <v>1272</v>
      </c>
      <c r="D241" s="88">
        <v>57.6</v>
      </c>
      <c r="E241" s="87">
        <v>24</v>
      </c>
      <c r="F241" s="88">
        <v>-25</v>
      </c>
      <c r="G241" s="87">
        <v>3519</v>
      </c>
      <c r="H241" s="88">
        <v>85</v>
      </c>
      <c r="I241" s="87">
        <v>51</v>
      </c>
      <c r="J241" s="88">
        <v>-23.9</v>
      </c>
      <c r="K241" s="89">
        <v>2.8</v>
      </c>
      <c r="L241" s="89">
        <v>2.1</v>
      </c>
      <c r="M241" s="89">
        <v>20.6</v>
      </c>
    </row>
    <row r="242" spans="1:13" ht="13.15" customHeight="1" x14ac:dyDescent="0.15">
      <c r="A242" s="72" t="s">
        <v>428</v>
      </c>
      <c r="B242" s="86" t="s">
        <v>429</v>
      </c>
      <c r="C242" s="87" t="s">
        <v>29</v>
      </c>
      <c r="D242" s="88" t="s">
        <v>29</v>
      </c>
      <c r="E242" s="87" t="s">
        <v>29</v>
      </c>
      <c r="F242" s="88" t="s">
        <v>29</v>
      </c>
      <c r="G242" s="87" t="s">
        <v>29</v>
      </c>
      <c r="H242" s="88" t="s">
        <v>29</v>
      </c>
      <c r="I242" s="87" t="s">
        <v>29</v>
      </c>
      <c r="J242" s="88" t="s">
        <v>29</v>
      </c>
      <c r="K242" s="89" t="s">
        <v>29</v>
      </c>
      <c r="L242" s="89" t="s">
        <v>29</v>
      </c>
      <c r="M242" s="89" t="s">
        <v>29</v>
      </c>
    </row>
    <row r="243" spans="1:13" ht="13.15" customHeight="1" x14ac:dyDescent="0.15">
      <c r="A243" s="72" t="s">
        <v>430</v>
      </c>
      <c r="B243" s="86" t="s">
        <v>431</v>
      </c>
      <c r="C243" s="87">
        <v>8506</v>
      </c>
      <c r="D243" s="88">
        <v>186.1</v>
      </c>
      <c r="E243" s="87">
        <v>730</v>
      </c>
      <c r="F243" s="88">
        <v>98.9</v>
      </c>
      <c r="G243" s="87">
        <v>17759</v>
      </c>
      <c r="H243" s="88">
        <v>121.3</v>
      </c>
      <c r="I243" s="87">
        <v>2385</v>
      </c>
      <c r="J243" s="88">
        <v>25.7</v>
      </c>
      <c r="K243" s="89">
        <v>2.1</v>
      </c>
      <c r="L243" s="89">
        <v>3.3</v>
      </c>
      <c r="M243" s="89">
        <v>29.4</v>
      </c>
    </row>
    <row r="244" spans="1:13" ht="13.15" customHeight="1" x14ac:dyDescent="0.15">
      <c r="B244" s="86"/>
      <c r="C244" s="87"/>
      <c r="D244" s="88"/>
      <c r="E244" s="87"/>
      <c r="F244" s="88"/>
      <c r="G244" s="87"/>
      <c r="H244" s="88"/>
      <c r="I244" s="87"/>
      <c r="J244" s="88"/>
      <c r="K244" s="89"/>
      <c r="L244" s="89"/>
      <c r="M244" s="89"/>
    </row>
    <row r="245" spans="1:13" ht="13.15" customHeight="1" x14ac:dyDescent="0.15">
      <c r="A245" s="81" t="s">
        <v>432</v>
      </c>
      <c r="B245" s="82" t="s">
        <v>433</v>
      </c>
      <c r="C245" s="83">
        <v>104103</v>
      </c>
      <c r="D245" s="84">
        <v>240</v>
      </c>
      <c r="E245" s="83">
        <v>11931</v>
      </c>
      <c r="F245" s="84">
        <v>276.60000000000002</v>
      </c>
      <c r="G245" s="83">
        <v>216561</v>
      </c>
      <c r="H245" s="84">
        <v>124.3</v>
      </c>
      <c r="I245" s="83">
        <v>28842</v>
      </c>
      <c r="J245" s="84">
        <v>88.5</v>
      </c>
      <c r="K245" s="85">
        <v>2.1</v>
      </c>
      <c r="L245" s="85">
        <v>2.4</v>
      </c>
      <c r="M245" s="85">
        <v>30.9</v>
      </c>
    </row>
    <row r="246" spans="1:13" ht="13.15" customHeight="1" x14ac:dyDescent="0.15">
      <c r="A246" s="72" t="s">
        <v>434</v>
      </c>
      <c r="B246" s="86" t="s">
        <v>435</v>
      </c>
      <c r="C246" s="87">
        <v>7954</v>
      </c>
      <c r="D246" s="88">
        <v>183.5</v>
      </c>
      <c r="E246" s="87">
        <v>757</v>
      </c>
      <c r="F246" s="88">
        <v>358.8</v>
      </c>
      <c r="G246" s="87">
        <v>16382</v>
      </c>
      <c r="H246" s="88">
        <v>145.19999999999999</v>
      </c>
      <c r="I246" s="87">
        <v>2167</v>
      </c>
      <c r="J246" s="88">
        <v>372.1</v>
      </c>
      <c r="K246" s="89">
        <v>2.1</v>
      </c>
      <c r="L246" s="89">
        <v>2.9</v>
      </c>
      <c r="M246" s="89">
        <v>29.6</v>
      </c>
    </row>
    <row r="247" spans="1:13" ht="13.15" customHeight="1" x14ac:dyDescent="0.15">
      <c r="A247" s="72" t="s">
        <v>436</v>
      </c>
      <c r="B247" s="86" t="s">
        <v>437</v>
      </c>
      <c r="C247" s="87">
        <v>12609</v>
      </c>
      <c r="D247" s="88" t="s">
        <v>872</v>
      </c>
      <c r="E247" s="87">
        <v>197</v>
      </c>
      <c r="F247" s="88">
        <v>278.8</v>
      </c>
      <c r="G247" s="87">
        <v>30370</v>
      </c>
      <c r="H247" s="88" t="s">
        <v>872</v>
      </c>
      <c r="I247" s="87">
        <v>751</v>
      </c>
      <c r="J247" s="88">
        <v>468.9</v>
      </c>
      <c r="K247" s="89">
        <v>2.4</v>
      </c>
      <c r="L247" s="89">
        <v>3.8</v>
      </c>
      <c r="M247" s="89">
        <v>47.1</v>
      </c>
    </row>
    <row r="248" spans="1:13" ht="13.15" customHeight="1" x14ac:dyDescent="0.15">
      <c r="A248" s="72" t="s">
        <v>438</v>
      </c>
      <c r="B248" s="86" t="s">
        <v>439</v>
      </c>
      <c r="C248" s="87">
        <v>9206</v>
      </c>
      <c r="D248" s="88">
        <v>92.8</v>
      </c>
      <c r="E248" s="87">
        <v>1297</v>
      </c>
      <c r="F248" s="88">
        <v>248.7</v>
      </c>
      <c r="G248" s="87">
        <v>27113</v>
      </c>
      <c r="H248" s="88">
        <v>45.5</v>
      </c>
      <c r="I248" s="87">
        <v>8463</v>
      </c>
      <c r="J248" s="88">
        <v>92.1</v>
      </c>
      <c r="K248" s="89">
        <v>2.9</v>
      </c>
      <c r="L248" s="89">
        <v>6.5</v>
      </c>
      <c r="M248" s="89">
        <v>31.8</v>
      </c>
    </row>
    <row r="249" spans="1:13" ht="13.15" customHeight="1" x14ac:dyDescent="0.15">
      <c r="A249" s="72" t="s">
        <v>440</v>
      </c>
      <c r="B249" s="86" t="s">
        <v>441</v>
      </c>
      <c r="C249" s="87" t="s">
        <v>29</v>
      </c>
      <c r="D249" s="88" t="s">
        <v>29</v>
      </c>
      <c r="E249" s="87" t="s">
        <v>29</v>
      </c>
      <c r="F249" s="88" t="s">
        <v>29</v>
      </c>
      <c r="G249" s="87" t="s">
        <v>29</v>
      </c>
      <c r="H249" s="88" t="s">
        <v>29</v>
      </c>
      <c r="I249" s="87" t="s">
        <v>29</v>
      </c>
      <c r="J249" s="88" t="s">
        <v>29</v>
      </c>
      <c r="K249" s="89" t="s">
        <v>29</v>
      </c>
      <c r="L249" s="89" t="s">
        <v>29</v>
      </c>
      <c r="M249" s="89" t="s">
        <v>29</v>
      </c>
    </row>
    <row r="250" spans="1:13" ht="13.15" customHeight="1" x14ac:dyDescent="0.15">
      <c r="A250" s="72" t="s">
        <v>442</v>
      </c>
      <c r="B250" s="86" t="s">
        <v>443</v>
      </c>
      <c r="C250" s="87">
        <v>23048</v>
      </c>
      <c r="D250" s="88" t="s">
        <v>872</v>
      </c>
      <c r="E250" s="87">
        <v>741</v>
      </c>
      <c r="F250" s="88" t="s">
        <v>872</v>
      </c>
      <c r="G250" s="87">
        <v>46384</v>
      </c>
      <c r="H250" s="88" t="s">
        <v>872</v>
      </c>
      <c r="I250" s="87">
        <v>1406</v>
      </c>
      <c r="J250" s="88" t="s">
        <v>872</v>
      </c>
      <c r="K250" s="89">
        <v>2</v>
      </c>
      <c r="L250" s="89">
        <v>1.9</v>
      </c>
      <c r="M250" s="89">
        <v>28.4</v>
      </c>
    </row>
    <row r="251" spans="1:13" ht="13.15" customHeight="1" x14ac:dyDescent="0.15">
      <c r="A251" s="72" t="s">
        <v>444</v>
      </c>
      <c r="B251" s="86" t="s">
        <v>445</v>
      </c>
      <c r="C251" s="87">
        <v>5072</v>
      </c>
      <c r="D251" s="88">
        <v>172.5</v>
      </c>
      <c r="E251" s="87">
        <v>600</v>
      </c>
      <c r="F251" s="88">
        <v>123</v>
      </c>
      <c r="G251" s="87">
        <v>8687</v>
      </c>
      <c r="H251" s="88">
        <v>54</v>
      </c>
      <c r="I251" s="87">
        <v>908</v>
      </c>
      <c r="J251" s="88">
        <v>-19</v>
      </c>
      <c r="K251" s="89">
        <v>1.7</v>
      </c>
      <c r="L251" s="89">
        <v>1.5</v>
      </c>
      <c r="M251" s="89">
        <v>25.7</v>
      </c>
    </row>
    <row r="252" spans="1:13" ht="13.15" customHeight="1" x14ac:dyDescent="0.15">
      <c r="A252" s="72" t="s">
        <v>446</v>
      </c>
      <c r="B252" s="86" t="s">
        <v>447</v>
      </c>
      <c r="C252" s="87">
        <v>8538</v>
      </c>
      <c r="D252" s="88">
        <v>132.19999999999999</v>
      </c>
      <c r="E252" s="87">
        <v>1556</v>
      </c>
      <c r="F252" s="88">
        <v>82.8</v>
      </c>
      <c r="G252" s="87">
        <v>17370</v>
      </c>
      <c r="H252" s="88">
        <v>86.9</v>
      </c>
      <c r="I252" s="87">
        <v>3118</v>
      </c>
      <c r="J252" s="88">
        <v>14</v>
      </c>
      <c r="K252" s="89">
        <v>2</v>
      </c>
      <c r="L252" s="89">
        <v>2</v>
      </c>
      <c r="M252" s="89">
        <v>25.3</v>
      </c>
    </row>
    <row r="253" spans="1:13" ht="13.15" customHeight="1" x14ac:dyDescent="0.15">
      <c r="A253" s="72" t="s">
        <v>448</v>
      </c>
      <c r="B253" s="86" t="s">
        <v>449</v>
      </c>
      <c r="C253" s="87">
        <v>4834</v>
      </c>
      <c r="D253" s="88">
        <v>161.30000000000001</v>
      </c>
      <c r="E253" s="87">
        <v>204</v>
      </c>
      <c r="F253" s="88">
        <v>-17.100000000000001</v>
      </c>
      <c r="G253" s="87">
        <v>11319</v>
      </c>
      <c r="H253" s="88">
        <v>9.9</v>
      </c>
      <c r="I253" s="87">
        <v>990</v>
      </c>
      <c r="J253" s="88">
        <v>-65.900000000000006</v>
      </c>
      <c r="K253" s="89">
        <v>2.2999999999999998</v>
      </c>
      <c r="L253" s="89">
        <v>4.9000000000000004</v>
      </c>
      <c r="M253" s="89">
        <v>15.8</v>
      </c>
    </row>
    <row r="254" spans="1:13" ht="13.15" customHeight="1" x14ac:dyDescent="0.15">
      <c r="A254" s="72" t="s">
        <v>450</v>
      </c>
      <c r="B254" s="86" t="s">
        <v>451</v>
      </c>
      <c r="C254" s="87">
        <v>18169</v>
      </c>
      <c r="D254" s="88">
        <v>107.6</v>
      </c>
      <c r="E254" s="87">
        <v>1724</v>
      </c>
      <c r="F254" s="88">
        <v>163.19999999999999</v>
      </c>
      <c r="G254" s="87">
        <v>35139</v>
      </c>
      <c r="H254" s="88">
        <v>24.5</v>
      </c>
      <c r="I254" s="87">
        <v>3720</v>
      </c>
      <c r="J254" s="88">
        <v>143.1</v>
      </c>
      <c r="K254" s="89">
        <v>1.9</v>
      </c>
      <c r="L254" s="89">
        <v>2.2000000000000002</v>
      </c>
      <c r="M254" s="89">
        <v>41.9</v>
      </c>
    </row>
    <row r="255" spans="1:13" ht="13.15" customHeight="1" x14ac:dyDescent="0.15">
      <c r="A255" s="72" t="s">
        <v>452</v>
      </c>
      <c r="B255" s="86" t="s">
        <v>453</v>
      </c>
      <c r="C255" s="87" t="s">
        <v>29</v>
      </c>
      <c r="D255" s="88" t="s">
        <v>29</v>
      </c>
      <c r="E255" s="87" t="s">
        <v>29</v>
      </c>
      <c r="F255" s="88" t="s">
        <v>29</v>
      </c>
      <c r="G255" s="87" t="s">
        <v>29</v>
      </c>
      <c r="H255" s="88" t="s">
        <v>29</v>
      </c>
      <c r="I255" s="87" t="s">
        <v>29</v>
      </c>
      <c r="J255" s="88" t="s">
        <v>29</v>
      </c>
      <c r="K255" s="89" t="s">
        <v>29</v>
      </c>
      <c r="L255" s="89" t="s">
        <v>29</v>
      </c>
      <c r="M255" s="89" t="s">
        <v>29</v>
      </c>
    </row>
    <row r="256" spans="1:13" ht="13.15" customHeight="1" x14ac:dyDescent="0.15">
      <c r="B256" s="86"/>
      <c r="C256" s="87"/>
      <c r="D256" s="88"/>
      <c r="E256" s="87"/>
      <c r="F256" s="88"/>
      <c r="G256" s="87"/>
      <c r="H256" s="88"/>
      <c r="I256" s="87"/>
      <c r="J256" s="88"/>
      <c r="K256" s="89"/>
      <c r="L256" s="89"/>
      <c r="M256" s="89"/>
    </row>
    <row r="257" spans="1:13" ht="13.15" customHeight="1" x14ac:dyDescent="0.15">
      <c r="A257" s="81" t="s">
        <v>454</v>
      </c>
      <c r="B257" s="82" t="s">
        <v>455</v>
      </c>
      <c r="C257" s="83">
        <v>103223</v>
      </c>
      <c r="D257" s="84">
        <v>196.2</v>
      </c>
      <c r="E257" s="83">
        <v>12173</v>
      </c>
      <c r="F257" s="84">
        <v>378.7</v>
      </c>
      <c r="G257" s="83">
        <v>290612</v>
      </c>
      <c r="H257" s="84">
        <v>109.9</v>
      </c>
      <c r="I257" s="83">
        <v>40003</v>
      </c>
      <c r="J257" s="84">
        <v>51.5</v>
      </c>
      <c r="K257" s="85">
        <v>2.8</v>
      </c>
      <c r="L257" s="85">
        <v>3.3</v>
      </c>
      <c r="M257" s="85">
        <v>30.3</v>
      </c>
    </row>
    <row r="258" spans="1:13" ht="13.15" customHeight="1" x14ac:dyDescent="0.15">
      <c r="A258" s="72" t="s">
        <v>456</v>
      </c>
      <c r="B258" s="86" t="s">
        <v>457</v>
      </c>
      <c r="C258" s="87">
        <v>2769</v>
      </c>
      <c r="D258" s="88">
        <v>25.9</v>
      </c>
      <c r="E258" s="87">
        <v>39</v>
      </c>
      <c r="F258" s="88" t="s">
        <v>872</v>
      </c>
      <c r="G258" s="87">
        <v>6954</v>
      </c>
      <c r="H258" s="88">
        <v>113.5</v>
      </c>
      <c r="I258" s="87">
        <v>247</v>
      </c>
      <c r="J258" s="88" t="s">
        <v>872</v>
      </c>
      <c r="K258" s="89">
        <v>2.5</v>
      </c>
      <c r="L258" s="89">
        <v>6.3</v>
      </c>
      <c r="M258" s="89">
        <v>23.6</v>
      </c>
    </row>
    <row r="259" spans="1:13" ht="13.15" customHeight="1" x14ac:dyDescent="0.15">
      <c r="A259" s="72" t="s">
        <v>458</v>
      </c>
      <c r="B259" s="86" t="s">
        <v>459</v>
      </c>
      <c r="C259" s="87">
        <v>5561</v>
      </c>
      <c r="D259" s="88">
        <v>178.9</v>
      </c>
      <c r="E259" s="87">
        <v>269</v>
      </c>
      <c r="F259" s="88">
        <v>295.60000000000002</v>
      </c>
      <c r="G259" s="87">
        <v>12032</v>
      </c>
      <c r="H259" s="88">
        <v>126.9</v>
      </c>
      <c r="I259" s="87">
        <v>1607</v>
      </c>
      <c r="J259" s="88">
        <v>72.2</v>
      </c>
      <c r="K259" s="89">
        <v>2.2000000000000002</v>
      </c>
      <c r="L259" s="89">
        <v>6</v>
      </c>
      <c r="M259" s="89">
        <v>21.4</v>
      </c>
    </row>
    <row r="260" spans="1:13" ht="13.15" customHeight="1" x14ac:dyDescent="0.15">
      <c r="A260" s="72" t="s">
        <v>460</v>
      </c>
      <c r="B260" s="86" t="s">
        <v>461</v>
      </c>
      <c r="C260" s="87">
        <v>12552</v>
      </c>
      <c r="D260" s="88">
        <v>307.39999999999998</v>
      </c>
      <c r="E260" s="87">
        <v>1197</v>
      </c>
      <c r="F260" s="88" t="s">
        <v>872</v>
      </c>
      <c r="G260" s="87">
        <v>35419</v>
      </c>
      <c r="H260" s="88">
        <v>269.10000000000002</v>
      </c>
      <c r="I260" s="87">
        <v>3048</v>
      </c>
      <c r="J260" s="88" t="s">
        <v>872</v>
      </c>
      <c r="K260" s="89">
        <v>2.8</v>
      </c>
      <c r="L260" s="89">
        <v>2.5</v>
      </c>
      <c r="M260" s="89">
        <v>25.2</v>
      </c>
    </row>
    <row r="261" spans="1:13" ht="13.15" customHeight="1" x14ac:dyDescent="0.15">
      <c r="A261" s="72" t="s">
        <v>462</v>
      </c>
      <c r="B261" s="86" t="s">
        <v>463</v>
      </c>
      <c r="C261" s="87">
        <v>10409</v>
      </c>
      <c r="D261" s="88">
        <v>273.2</v>
      </c>
      <c r="E261" s="87">
        <v>827</v>
      </c>
      <c r="F261" s="88">
        <v>423.4</v>
      </c>
      <c r="G261" s="87">
        <v>28303</v>
      </c>
      <c r="H261" s="88">
        <v>207.7</v>
      </c>
      <c r="I261" s="87">
        <v>3620</v>
      </c>
      <c r="J261" s="88">
        <v>54.3</v>
      </c>
      <c r="K261" s="89">
        <v>2.7</v>
      </c>
      <c r="L261" s="89">
        <v>4.4000000000000004</v>
      </c>
      <c r="M261" s="89">
        <v>29.1</v>
      </c>
    </row>
    <row r="262" spans="1:13" ht="13.15" customHeight="1" x14ac:dyDescent="0.15">
      <c r="A262" s="72" t="s">
        <v>464</v>
      </c>
      <c r="B262" s="86" t="s">
        <v>465</v>
      </c>
      <c r="C262" s="87" t="s">
        <v>29</v>
      </c>
      <c r="D262" s="88" t="s">
        <v>29</v>
      </c>
      <c r="E262" s="87" t="s">
        <v>29</v>
      </c>
      <c r="F262" s="88" t="s">
        <v>29</v>
      </c>
      <c r="G262" s="87" t="s">
        <v>29</v>
      </c>
      <c r="H262" s="88" t="s">
        <v>29</v>
      </c>
      <c r="I262" s="87" t="s">
        <v>29</v>
      </c>
      <c r="J262" s="88" t="s">
        <v>29</v>
      </c>
      <c r="K262" s="89" t="s">
        <v>29</v>
      </c>
      <c r="L262" s="89" t="s">
        <v>29</v>
      </c>
      <c r="M262" s="89" t="s">
        <v>29</v>
      </c>
    </row>
    <row r="263" spans="1:13" ht="13.15" customHeight="1" x14ac:dyDescent="0.15">
      <c r="A263" s="72" t="s">
        <v>466</v>
      </c>
      <c r="B263" s="86" t="s">
        <v>467</v>
      </c>
      <c r="C263" s="87">
        <v>580</v>
      </c>
      <c r="D263" s="88">
        <v>90.2</v>
      </c>
      <c r="E263" s="87">
        <v>90</v>
      </c>
      <c r="F263" s="88">
        <v>-28</v>
      </c>
      <c r="G263" s="87">
        <v>3136</v>
      </c>
      <c r="H263" s="88">
        <v>-25.6</v>
      </c>
      <c r="I263" s="87">
        <v>1531</v>
      </c>
      <c r="J263" s="88">
        <v>-58.8</v>
      </c>
      <c r="K263" s="89">
        <v>5.4</v>
      </c>
      <c r="L263" s="89">
        <v>17</v>
      </c>
      <c r="M263" s="89">
        <v>32.5</v>
      </c>
    </row>
    <row r="264" spans="1:13" ht="13.15" customHeight="1" x14ac:dyDescent="0.15">
      <c r="A264" s="72" t="s">
        <v>468</v>
      </c>
      <c r="B264" s="86" t="s">
        <v>469</v>
      </c>
      <c r="C264" s="87">
        <v>11274</v>
      </c>
      <c r="D264" s="88">
        <v>142.6</v>
      </c>
      <c r="E264" s="87">
        <v>1539</v>
      </c>
      <c r="F264" s="88">
        <v>315.89999999999998</v>
      </c>
      <c r="G264" s="87">
        <v>18787</v>
      </c>
      <c r="H264" s="88">
        <v>144.9</v>
      </c>
      <c r="I264" s="87">
        <v>2472</v>
      </c>
      <c r="J264" s="88">
        <v>376.3</v>
      </c>
      <c r="K264" s="89">
        <v>1.7</v>
      </c>
      <c r="L264" s="89">
        <v>1.6</v>
      </c>
      <c r="M264" s="89">
        <v>28.5</v>
      </c>
    </row>
    <row r="265" spans="1:13" ht="13.15" customHeight="1" x14ac:dyDescent="0.15">
      <c r="A265" s="72" t="s">
        <v>470</v>
      </c>
      <c r="B265" s="86" t="s">
        <v>471</v>
      </c>
      <c r="C265" s="87">
        <v>3772</v>
      </c>
      <c r="D265" s="88">
        <v>147.80000000000001</v>
      </c>
      <c r="E265" s="87">
        <v>956</v>
      </c>
      <c r="F265" s="88">
        <v>465.7</v>
      </c>
      <c r="G265" s="87">
        <v>7047</v>
      </c>
      <c r="H265" s="88">
        <v>177.1</v>
      </c>
      <c r="I265" s="87">
        <v>1443</v>
      </c>
      <c r="J265" s="88" t="s">
        <v>872</v>
      </c>
      <c r="K265" s="89">
        <v>1.9</v>
      </c>
      <c r="L265" s="89">
        <v>1.5</v>
      </c>
      <c r="M265" s="89">
        <v>23.7</v>
      </c>
    </row>
    <row r="266" spans="1:13" ht="13.15" customHeight="1" x14ac:dyDescent="0.15">
      <c r="A266" s="72" t="s">
        <v>472</v>
      </c>
      <c r="B266" s="86" t="s">
        <v>473</v>
      </c>
      <c r="C266" s="87" t="s">
        <v>29</v>
      </c>
      <c r="D266" s="88" t="s">
        <v>29</v>
      </c>
      <c r="E266" s="87" t="s">
        <v>29</v>
      </c>
      <c r="F266" s="88" t="s">
        <v>29</v>
      </c>
      <c r="G266" s="87" t="s">
        <v>29</v>
      </c>
      <c r="H266" s="88" t="s">
        <v>29</v>
      </c>
      <c r="I266" s="87" t="s">
        <v>29</v>
      </c>
      <c r="J266" s="88" t="s">
        <v>29</v>
      </c>
      <c r="K266" s="89" t="s">
        <v>29</v>
      </c>
      <c r="L266" s="89" t="s">
        <v>29</v>
      </c>
      <c r="M266" s="89" t="s">
        <v>29</v>
      </c>
    </row>
    <row r="267" spans="1:13" ht="13.15" customHeight="1" x14ac:dyDescent="0.15">
      <c r="A267" s="72" t="s">
        <v>474</v>
      </c>
      <c r="B267" s="86" t="s">
        <v>475</v>
      </c>
      <c r="C267" s="87">
        <v>3202</v>
      </c>
      <c r="D267" s="88">
        <v>192.4</v>
      </c>
      <c r="E267" s="87">
        <v>315</v>
      </c>
      <c r="F267" s="88">
        <v>325.7</v>
      </c>
      <c r="G267" s="87">
        <v>7780</v>
      </c>
      <c r="H267" s="88">
        <v>122.2</v>
      </c>
      <c r="I267" s="87">
        <v>955</v>
      </c>
      <c r="J267" s="88">
        <v>64.400000000000006</v>
      </c>
      <c r="K267" s="89">
        <v>2.4</v>
      </c>
      <c r="L267" s="89">
        <v>3</v>
      </c>
      <c r="M267" s="89">
        <v>23</v>
      </c>
    </row>
    <row r="268" spans="1:13" ht="13.15" customHeight="1" x14ac:dyDescent="0.15">
      <c r="A268" s="72" t="s">
        <v>476</v>
      </c>
      <c r="B268" s="86" t="s">
        <v>477</v>
      </c>
      <c r="C268" s="87">
        <v>1621</v>
      </c>
      <c r="D268" s="88">
        <v>376.8</v>
      </c>
      <c r="E268" s="87">
        <v>549</v>
      </c>
      <c r="F268" s="88">
        <v>403.7</v>
      </c>
      <c r="G268" s="87">
        <v>5598</v>
      </c>
      <c r="H268" s="88">
        <v>22</v>
      </c>
      <c r="I268" s="87">
        <v>2418</v>
      </c>
      <c r="J268" s="88">
        <v>-27.3</v>
      </c>
      <c r="K268" s="89">
        <v>3.5</v>
      </c>
      <c r="L268" s="89">
        <v>4.4000000000000004</v>
      </c>
      <c r="M268" s="89">
        <v>21.3</v>
      </c>
    </row>
    <row r="269" spans="1:13" ht="13.15" customHeight="1" x14ac:dyDescent="0.15">
      <c r="A269" s="72" t="s">
        <v>478</v>
      </c>
      <c r="B269" s="86" t="s">
        <v>479</v>
      </c>
      <c r="C269" s="87" t="s">
        <v>29</v>
      </c>
      <c r="D269" s="88" t="s">
        <v>29</v>
      </c>
      <c r="E269" s="87" t="s">
        <v>29</v>
      </c>
      <c r="F269" s="88" t="s">
        <v>29</v>
      </c>
      <c r="G269" s="87" t="s">
        <v>29</v>
      </c>
      <c r="H269" s="88" t="s">
        <v>29</v>
      </c>
      <c r="I269" s="87" t="s">
        <v>29</v>
      </c>
      <c r="J269" s="88" t="s">
        <v>29</v>
      </c>
      <c r="K269" s="89" t="s">
        <v>29</v>
      </c>
      <c r="L269" s="89" t="s">
        <v>29</v>
      </c>
      <c r="M269" s="89" t="s">
        <v>29</v>
      </c>
    </row>
    <row r="270" spans="1:13" ht="13.15" customHeight="1" x14ac:dyDescent="0.15">
      <c r="A270" s="72" t="s">
        <v>480</v>
      </c>
      <c r="B270" s="86" t="s">
        <v>481</v>
      </c>
      <c r="C270" s="87" t="s">
        <v>29</v>
      </c>
      <c r="D270" s="88" t="s">
        <v>29</v>
      </c>
      <c r="E270" s="87" t="s">
        <v>29</v>
      </c>
      <c r="F270" s="88" t="s">
        <v>29</v>
      </c>
      <c r="G270" s="87" t="s">
        <v>29</v>
      </c>
      <c r="H270" s="88" t="s">
        <v>29</v>
      </c>
      <c r="I270" s="87" t="s">
        <v>29</v>
      </c>
      <c r="J270" s="88" t="s">
        <v>29</v>
      </c>
      <c r="K270" s="89" t="s">
        <v>29</v>
      </c>
      <c r="L270" s="89" t="s">
        <v>29</v>
      </c>
      <c r="M270" s="89" t="s">
        <v>29</v>
      </c>
    </row>
    <row r="271" spans="1:13" ht="13.15" customHeight="1" x14ac:dyDescent="0.15">
      <c r="A271" s="72" t="s">
        <v>482</v>
      </c>
      <c r="B271" s="86" t="s">
        <v>483</v>
      </c>
      <c r="C271" s="87">
        <v>2055</v>
      </c>
      <c r="D271" s="88">
        <v>66.400000000000006</v>
      </c>
      <c r="E271" s="87">
        <v>354</v>
      </c>
      <c r="F271" s="88" t="s">
        <v>872</v>
      </c>
      <c r="G271" s="87">
        <v>13822</v>
      </c>
      <c r="H271" s="88">
        <v>22.2</v>
      </c>
      <c r="I271" s="87">
        <v>894</v>
      </c>
      <c r="J271" s="88" t="s">
        <v>872</v>
      </c>
      <c r="K271" s="89">
        <v>6.7</v>
      </c>
      <c r="L271" s="89">
        <v>2.5</v>
      </c>
      <c r="M271" s="89">
        <v>35.4</v>
      </c>
    </row>
    <row r="272" spans="1:13" ht="13.15" customHeight="1" x14ac:dyDescent="0.15">
      <c r="A272" s="72" t="s">
        <v>484</v>
      </c>
      <c r="B272" s="86" t="s">
        <v>485</v>
      </c>
      <c r="C272" s="87" t="s">
        <v>29</v>
      </c>
      <c r="D272" s="88" t="s">
        <v>29</v>
      </c>
      <c r="E272" s="87" t="s">
        <v>29</v>
      </c>
      <c r="F272" s="88" t="s">
        <v>29</v>
      </c>
      <c r="G272" s="87" t="s">
        <v>29</v>
      </c>
      <c r="H272" s="88" t="s">
        <v>29</v>
      </c>
      <c r="I272" s="87" t="s">
        <v>29</v>
      </c>
      <c r="J272" s="88" t="s">
        <v>29</v>
      </c>
      <c r="K272" s="89" t="s">
        <v>29</v>
      </c>
      <c r="L272" s="89" t="s">
        <v>29</v>
      </c>
      <c r="M272" s="89" t="s">
        <v>29</v>
      </c>
    </row>
    <row r="273" spans="1:13" ht="13.15" customHeight="1" x14ac:dyDescent="0.15">
      <c r="A273" s="72" t="s">
        <v>486</v>
      </c>
      <c r="B273" s="86" t="s">
        <v>487</v>
      </c>
      <c r="C273" s="87">
        <v>1843</v>
      </c>
      <c r="D273" s="88">
        <v>328.6</v>
      </c>
      <c r="E273" s="87">
        <v>38</v>
      </c>
      <c r="F273" s="88" t="s">
        <v>872</v>
      </c>
      <c r="G273" s="87">
        <v>3768</v>
      </c>
      <c r="H273" s="88">
        <v>368.1</v>
      </c>
      <c r="I273" s="87">
        <v>77</v>
      </c>
      <c r="J273" s="88" t="s">
        <v>872</v>
      </c>
      <c r="K273" s="89">
        <v>2</v>
      </c>
      <c r="L273" s="89">
        <v>2</v>
      </c>
      <c r="M273" s="89">
        <v>15.4</v>
      </c>
    </row>
    <row r="274" spans="1:13" ht="13.15" customHeight="1" x14ac:dyDescent="0.15">
      <c r="A274" s="72" t="s">
        <v>488</v>
      </c>
      <c r="B274" s="86" t="s">
        <v>489</v>
      </c>
      <c r="C274" s="87">
        <v>1717</v>
      </c>
      <c r="D274" s="88">
        <v>160.5</v>
      </c>
      <c r="E274" s="87">
        <v>182</v>
      </c>
      <c r="F274" s="88" t="s">
        <v>872</v>
      </c>
      <c r="G274" s="87">
        <v>2928</v>
      </c>
      <c r="H274" s="88">
        <v>107.7</v>
      </c>
      <c r="I274" s="87">
        <v>250</v>
      </c>
      <c r="J274" s="88" t="s">
        <v>872</v>
      </c>
      <c r="K274" s="89">
        <v>1.7</v>
      </c>
      <c r="L274" s="89">
        <v>1.4</v>
      </c>
      <c r="M274" s="89">
        <v>22.7</v>
      </c>
    </row>
    <row r="275" spans="1:13" ht="13.15" customHeight="1" x14ac:dyDescent="0.15">
      <c r="A275" s="72" t="s">
        <v>490</v>
      </c>
      <c r="B275" s="86" t="s">
        <v>491</v>
      </c>
      <c r="C275" s="87">
        <v>2403</v>
      </c>
      <c r="D275" s="88">
        <v>428.1</v>
      </c>
      <c r="E275" s="87">
        <v>81</v>
      </c>
      <c r="F275" s="88">
        <v>376.5</v>
      </c>
      <c r="G275" s="87">
        <v>7322</v>
      </c>
      <c r="H275" s="88">
        <v>92.6</v>
      </c>
      <c r="I275" s="87">
        <v>119</v>
      </c>
      <c r="J275" s="88" t="s">
        <v>872</v>
      </c>
      <c r="K275" s="89">
        <v>3</v>
      </c>
      <c r="L275" s="89">
        <v>1.5</v>
      </c>
      <c r="M275" s="89">
        <v>27.3</v>
      </c>
    </row>
    <row r="276" spans="1:13" ht="13.15" customHeight="1" x14ac:dyDescent="0.15">
      <c r="A276" s="72" t="s">
        <v>492</v>
      </c>
      <c r="B276" s="86" t="s">
        <v>493</v>
      </c>
      <c r="C276" s="87">
        <v>17335</v>
      </c>
      <c r="D276" s="88">
        <v>209.1</v>
      </c>
      <c r="E276" s="87">
        <v>3209</v>
      </c>
      <c r="F276" s="88" t="s">
        <v>872</v>
      </c>
      <c r="G276" s="87">
        <v>47156</v>
      </c>
      <c r="H276" s="88">
        <v>134.5</v>
      </c>
      <c r="I276" s="87">
        <v>6813</v>
      </c>
      <c r="J276" s="88">
        <v>309.89999999999998</v>
      </c>
      <c r="K276" s="89">
        <v>2.7</v>
      </c>
      <c r="L276" s="89">
        <v>2.1</v>
      </c>
      <c r="M276" s="89">
        <v>40.799999999999997</v>
      </c>
    </row>
    <row r="277" spans="1:13" ht="13.15" customHeight="1" x14ac:dyDescent="0.15">
      <c r="A277" s="72" t="s">
        <v>494</v>
      </c>
      <c r="B277" s="86" t="s">
        <v>495</v>
      </c>
      <c r="C277" s="87">
        <v>3356</v>
      </c>
      <c r="D277" s="88">
        <v>182.7</v>
      </c>
      <c r="E277" s="87">
        <v>148</v>
      </c>
      <c r="F277" s="88">
        <v>57.4</v>
      </c>
      <c r="G277" s="87">
        <v>8285</v>
      </c>
      <c r="H277" s="88">
        <v>102.5</v>
      </c>
      <c r="I277" s="87">
        <v>303</v>
      </c>
      <c r="J277" s="88">
        <v>-13.7</v>
      </c>
      <c r="K277" s="89">
        <v>2.5</v>
      </c>
      <c r="L277" s="89">
        <v>2</v>
      </c>
      <c r="M277" s="89">
        <v>26.4</v>
      </c>
    </row>
    <row r="278" spans="1:13" ht="13.15" customHeight="1" x14ac:dyDescent="0.15">
      <c r="A278" s="72" t="s">
        <v>496</v>
      </c>
      <c r="B278" s="86" t="s">
        <v>497</v>
      </c>
      <c r="C278" s="87">
        <v>3802</v>
      </c>
      <c r="D278" s="88">
        <v>187.8</v>
      </c>
      <c r="E278" s="87">
        <v>377</v>
      </c>
      <c r="F278" s="88" t="s">
        <v>872</v>
      </c>
      <c r="G278" s="87">
        <v>9992</v>
      </c>
      <c r="H278" s="88">
        <v>115.9</v>
      </c>
      <c r="I278" s="87">
        <v>1047</v>
      </c>
      <c r="J278" s="88">
        <v>0.6</v>
      </c>
      <c r="K278" s="89">
        <v>2.6</v>
      </c>
      <c r="L278" s="89">
        <v>2.8</v>
      </c>
      <c r="M278" s="89">
        <v>27.5</v>
      </c>
    </row>
    <row r="279" spans="1:13" ht="13.15" customHeight="1" x14ac:dyDescent="0.15">
      <c r="A279" s="72" t="s">
        <v>498</v>
      </c>
      <c r="B279" s="86" t="s">
        <v>499</v>
      </c>
      <c r="C279" s="87">
        <v>11624</v>
      </c>
      <c r="D279" s="88">
        <v>383.3</v>
      </c>
      <c r="E279" s="87">
        <v>1310</v>
      </c>
      <c r="F279" s="88">
        <v>419.8</v>
      </c>
      <c r="G279" s="87">
        <v>49815</v>
      </c>
      <c r="H279" s="88">
        <v>67.2</v>
      </c>
      <c r="I279" s="87">
        <v>8519</v>
      </c>
      <c r="J279" s="88">
        <v>51.6</v>
      </c>
      <c r="K279" s="89">
        <v>4.3</v>
      </c>
      <c r="L279" s="89">
        <v>6.5</v>
      </c>
      <c r="M279" s="89">
        <v>41.2</v>
      </c>
    </row>
    <row r="280" spans="1:13" ht="13.15" customHeight="1" x14ac:dyDescent="0.15">
      <c r="A280" s="72" t="s">
        <v>500</v>
      </c>
      <c r="B280" s="86" t="s">
        <v>501</v>
      </c>
      <c r="C280" s="87">
        <v>771</v>
      </c>
      <c r="D280" s="88">
        <v>93.7</v>
      </c>
      <c r="E280" s="87">
        <v>93</v>
      </c>
      <c r="F280" s="88">
        <v>93.8</v>
      </c>
      <c r="G280" s="87">
        <v>2720</v>
      </c>
      <c r="H280" s="88">
        <v>102.7</v>
      </c>
      <c r="I280" s="87">
        <v>812</v>
      </c>
      <c r="J280" s="88">
        <v>170.7</v>
      </c>
      <c r="K280" s="89">
        <v>3.5</v>
      </c>
      <c r="L280" s="89">
        <v>8.6999999999999993</v>
      </c>
      <c r="M280" s="89">
        <v>33.4</v>
      </c>
    </row>
    <row r="281" spans="1:13" ht="13.15" customHeight="1" x14ac:dyDescent="0.15">
      <c r="A281" s="72" t="s">
        <v>502</v>
      </c>
      <c r="B281" s="86" t="s">
        <v>503</v>
      </c>
      <c r="C281" s="87">
        <v>4296</v>
      </c>
      <c r="D281" s="88">
        <v>72.599999999999994</v>
      </c>
      <c r="E281" s="87">
        <v>506</v>
      </c>
      <c r="F281" s="88">
        <v>47.5</v>
      </c>
      <c r="G281" s="87">
        <v>13069</v>
      </c>
      <c r="H281" s="88">
        <v>53.8</v>
      </c>
      <c r="I281" s="87">
        <v>3409</v>
      </c>
      <c r="J281" s="88">
        <v>-24.3</v>
      </c>
      <c r="K281" s="89">
        <v>3</v>
      </c>
      <c r="L281" s="89">
        <v>6.7</v>
      </c>
      <c r="M281" s="89">
        <v>32.1</v>
      </c>
    </row>
    <row r="282" spans="1:13" ht="13.15" customHeight="1" x14ac:dyDescent="0.15">
      <c r="B282" s="86"/>
      <c r="C282" s="87"/>
      <c r="D282" s="88"/>
      <c r="E282" s="87"/>
      <c r="F282" s="88"/>
      <c r="G282" s="87"/>
      <c r="H282" s="88"/>
      <c r="I282" s="87"/>
      <c r="J282" s="88"/>
      <c r="K282" s="89"/>
      <c r="L282" s="89"/>
      <c r="M282" s="89"/>
    </row>
    <row r="283" spans="1:13" ht="13.15" customHeight="1" x14ac:dyDescent="0.15">
      <c r="A283" s="81" t="s">
        <v>504</v>
      </c>
      <c r="B283" s="82" t="s">
        <v>505</v>
      </c>
      <c r="C283" s="83">
        <v>55432</v>
      </c>
      <c r="D283" s="84">
        <v>188.8</v>
      </c>
      <c r="E283" s="83">
        <v>4816</v>
      </c>
      <c r="F283" s="84">
        <v>268.5</v>
      </c>
      <c r="G283" s="83">
        <v>164290</v>
      </c>
      <c r="H283" s="84">
        <v>85.2</v>
      </c>
      <c r="I283" s="83">
        <v>13403</v>
      </c>
      <c r="J283" s="84">
        <v>168.2</v>
      </c>
      <c r="K283" s="85">
        <v>3</v>
      </c>
      <c r="L283" s="85">
        <v>2.8</v>
      </c>
      <c r="M283" s="85">
        <v>31.2</v>
      </c>
    </row>
    <row r="284" spans="1:13" ht="13.15" customHeight="1" x14ac:dyDescent="0.15">
      <c r="A284" s="72" t="s">
        <v>506</v>
      </c>
      <c r="B284" s="86" t="s">
        <v>507</v>
      </c>
      <c r="C284" s="87">
        <v>3772</v>
      </c>
      <c r="D284" s="88">
        <v>101.7</v>
      </c>
      <c r="E284" s="87">
        <v>401</v>
      </c>
      <c r="F284" s="88">
        <v>121.5</v>
      </c>
      <c r="G284" s="87">
        <v>8398</v>
      </c>
      <c r="H284" s="88">
        <v>66.3</v>
      </c>
      <c r="I284" s="87">
        <v>1680</v>
      </c>
      <c r="J284" s="88">
        <v>104.9</v>
      </c>
      <c r="K284" s="89">
        <v>2.2000000000000002</v>
      </c>
      <c r="L284" s="89">
        <v>4.2</v>
      </c>
      <c r="M284" s="89">
        <v>18.600000000000001</v>
      </c>
    </row>
    <row r="285" spans="1:13" ht="13.15" customHeight="1" x14ac:dyDescent="0.15">
      <c r="A285" s="72" t="s">
        <v>508</v>
      </c>
      <c r="B285" s="86" t="s">
        <v>509</v>
      </c>
      <c r="C285" s="87">
        <v>4732</v>
      </c>
      <c r="D285" s="88">
        <v>257.89999999999998</v>
      </c>
      <c r="E285" s="87">
        <v>689</v>
      </c>
      <c r="F285" s="88">
        <v>414.2</v>
      </c>
      <c r="G285" s="87">
        <v>12178</v>
      </c>
      <c r="H285" s="88">
        <v>184.9</v>
      </c>
      <c r="I285" s="87">
        <v>1968</v>
      </c>
      <c r="J285" s="88">
        <v>374.2</v>
      </c>
      <c r="K285" s="89">
        <v>2.6</v>
      </c>
      <c r="L285" s="89">
        <v>2.9</v>
      </c>
      <c r="M285" s="89">
        <v>32.700000000000003</v>
      </c>
    </row>
    <row r="286" spans="1:13" ht="13.15" customHeight="1" x14ac:dyDescent="0.15">
      <c r="A286" s="72" t="s">
        <v>510</v>
      </c>
      <c r="B286" s="86" t="s">
        <v>511</v>
      </c>
      <c r="C286" s="87">
        <v>782</v>
      </c>
      <c r="D286" s="88">
        <v>18.3</v>
      </c>
      <c r="E286" s="87">
        <v>409</v>
      </c>
      <c r="F286" s="88">
        <v>97.6</v>
      </c>
      <c r="G286" s="87">
        <v>2835</v>
      </c>
      <c r="H286" s="88">
        <v>77.2</v>
      </c>
      <c r="I286" s="87">
        <v>1238</v>
      </c>
      <c r="J286" s="88">
        <v>149.6</v>
      </c>
      <c r="K286" s="89">
        <v>3.6</v>
      </c>
      <c r="L286" s="89">
        <v>3</v>
      </c>
      <c r="M286" s="89">
        <v>33.9</v>
      </c>
    </row>
    <row r="287" spans="1:13" ht="13.15" customHeight="1" x14ac:dyDescent="0.15">
      <c r="A287" s="72" t="s">
        <v>512</v>
      </c>
      <c r="B287" s="86" t="s">
        <v>513</v>
      </c>
      <c r="C287" s="87">
        <v>2854</v>
      </c>
      <c r="D287" s="88">
        <v>310.10000000000002</v>
      </c>
      <c r="E287" s="87">
        <v>244</v>
      </c>
      <c r="F287" s="88" t="s">
        <v>872</v>
      </c>
      <c r="G287" s="87">
        <v>4048</v>
      </c>
      <c r="H287" s="88">
        <v>285.89999999999998</v>
      </c>
      <c r="I287" s="87">
        <v>365</v>
      </c>
      <c r="J287" s="88">
        <v>334.5</v>
      </c>
      <c r="K287" s="89">
        <v>1.4</v>
      </c>
      <c r="L287" s="89">
        <v>1.5</v>
      </c>
      <c r="M287" s="89">
        <v>24.2</v>
      </c>
    </row>
    <row r="288" spans="1:13" ht="13.15" customHeight="1" x14ac:dyDescent="0.15">
      <c r="A288" s="72" t="s">
        <v>514</v>
      </c>
      <c r="B288" s="86" t="s">
        <v>515</v>
      </c>
      <c r="C288" s="87">
        <v>2558</v>
      </c>
      <c r="D288" s="88">
        <v>81.5</v>
      </c>
      <c r="E288" s="87">
        <v>228</v>
      </c>
      <c r="F288" s="88">
        <v>86.9</v>
      </c>
      <c r="G288" s="87">
        <v>5294</v>
      </c>
      <c r="H288" s="88">
        <v>80.900000000000006</v>
      </c>
      <c r="I288" s="87">
        <v>491</v>
      </c>
      <c r="J288" s="88">
        <v>121.2</v>
      </c>
      <c r="K288" s="89">
        <v>2.1</v>
      </c>
      <c r="L288" s="89">
        <v>2.2000000000000002</v>
      </c>
      <c r="M288" s="89">
        <v>24.2</v>
      </c>
    </row>
    <row r="289" spans="1:13" ht="13.15" customHeight="1" x14ac:dyDescent="0.15">
      <c r="A289" s="72" t="s">
        <v>516</v>
      </c>
      <c r="B289" s="86" t="s">
        <v>517</v>
      </c>
      <c r="C289" s="87">
        <v>1457</v>
      </c>
      <c r="D289" s="88">
        <v>137.69999999999999</v>
      </c>
      <c r="E289" s="87">
        <v>15</v>
      </c>
      <c r="F289" s="88">
        <v>-6.3</v>
      </c>
      <c r="G289" s="87">
        <v>4098</v>
      </c>
      <c r="H289" s="88">
        <v>110.2</v>
      </c>
      <c r="I289" s="87">
        <v>57</v>
      </c>
      <c r="J289" s="88">
        <v>21.3</v>
      </c>
      <c r="K289" s="89">
        <v>2.8</v>
      </c>
      <c r="L289" s="89">
        <v>3.8</v>
      </c>
      <c r="M289" s="89">
        <v>27.1</v>
      </c>
    </row>
    <row r="290" spans="1:13" ht="13.15" customHeight="1" x14ac:dyDescent="0.15">
      <c r="A290" s="72" t="s">
        <v>518</v>
      </c>
      <c r="B290" s="86" t="s">
        <v>519</v>
      </c>
      <c r="C290" s="87">
        <v>3807</v>
      </c>
      <c r="D290" s="88">
        <v>168.1</v>
      </c>
      <c r="E290" s="87">
        <v>698</v>
      </c>
      <c r="F290" s="88">
        <v>428.8</v>
      </c>
      <c r="G290" s="87">
        <v>7539</v>
      </c>
      <c r="H290" s="88">
        <v>158</v>
      </c>
      <c r="I290" s="87">
        <v>1798</v>
      </c>
      <c r="J290" s="88">
        <v>493.4</v>
      </c>
      <c r="K290" s="89">
        <v>2</v>
      </c>
      <c r="L290" s="89">
        <v>2.6</v>
      </c>
      <c r="M290" s="89">
        <v>21.1</v>
      </c>
    </row>
    <row r="291" spans="1:13" ht="13.15" customHeight="1" x14ac:dyDescent="0.15">
      <c r="A291" s="72" t="s">
        <v>520</v>
      </c>
      <c r="B291" s="86" t="s">
        <v>521</v>
      </c>
      <c r="C291" s="87">
        <v>3804</v>
      </c>
      <c r="D291" s="88">
        <v>202.1</v>
      </c>
      <c r="E291" s="87">
        <v>370</v>
      </c>
      <c r="F291" s="88" t="s">
        <v>872</v>
      </c>
      <c r="G291" s="87">
        <v>5928</v>
      </c>
      <c r="H291" s="88">
        <v>122.3</v>
      </c>
      <c r="I291" s="87">
        <v>547</v>
      </c>
      <c r="J291" s="88" t="s">
        <v>872</v>
      </c>
      <c r="K291" s="89">
        <v>1.6</v>
      </c>
      <c r="L291" s="89">
        <v>1.5</v>
      </c>
      <c r="M291" s="89">
        <v>12.9</v>
      </c>
    </row>
    <row r="292" spans="1:13" ht="13.15" customHeight="1" x14ac:dyDescent="0.15">
      <c r="A292" s="72" t="s">
        <v>522</v>
      </c>
      <c r="B292" s="86" t="s">
        <v>523</v>
      </c>
      <c r="C292" s="87">
        <v>4711</v>
      </c>
      <c r="D292" s="88">
        <v>120</v>
      </c>
      <c r="E292" s="87">
        <v>260</v>
      </c>
      <c r="F292" s="88">
        <v>420</v>
      </c>
      <c r="G292" s="87">
        <v>18181</v>
      </c>
      <c r="H292" s="88">
        <v>107.7</v>
      </c>
      <c r="I292" s="87">
        <v>706</v>
      </c>
      <c r="J292" s="88">
        <v>325.3</v>
      </c>
      <c r="K292" s="89">
        <v>3.9</v>
      </c>
      <c r="L292" s="89">
        <v>2.7</v>
      </c>
      <c r="M292" s="89">
        <v>21.9</v>
      </c>
    </row>
    <row r="293" spans="1:13" ht="13.15" customHeight="1" x14ac:dyDescent="0.15">
      <c r="A293" s="72" t="s">
        <v>524</v>
      </c>
      <c r="B293" s="86" t="s">
        <v>525</v>
      </c>
      <c r="C293" s="87">
        <v>4557</v>
      </c>
      <c r="D293" s="88">
        <v>96.5</v>
      </c>
      <c r="E293" s="87">
        <v>240</v>
      </c>
      <c r="F293" s="88">
        <v>224.3</v>
      </c>
      <c r="G293" s="87">
        <v>31586</v>
      </c>
      <c r="H293" s="88">
        <v>12.8</v>
      </c>
      <c r="I293" s="87">
        <v>500</v>
      </c>
      <c r="J293" s="88">
        <v>91.6</v>
      </c>
      <c r="K293" s="89">
        <v>6.9</v>
      </c>
      <c r="L293" s="89">
        <v>2.1</v>
      </c>
      <c r="M293" s="89">
        <v>63</v>
      </c>
    </row>
    <row r="294" spans="1:13" ht="13.15" customHeight="1" x14ac:dyDescent="0.15">
      <c r="A294" s="72" t="s">
        <v>526</v>
      </c>
      <c r="B294" s="86" t="s">
        <v>527</v>
      </c>
      <c r="C294" s="87">
        <v>6000</v>
      </c>
      <c r="D294" s="88">
        <v>296.60000000000002</v>
      </c>
      <c r="E294" s="87">
        <v>340</v>
      </c>
      <c r="F294" s="88">
        <v>335.9</v>
      </c>
      <c r="G294" s="87">
        <v>26600</v>
      </c>
      <c r="H294" s="88">
        <v>50.5</v>
      </c>
      <c r="I294" s="87">
        <v>842</v>
      </c>
      <c r="J294" s="88">
        <v>168.2</v>
      </c>
      <c r="K294" s="89">
        <v>4.4000000000000004</v>
      </c>
      <c r="L294" s="89">
        <v>2.5</v>
      </c>
      <c r="M294" s="89">
        <v>54.1</v>
      </c>
    </row>
    <row r="295" spans="1:13" ht="13.15" customHeight="1" x14ac:dyDescent="0.15">
      <c r="A295" s="72" t="s">
        <v>528</v>
      </c>
      <c r="B295" s="86" t="s">
        <v>529</v>
      </c>
      <c r="C295" s="87">
        <v>515</v>
      </c>
      <c r="D295" s="88">
        <v>68.3</v>
      </c>
      <c r="E295" s="87">
        <v>64</v>
      </c>
      <c r="F295" s="88">
        <v>106.5</v>
      </c>
      <c r="G295" s="87">
        <v>2235</v>
      </c>
      <c r="H295" s="88">
        <v>73.3</v>
      </c>
      <c r="I295" s="87">
        <v>796</v>
      </c>
      <c r="J295" s="88">
        <v>56.4</v>
      </c>
      <c r="K295" s="89">
        <v>4.3</v>
      </c>
      <c r="L295" s="89">
        <v>12.4</v>
      </c>
      <c r="M295" s="89">
        <v>24.7</v>
      </c>
    </row>
    <row r="296" spans="1:13" ht="13.15" customHeight="1" x14ac:dyDescent="0.15">
      <c r="A296" s="72" t="s">
        <v>530</v>
      </c>
      <c r="B296" s="86" t="s">
        <v>531</v>
      </c>
      <c r="C296" s="87">
        <v>15883</v>
      </c>
      <c r="D296" s="88">
        <v>333</v>
      </c>
      <c r="E296" s="87">
        <v>858</v>
      </c>
      <c r="F296" s="88">
        <v>244.6</v>
      </c>
      <c r="G296" s="87">
        <v>35370</v>
      </c>
      <c r="H296" s="88">
        <v>235.7</v>
      </c>
      <c r="I296" s="87">
        <v>2415</v>
      </c>
      <c r="J296" s="88">
        <v>80.099999999999994</v>
      </c>
      <c r="K296" s="89">
        <v>2.2000000000000002</v>
      </c>
      <c r="L296" s="89">
        <v>2.8</v>
      </c>
      <c r="M296" s="89">
        <v>27.8</v>
      </c>
    </row>
    <row r="297" spans="1:13" ht="13.15" customHeight="1" x14ac:dyDescent="0.15">
      <c r="B297" s="86"/>
      <c r="C297" s="87"/>
      <c r="D297" s="88"/>
      <c r="E297" s="87"/>
      <c r="F297" s="88"/>
      <c r="G297" s="87"/>
      <c r="H297" s="88"/>
      <c r="I297" s="87"/>
      <c r="J297" s="88"/>
      <c r="K297" s="89"/>
      <c r="L297" s="89"/>
      <c r="M297" s="89"/>
    </row>
    <row r="298" spans="1:13" ht="13.15" customHeight="1" x14ac:dyDescent="0.15">
      <c r="A298" s="81" t="s">
        <v>532</v>
      </c>
      <c r="B298" s="82" t="s">
        <v>533</v>
      </c>
      <c r="C298" s="83">
        <v>668837</v>
      </c>
      <c r="D298" s="84">
        <v>248.3</v>
      </c>
      <c r="E298" s="83">
        <v>74321</v>
      </c>
      <c r="F298" s="84">
        <v>300.5</v>
      </c>
      <c r="G298" s="83">
        <v>1616913</v>
      </c>
      <c r="H298" s="84">
        <v>149.19999999999999</v>
      </c>
      <c r="I298" s="83">
        <v>176810</v>
      </c>
      <c r="J298" s="84">
        <v>107.1</v>
      </c>
      <c r="K298" s="85">
        <v>2.4</v>
      </c>
      <c r="L298" s="85">
        <v>2.4</v>
      </c>
      <c r="M298" s="85">
        <v>30.1</v>
      </c>
    </row>
    <row r="299" spans="1:13" ht="13.15" customHeight="1" x14ac:dyDescent="0.15">
      <c r="A299" s="81"/>
      <c r="B299" s="82"/>
      <c r="C299" s="87"/>
      <c r="D299" s="88"/>
      <c r="E299" s="87"/>
      <c r="F299" s="88"/>
      <c r="G299" s="87"/>
      <c r="H299" s="88"/>
      <c r="I299" s="87"/>
      <c r="J299" s="88"/>
      <c r="K299" s="89"/>
      <c r="L299" s="89"/>
      <c r="M299" s="89"/>
    </row>
    <row r="300" spans="1:13" ht="13.15" customHeight="1" x14ac:dyDescent="0.15">
      <c r="A300" s="81"/>
      <c r="B300" s="82"/>
      <c r="C300" s="87"/>
      <c r="D300" s="88"/>
      <c r="E300" s="87"/>
      <c r="F300" s="88"/>
      <c r="G300" s="87"/>
      <c r="H300" s="88"/>
      <c r="I300" s="87"/>
      <c r="J300" s="88"/>
      <c r="K300" s="89"/>
      <c r="L300" s="89"/>
      <c r="M300" s="89"/>
    </row>
    <row r="301" spans="1:13" ht="13.15" customHeight="1" x14ac:dyDescent="0.15">
      <c r="A301" s="81"/>
      <c r="B301" s="82" t="s">
        <v>534</v>
      </c>
      <c r="C301" s="87"/>
      <c r="D301" s="88"/>
      <c r="E301" s="87"/>
      <c r="F301" s="88"/>
      <c r="G301" s="87"/>
      <c r="H301" s="88"/>
      <c r="I301" s="87"/>
      <c r="J301" s="88"/>
      <c r="K301" s="89"/>
      <c r="L301" s="89"/>
      <c r="M301" s="89"/>
    </row>
    <row r="302" spans="1:13" ht="13.15" customHeight="1" x14ac:dyDescent="0.15">
      <c r="A302" s="81" t="s">
        <v>535</v>
      </c>
      <c r="B302" s="82" t="s">
        <v>536</v>
      </c>
      <c r="C302" s="83">
        <v>92397</v>
      </c>
      <c r="D302" s="84">
        <v>271.7</v>
      </c>
      <c r="E302" s="83">
        <v>9935</v>
      </c>
      <c r="F302" s="84">
        <v>289.2</v>
      </c>
      <c r="G302" s="83">
        <v>198784</v>
      </c>
      <c r="H302" s="84">
        <v>227.2</v>
      </c>
      <c r="I302" s="83">
        <v>28659</v>
      </c>
      <c r="J302" s="84">
        <v>124.8</v>
      </c>
      <c r="K302" s="85">
        <v>2.2000000000000002</v>
      </c>
      <c r="L302" s="85">
        <v>2.9</v>
      </c>
      <c r="M302" s="85">
        <v>33</v>
      </c>
    </row>
    <row r="303" spans="1:13" ht="13.15" customHeight="1" x14ac:dyDescent="0.15">
      <c r="A303" s="81"/>
      <c r="B303" s="82"/>
      <c r="C303" s="87"/>
      <c r="D303" s="88"/>
      <c r="E303" s="87"/>
      <c r="F303" s="88"/>
      <c r="G303" s="87"/>
      <c r="H303" s="88"/>
      <c r="I303" s="87"/>
      <c r="J303" s="88"/>
      <c r="K303" s="89"/>
      <c r="L303" s="89"/>
      <c r="M303" s="89"/>
    </row>
    <row r="304" spans="1:13" ht="13.15" customHeight="1" x14ac:dyDescent="0.15">
      <c r="A304" s="81" t="s">
        <v>537</v>
      </c>
      <c r="B304" s="82" t="s">
        <v>538</v>
      </c>
      <c r="C304" s="83">
        <v>77051</v>
      </c>
      <c r="D304" s="84">
        <v>247.3</v>
      </c>
      <c r="E304" s="83">
        <v>6512</v>
      </c>
      <c r="F304" s="84">
        <v>284.2</v>
      </c>
      <c r="G304" s="83">
        <v>179759</v>
      </c>
      <c r="H304" s="84">
        <v>159.6</v>
      </c>
      <c r="I304" s="83">
        <v>16153</v>
      </c>
      <c r="J304" s="84">
        <v>264.60000000000002</v>
      </c>
      <c r="K304" s="85">
        <v>2.2999999999999998</v>
      </c>
      <c r="L304" s="85">
        <v>2.5</v>
      </c>
      <c r="M304" s="85">
        <v>28.2</v>
      </c>
    </row>
    <row r="305" spans="1:13" ht="13.15" customHeight="1" x14ac:dyDescent="0.15">
      <c r="A305" s="72" t="s">
        <v>539</v>
      </c>
      <c r="B305" s="86" t="s">
        <v>540</v>
      </c>
      <c r="C305" s="87" t="s">
        <v>29</v>
      </c>
      <c r="D305" s="88" t="s">
        <v>29</v>
      </c>
      <c r="E305" s="87" t="s">
        <v>29</v>
      </c>
      <c r="F305" s="88" t="s">
        <v>29</v>
      </c>
      <c r="G305" s="87" t="s">
        <v>29</v>
      </c>
      <c r="H305" s="88" t="s">
        <v>29</v>
      </c>
      <c r="I305" s="87" t="s">
        <v>29</v>
      </c>
      <c r="J305" s="88" t="s">
        <v>29</v>
      </c>
      <c r="K305" s="89" t="s">
        <v>29</v>
      </c>
      <c r="L305" s="89" t="s">
        <v>29</v>
      </c>
      <c r="M305" s="89" t="s">
        <v>29</v>
      </c>
    </row>
    <row r="306" spans="1:13" ht="13.15" customHeight="1" x14ac:dyDescent="0.15">
      <c r="A306" s="72" t="s">
        <v>541</v>
      </c>
      <c r="B306" s="86" t="s">
        <v>542</v>
      </c>
      <c r="C306" s="87">
        <v>15895</v>
      </c>
      <c r="D306" s="88">
        <v>190.8</v>
      </c>
      <c r="E306" s="87">
        <v>2650</v>
      </c>
      <c r="F306" s="88">
        <v>272.2</v>
      </c>
      <c r="G306" s="87">
        <v>48228</v>
      </c>
      <c r="H306" s="88">
        <v>70.599999999999994</v>
      </c>
      <c r="I306" s="87">
        <v>6511</v>
      </c>
      <c r="J306" s="88">
        <v>259.89999999999998</v>
      </c>
      <c r="K306" s="89">
        <v>3</v>
      </c>
      <c r="L306" s="89">
        <v>2.5</v>
      </c>
      <c r="M306" s="89">
        <v>35</v>
      </c>
    </row>
    <row r="307" spans="1:13" ht="13.15" customHeight="1" x14ac:dyDescent="0.15">
      <c r="A307" s="72" t="s">
        <v>543</v>
      </c>
      <c r="B307" s="86" t="s">
        <v>544</v>
      </c>
      <c r="C307" s="87">
        <v>11734</v>
      </c>
      <c r="D307" s="88">
        <v>416.2</v>
      </c>
      <c r="E307" s="87">
        <v>828</v>
      </c>
      <c r="F307" s="88" t="s">
        <v>872</v>
      </c>
      <c r="G307" s="87">
        <v>25054</v>
      </c>
      <c r="H307" s="88">
        <v>357.4</v>
      </c>
      <c r="I307" s="87">
        <v>1818</v>
      </c>
      <c r="J307" s="88" t="s">
        <v>872</v>
      </c>
      <c r="K307" s="89">
        <v>2.1</v>
      </c>
      <c r="L307" s="89">
        <v>2.2000000000000002</v>
      </c>
      <c r="M307" s="89">
        <v>32.1</v>
      </c>
    </row>
    <row r="308" spans="1:13" ht="13.15" customHeight="1" x14ac:dyDescent="0.15">
      <c r="A308" s="72" t="s">
        <v>545</v>
      </c>
      <c r="B308" s="86" t="s">
        <v>546</v>
      </c>
      <c r="C308" s="87">
        <v>6934</v>
      </c>
      <c r="D308" s="88">
        <v>347.6</v>
      </c>
      <c r="E308" s="87">
        <v>579</v>
      </c>
      <c r="F308" s="88">
        <v>484.8</v>
      </c>
      <c r="G308" s="87">
        <v>18106</v>
      </c>
      <c r="H308" s="88">
        <v>439.5</v>
      </c>
      <c r="I308" s="87">
        <v>1666</v>
      </c>
      <c r="J308" s="88">
        <v>359</v>
      </c>
      <c r="K308" s="89">
        <v>2.6</v>
      </c>
      <c r="L308" s="89">
        <v>2.9</v>
      </c>
      <c r="M308" s="89">
        <v>26.5</v>
      </c>
    </row>
    <row r="309" spans="1:13" ht="13.15" customHeight="1" x14ac:dyDescent="0.15">
      <c r="A309" s="72" t="s">
        <v>547</v>
      </c>
      <c r="B309" s="86" t="s">
        <v>548</v>
      </c>
      <c r="C309" s="87">
        <v>1590</v>
      </c>
      <c r="D309" s="88">
        <v>140.9</v>
      </c>
      <c r="E309" s="87">
        <v>318</v>
      </c>
      <c r="F309" s="88">
        <v>374.6</v>
      </c>
      <c r="G309" s="87">
        <v>4661</v>
      </c>
      <c r="H309" s="88">
        <v>175.6</v>
      </c>
      <c r="I309" s="87">
        <v>1764</v>
      </c>
      <c r="J309" s="88" t="s">
        <v>872</v>
      </c>
      <c r="K309" s="89">
        <v>2.9</v>
      </c>
      <c r="L309" s="89">
        <v>5.5</v>
      </c>
      <c r="M309" s="89">
        <v>23.3</v>
      </c>
    </row>
    <row r="310" spans="1:13" ht="13.15" customHeight="1" x14ac:dyDescent="0.15">
      <c r="A310" s="72" t="s">
        <v>549</v>
      </c>
      <c r="B310" s="86" t="s">
        <v>550</v>
      </c>
      <c r="C310" s="87" t="s">
        <v>56</v>
      </c>
      <c r="D310" s="88">
        <v>-100</v>
      </c>
      <c r="E310" s="87" t="s">
        <v>56</v>
      </c>
      <c r="F310" s="88" t="s">
        <v>56</v>
      </c>
      <c r="G310" s="87" t="s">
        <v>56</v>
      </c>
      <c r="H310" s="88">
        <v>-100</v>
      </c>
      <c r="I310" s="87" t="s">
        <v>56</v>
      </c>
      <c r="J310" s="88">
        <v>-100</v>
      </c>
      <c r="K310" s="89" t="s">
        <v>56</v>
      </c>
      <c r="L310" s="89" t="s">
        <v>56</v>
      </c>
      <c r="M310" s="89" t="s">
        <v>56</v>
      </c>
    </row>
    <row r="311" spans="1:13" ht="13.15" customHeight="1" x14ac:dyDescent="0.15">
      <c r="A311" s="72" t="s">
        <v>551</v>
      </c>
      <c r="B311" s="86" t="s">
        <v>552</v>
      </c>
      <c r="C311" s="87">
        <v>10449</v>
      </c>
      <c r="D311" s="88">
        <v>127.2</v>
      </c>
      <c r="E311" s="87">
        <v>761</v>
      </c>
      <c r="F311" s="88">
        <v>199.6</v>
      </c>
      <c r="G311" s="87">
        <v>18974</v>
      </c>
      <c r="H311" s="88">
        <v>79.400000000000006</v>
      </c>
      <c r="I311" s="87">
        <v>1343</v>
      </c>
      <c r="J311" s="88">
        <v>115.2</v>
      </c>
      <c r="K311" s="89">
        <v>1.8</v>
      </c>
      <c r="L311" s="89">
        <v>1.8</v>
      </c>
      <c r="M311" s="89">
        <v>24.2</v>
      </c>
    </row>
    <row r="312" spans="1:13" ht="13.15" customHeight="1" x14ac:dyDescent="0.15">
      <c r="A312" s="72" t="s">
        <v>553</v>
      </c>
      <c r="B312" s="86" t="s">
        <v>554</v>
      </c>
      <c r="C312" s="87">
        <v>9490</v>
      </c>
      <c r="D312" s="88">
        <v>311.39999999999998</v>
      </c>
      <c r="E312" s="87">
        <v>273</v>
      </c>
      <c r="F312" s="88">
        <v>3.4</v>
      </c>
      <c r="G312" s="87">
        <v>16536</v>
      </c>
      <c r="H312" s="88">
        <v>247.5</v>
      </c>
      <c r="I312" s="87">
        <v>740</v>
      </c>
      <c r="J312" s="88">
        <v>39.4</v>
      </c>
      <c r="K312" s="89">
        <v>1.7</v>
      </c>
      <c r="L312" s="89">
        <v>2.7</v>
      </c>
      <c r="M312" s="89">
        <v>34.4</v>
      </c>
    </row>
    <row r="313" spans="1:13" ht="13.15" customHeight="1" x14ac:dyDescent="0.15">
      <c r="A313" s="72" t="s">
        <v>555</v>
      </c>
      <c r="B313" s="86" t="s">
        <v>556</v>
      </c>
      <c r="C313" s="87">
        <v>10807</v>
      </c>
      <c r="D313" s="88">
        <v>243.8</v>
      </c>
      <c r="E313" s="87">
        <v>471</v>
      </c>
      <c r="F313" s="88">
        <v>270.89999999999998</v>
      </c>
      <c r="G313" s="87">
        <v>25893</v>
      </c>
      <c r="H313" s="88">
        <v>142.1</v>
      </c>
      <c r="I313" s="87">
        <v>992</v>
      </c>
      <c r="J313" s="88">
        <v>117.1</v>
      </c>
      <c r="K313" s="89">
        <v>2.4</v>
      </c>
      <c r="L313" s="89">
        <v>2.1</v>
      </c>
      <c r="M313" s="89">
        <v>27.4</v>
      </c>
    </row>
    <row r="314" spans="1:13" ht="13.15" customHeight="1" x14ac:dyDescent="0.15">
      <c r="A314" s="72" t="s">
        <v>557</v>
      </c>
      <c r="B314" s="86" t="s">
        <v>558</v>
      </c>
      <c r="C314" s="87" t="s">
        <v>29</v>
      </c>
      <c r="D314" s="88" t="s">
        <v>29</v>
      </c>
      <c r="E314" s="87" t="s">
        <v>29</v>
      </c>
      <c r="F314" s="88" t="s">
        <v>29</v>
      </c>
      <c r="G314" s="87" t="s">
        <v>29</v>
      </c>
      <c r="H314" s="88" t="s">
        <v>29</v>
      </c>
      <c r="I314" s="87" t="s">
        <v>29</v>
      </c>
      <c r="J314" s="88" t="s">
        <v>29</v>
      </c>
      <c r="K314" s="89" t="s">
        <v>29</v>
      </c>
      <c r="L314" s="89" t="s">
        <v>29</v>
      </c>
      <c r="M314" s="89" t="s">
        <v>29</v>
      </c>
    </row>
    <row r="315" spans="1:13" ht="13.15" customHeight="1" x14ac:dyDescent="0.15">
      <c r="A315" s="72" t="s">
        <v>559</v>
      </c>
      <c r="B315" s="86" t="s">
        <v>560</v>
      </c>
      <c r="C315" s="87">
        <v>4404</v>
      </c>
      <c r="D315" s="88">
        <v>397.6</v>
      </c>
      <c r="E315" s="87">
        <v>422</v>
      </c>
      <c r="F315" s="88" t="s">
        <v>872</v>
      </c>
      <c r="G315" s="87">
        <v>7144</v>
      </c>
      <c r="H315" s="88">
        <v>331.9</v>
      </c>
      <c r="I315" s="87">
        <v>719</v>
      </c>
      <c r="J315" s="88" t="s">
        <v>872</v>
      </c>
      <c r="K315" s="89">
        <v>1.6</v>
      </c>
      <c r="L315" s="89">
        <v>1.7</v>
      </c>
      <c r="M315" s="89">
        <v>20.5</v>
      </c>
    </row>
    <row r="316" spans="1:13" ht="13.15" customHeight="1" x14ac:dyDescent="0.15">
      <c r="A316" s="72" t="s">
        <v>561</v>
      </c>
      <c r="B316" s="86" t="s">
        <v>562</v>
      </c>
      <c r="C316" s="87">
        <v>2401</v>
      </c>
      <c r="D316" s="88" t="s">
        <v>872</v>
      </c>
      <c r="E316" s="87">
        <v>34</v>
      </c>
      <c r="F316" s="88" t="s">
        <v>872</v>
      </c>
      <c r="G316" s="87">
        <v>8396</v>
      </c>
      <c r="H316" s="88" t="s">
        <v>872</v>
      </c>
      <c r="I316" s="87">
        <v>92</v>
      </c>
      <c r="J316" s="88" t="s">
        <v>872</v>
      </c>
      <c r="K316" s="89">
        <v>3.5</v>
      </c>
      <c r="L316" s="89">
        <v>2.7</v>
      </c>
      <c r="M316" s="89">
        <v>11.4</v>
      </c>
    </row>
    <row r="317" spans="1:13" ht="13.15" customHeight="1" x14ac:dyDescent="0.15">
      <c r="A317" s="72" t="s">
        <v>563</v>
      </c>
      <c r="B317" s="86" t="s">
        <v>564</v>
      </c>
      <c r="C317" s="87">
        <v>1774</v>
      </c>
      <c r="D317" s="88">
        <v>402.5</v>
      </c>
      <c r="E317" s="87">
        <v>176</v>
      </c>
      <c r="F317" s="88">
        <v>309.3</v>
      </c>
      <c r="G317" s="87">
        <v>4344</v>
      </c>
      <c r="H317" s="88">
        <v>425.9</v>
      </c>
      <c r="I317" s="87">
        <v>508</v>
      </c>
      <c r="J317" s="88">
        <v>341.7</v>
      </c>
      <c r="K317" s="89">
        <v>2.4</v>
      </c>
      <c r="L317" s="89">
        <v>2.9</v>
      </c>
      <c r="M317" s="89">
        <v>17.5</v>
      </c>
    </row>
    <row r="318" spans="1:13" ht="13.15" customHeight="1" x14ac:dyDescent="0.15">
      <c r="B318" s="82"/>
      <c r="C318" s="87"/>
      <c r="D318" s="88"/>
      <c r="E318" s="87"/>
      <c r="F318" s="88"/>
      <c r="G318" s="87"/>
      <c r="H318" s="88"/>
      <c r="I318" s="87"/>
      <c r="J318" s="88"/>
      <c r="K318" s="89"/>
      <c r="L318" s="89"/>
      <c r="M318" s="89"/>
    </row>
    <row r="319" spans="1:13" ht="13.15" customHeight="1" x14ac:dyDescent="0.15">
      <c r="A319" s="81" t="s">
        <v>565</v>
      </c>
      <c r="B319" s="82" t="s">
        <v>566</v>
      </c>
      <c r="C319" s="83">
        <v>28800</v>
      </c>
      <c r="D319" s="84">
        <v>168</v>
      </c>
      <c r="E319" s="83">
        <v>2092</v>
      </c>
      <c r="F319" s="84">
        <v>104.5</v>
      </c>
      <c r="G319" s="83">
        <v>123388</v>
      </c>
      <c r="H319" s="84">
        <v>62.1</v>
      </c>
      <c r="I319" s="83">
        <v>7485</v>
      </c>
      <c r="J319" s="84">
        <v>56</v>
      </c>
      <c r="K319" s="85">
        <v>4.3</v>
      </c>
      <c r="L319" s="85">
        <v>3.6</v>
      </c>
      <c r="M319" s="85">
        <v>34.799999999999997</v>
      </c>
    </row>
    <row r="320" spans="1:13" ht="13.15" customHeight="1" x14ac:dyDescent="0.15">
      <c r="A320" s="72" t="s">
        <v>567</v>
      </c>
      <c r="B320" s="86" t="s">
        <v>568</v>
      </c>
      <c r="C320" s="87">
        <v>2934</v>
      </c>
      <c r="D320" s="88">
        <v>238.8</v>
      </c>
      <c r="E320" s="87">
        <v>299</v>
      </c>
      <c r="F320" s="88">
        <v>390.2</v>
      </c>
      <c r="G320" s="87">
        <v>10009</v>
      </c>
      <c r="H320" s="88">
        <v>229.1</v>
      </c>
      <c r="I320" s="87">
        <v>1790</v>
      </c>
      <c r="J320" s="88">
        <v>300.39999999999998</v>
      </c>
      <c r="K320" s="89">
        <v>3.4</v>
      </c>
      <c r="L320" s="89">
        <v>6</v>
      </c>
      <c r="M320" s="89">
        <v>30.7</v>
      </c>
    </row>
    <row r="321" spans="1:13" ht="13.15" customHeight="1" x14ac:dyDescent="0.15">
      <c r="A321" s="72" t="s">
        <v>569</v>
      </c>
      <c r="B321" s="86" t="s">
        <v>570</v>
      </c>
      <c r="C321" s="87" t="s">
        <v>56</v>
      </c>
      <c r="D321" s="88" t="s">
        <v>56</v>
      </c>
      <c r="E321" s="87" t="s">
        <v>56</v>
      </c>
      <c r="F321" s="88" t="s">
        <v>56</v>
      </c>
      <c r="G321" s="87" t="s">
        <v>56</v>
      </c>
      <c r="H321" s="88" t="s">
        <v>56</v>
      </c>
      <c r="I321" s="87" t="s">
        <v>56</v>
      </c>
      <c r="J321" s="88" t="s">
        <v>56</v>
      </c>
      <c r="K321" s="89" t="s">
        <v>56</v>
      </c>
      <c r="L321" s="89" t="s">
        <v>56</v>
      </c>
      <c r="M321" s="89" t="s">
        <v>56</v>
      </c>
    </row>
    <row r="322" spans="1:13" ht="13.15" customHeight="1" x14ac:dyDescent="0.15">
      <c r="A322" s="72" t="s">
        <v>571</v>
      </c>
      <c r="B322" s="86" t="s">
        <v>572</v>
      </c>
      <c r="C322" s="87">
        <v>10001</v>
      </c>
      <c r="D322" s="88">
        <v>189.3</v>
      </c>
      <c r="E322" s="87">
        <v>805</v>
      </c>
      <c r="F322" s="88">
        <v>37.1</v>
      </c>
      <c r="G322" s="87">
        <v>17954</v>
      </c>
      <c r="H322" s="88">
        <v>76</v>
      </c>
      <c r="I322" s="87">
        <v>1745</v>
      </c>
      <c r="J322" s="88">
        <v>-24.1</v>
      </c>
      <c r="K322" s="89">
        <v>1.8</v>
      </c>
      <c r="L322" s="89">
        <v>2.2000000000000002</v>
      </c>
      <c r="M322" s="89">
        <v>28.7</v>
      </c>
    </row>
    <row r="323" spans="1:13" ht="13.15" customHeight="1" x14ac:dyDescent="0.15">
      <c r="A323" s="72" t="s">
        <v>573</v>
      </c>
      <c r="B323" s="86" t="s">
        <v>574</v>
      </c>
      <c r="C323" s="87">
        <v>4028</v>
      </c>
      <c r="D323" s="88">
        <v>92.8</v>
      </c>
      <c r="E323" s="87">
        <v>325</v>
      </c>
      <c r="F323" s="88">
        <v>257.10000000000002</v>
      </c>
      <c r="G323" s="87">
        <v>7993</v>
      </c>
      <c r="H323" s="88">
        <v>78.599999999999994</v>
      </c>
      <c r="I323" s="87">
        <v>573</v>
      </c>
      <c r="J323" s="88">
        <v>218.3</v>
      </c>
      <c r="K323" s="89">
        <v>2</v>
      </c>
      <c r="L323" s="89">
        <v>1.8</v>
      </c>
      <c r="M323" s="89">
        <v>24.6</v>
      </c>
    </row>
    <row r="324" spans="1:13" ht="13.15" customHeight="1" x14ac:dyDescent="0.15">
      <c r="A324" s="72" t="s">
        <v>575</v>
      </c>
      <c r="B324" s="86" t="s">
        <v>576</v>
      </c>
      <c r="C324" s="87" t="s">
        <v>29</v>
      </c>
      <c r="D324" s="88" t="s">
        <v>29</v>
      </c>
      <c r="E324" s="87" t="s">
        <v>29</v>
      </c>
      <c r="F324" s="88" t="s">
        <v>29</v>
      </c>
      <c r="G324" s="87" t="s">
        <v>29</v>
      </c>
      <c r="H324" s="88" t="s">
        <v>29</v>
      </c>
      <c r="I324" s="87" t="s">
        <v>29</v>
      </c>
      <c r="J324" s="88" t="s">
        <v>29</v>
      </c>
      <c r="K324" s="89" t="s">
        <v>29</v>
      </c>
      <c r="L324" s="89" t="s">
        <v>29</v>
      </c>
      <c r="M324" s="89" t="s">
        <v>29</v>
      </c>
    </row>
    <row r="325" spans="1:13" ht="13.15" customHeight="1" x14ac:dyDescent="0.15">
      <c r="A325" s="72" t="s">
        <v>577</v>
      </c>
      <c r="B325" s="86" t="s">
        <v>578</v>
      </c>
      <c r="C325" s="87">
        <v>3467</v>
      </c>
      <c r="D325" s="88">
        <v>109</v>
      </c>
      <c r="E325" s="87">
        <v>226</v>
      </c>
      <c r="F325" s="88">
        <v>303.60000000000002</v>
      </c>
      <c r="G325" s="87">
        <v>46803</v>
      </c>
      <c r="H325" s="88">
        <v>25.7</v>
      </c>
      <c r="I325" s="87">
        <v>2124</v>
      </c>
      <c r="J325" s="88">
        <v>282</v>
      </c>
      <c r="K325" s="89">
        <v>13.5</v>
      </c>
      <c r="L325" s="89">
        <v>9.4</v>
      </c>
      <c r="M325" s="89">
        <v>70.400000000000006</v>
      </c>
    </row>
    <row r="326" spans="1:13" ht="13.15" customHeight="1" x14ac:dyDescent="0.15">
      <c r="A326" s="72" t="s">
        <v>579</v>
      </c>
      <c r="B326" s="86" t="s">
        <v>580</v>
      </c>
      <c r="C326" s="87">
        <v>948</v>
      </c>
      <c r="D326" s="88">
        <v>412.4</v>
      </c>
      <c r="E326" s="87">
        <v>55</v>
      </c>
      <c r="F326" s="88">
        <v>-15.4</v>
      </c>
      <c r="G326" s="87">
        <v>2787</v>
      </c>
      <c r="H326" s="88">
        <v>119.3</v>
      </c>
      <c r="I326" s="87">
        <v>667</v>
      </c>
      <c r="J326" s="88">
        <v>-33.200000000000003</v>
      </c>
      <c r="K326" s="89">
        <v>2.9</v>
      </c>
      <c r="L326" s="89">
        <v>12.1</v>
      </c>
      <c r="M326" s="89">
        <v>10.5</v>
      </c>
    </row>
    <row r="327" spans="1:13" ht="13.15" customHeight="1" x14ac:dyDescent="0.15">
      <c r="A327" s="72" t="s">
        <v>581</v>
      </c>
      <c r="B327" s="86" t="s">
        <v>582</v>
      </c>
      <c r="C327" s="87" t="s">
        <v>29</v>
      </c>
      <c r="D327" s="88" t="s">
        <v>29</v>
      </c>
      <c r="E327" s="87" t="s">
        <v>29</v>
      </c>
      <c r="F327" s="88" t="s">
        <v>29</v>
      </c>
      <c r="G327" s="87" t="s">
        <v>29</v>
      </c>
      <c r="H327" s="88" t="s">
        <v>29</v>
      </c>
      <c r="I327" s="87" t="s">
        <v>29</v>
      </c>
      <c r="J327" s="88" t="s">
        <v>29</v>
      </c>
      <c r="K327" s="89" t="s">
        <v>29</v>
      </c>
      <c r="L327" s="89" t="s">
        <v>29</v>
      </c>
      <c r="M327" s="89" t="s">
        <v>29</v>
      </c>
    </row>
    <row r="328" spans="1:13" ht="13.15" customHeight="1" x14ac:dyDescent="0.15">
      <c r="A328" s="72" t="s">
        <v>583</v>
      </c>
      <c r="B328" s="86" t="s">
        <v>584</v>
      </c>
      <c r="C328" s="87">
        <v>6175</v>
      </c>
      <c r="D328" s="88">
        <v>207.2</v>
      </c>
      <c r="E328" s="87">
        <v>349</v>
      </c>
      <c r="F328" s="88">
        <v>142.4</v>
      </c>
      <c r="G328" s="87">
        <v>35384</v>
      </c>
      <c r="H328" s="88">
        <v>87</v>
      </c>
      <c r="I328" s="87">
        <v>531</v>
      </c>
      <c r="J328" s="88">
        <v>95.2</v>
      </c>
      <c r="K328" s="89">
        <v>5.7</v>
      </c>
      <c r="L328" s="89">
        <v>1.5</v>
      </c>
      <c r="M328" s="89">
        <v>32.6</v>
      </c>
    </row>
    <row r="329" spans="1:13" ht="13.15" customHeight="1" x14ac:dyDescent="0.15">
      <c r="B329" s="86"/>
      <c r="C329" s="87"/>
      <c r="D329" s="88"/>
      <c r="E329" s="87"/>
      <c r="F329" s="88"/>
      <c r="G329" s="87"/>
      <c r="H329" s="88"/>
      <c r="I329" s="87"/>
      <c r="J329" s="88"/>
      <c r="K329" s="89"/>
      <c r="L329" s="89"/>
      <c r="M329" s="89"/>
    </row>
    <row r="330" spans="1:13" ht="13.15" customHeight="1" x14ac:dyDescent="0.15">
      <c r="A330" s="81" t="s">
        <v>585</v>
      </c>
      <c r="B330" s="82" t="s">
        <v>586</v>
      </c>
      <c r="C330" s="83">
        <v>75984</v>
      </c>
      <c r="D330" s="84">
        <v>255.1</v>
      </c>
      <c r="E330" s="83">
        <v>4226</v>
      </c>
      <c r="F330" s="84">
        <v>356.4</v>
      </c>
      <c r="G330" s="83">
        <v>371222</v>
      </c>
      <c r="H330" s="84">
        <v>67.3</v>
      </c>
      <c r="I330" s="83">
        <v>14759</v>
      </c>
      <c r="J330" s="84">
        <v>153.1</v>
      </c>
      <c r="K330" s="85">
        <v>4.9000000000000004</v>
      </c>
      <c r="L330" s="85">
        <v>3.5</v>
      </c>
      <c r="M330" s="85">
        <v>39.799999999999997</v>
      </c>
    </row>
    <row r="331" spans="1:13" ht="13.15" customHeight="1" x14ac:dyDescent="0.15">
      <c r="A331" s="72" t="s">
        <v>587</v>
      </c>
      <c r="B331" s="86" t="s">
        <v>588</v>
      </c>
      <c r="C331" s="87">
        <v>25530</v>
      </c>
      <c r="D331" s="88">
        <v>210.7</v>
      </c>
      <c r="E331" s="87">
        <v>577</v>
      </c>
      <c r="F331" s="88" t="s">
        <v>872</v>
      </c>
      <c r="G331" s="87">
        <v>232077</v>
      </c>
      <c r="H331" s="88">
        <v>37.299999999999997</v>
      </c>
      <c r="I331" s="87">
        <v>1597</v>
      </c>
      <c r="J331" s="88">
        <v>201.9</v>
      </c>
      <c r="K331" s="89">
        <v>9.1</v>
      </c>
      <c r="L331" s="89">
        <v>2.8</v>
      </c>
      <c r="M331" s="89">
        <v>56.6</v>
      </c>
    </row>
    <row r="332" spans="1:13" ht="13.15" customHeight="1" x14ac:dyDescent="0.15">
      <c r="A332" s="72" t="s">
        <v>589</v>
      </c>
      <c r="B332" s="86" t="s">
        <v>590</v>
      </c>
      <c r="C332" s="87">
        <v>6375</v>
      </c>
      <c r="D332" s="88">
        <v>283.3</v>
      </c>
      <c r="E332" s="87">
        <v>218</v>
      </c>
      <c r="F332" s="88">
        <v>489.2</v>
      </c>
      <c r="G332" s="87">
        <v>15228</v>
      </c>
      <c r="H332" s="88">
        <v>191.8</v>
      </c>
      <c r="I332" s="87">
        <v>553</v>
      </c>
      <c r="J332" s="88">
        <v>-49.9</v>
      </c>
      <c r="K332" s="89">
        <v>2.4</v>
      </c>
      <c r="L332" s="89">
        <v>2.5</v>
      </c>
      <c r="M332" s="89">
        <v>18.3</v>
      </c>
    </row>
    <row r="333" spans="1:13" ht="13.15" customHeight="1" x14ac:dyDescent="0.15">
      <c r="A333" s="72" t="s">
        <v>591</v>
      </c>
      <c r="B333" s="86" t="s">
        <v>592</v>
      </c>
      <c r="C333" s="87" t="s">
        <v>29</v>
      </c>
      <c r="D333" s="88" t="s">
        <v>29</v>
      </c>
      <c r="E333" s="87" t="s">
        <v>29</v>
      </c>
      <c r="F333" s="88" t="s">
        <v>29</v>
      </c>
      <c r="G333" s="87" t="s">
        <v>29</v>
      </c>
      <c r="H333" s="88" t="s">
        <v>29</v>
      </c>
      <c r="I333" s="87" t="s">
        <v>29</v>
      </c>
      <c r="J333" s="88" t="s">
        <v>29</v>
      </c>
      <c r="K333" s="89" t="s">
        <v>29</v>
      </c>
      <c r="L333" s="89" t="s">
        <v>29</v>
      </c>
      <c r="M333" s="89" t="s">
        <v>29</v>
      </c>
    </row>
    <row r="334" spans="1:13" ht="13.15" customHeight="1" x14ac:dyDescent="0.15">
      <c r="A334" s="72" t="s">
        <v>593</v>
      </c>
      <c r="B334" s="86" t="s">
        <v>594</v>
      </c>
      <c r="C334" s="87">
        <v>2083</v>
      </c>
      <c r="D334" s="88">
        <v>290.10000000000002</v>
      </c>
      <c r="E334" s="87">
        <v>89</v>
      </c>
      <c r="F334" s="88" t="s">
        <v>872</v>
      </c>
      <c r="G334" s="87">
        <v>5343</v>
      </c>
      <c r="H334" s="88">
        <v>167.2</v>
      </c>
      <c r="I334" s="87">
        <v>803</v>
      </c>
      <c r="J334" s="88" t="s">
        <v>872</v>
      </c>
      <c r="K334" s="89">
        <v>2.6</v>
      </c>
      <c r="L334" s="89">
        <v>9</v>
      </c>
      <c r="M334" s="89">
        <v>12.6</v>
      </c>
    </row>
    <row r="335" spans="1:13" ht="13.15" customHeight="1" x14ac:dyDescent="0.15">
      <c r="A335" s="72" t="s">
        <v>595</v>
      </c>
      <c r="B335" s="86" t="s">
        <v>596</v>
      </c>
      <c r="C335" s="87">
        <v>16274</v>
      </c>
      <c r="D335" s="88">
        <v>187.1</v>
      </c>
      <c r="E335" s="87">
        <v>938</v>
      </c>
      <c r="F335" s="88">
        <v>168</v>
      </c>
      <c r="G335" s="87">
        <v>56814</v>
      </c>
      <c r="H335" s="88">
        <v>75.599999999999994</v>
      </c>
      <c r="I335" s="87">
        <v>2700</v>
      </c>
      <c r="J335" s="88">
        <v>82.3</v>
      </c>
      <c r="K335" s="89">
        <v>3.5</v>
      </c>
      <c r="L335" s="89">
        <v>2.9</v>
      </c>
      <c r="M335" s="89">
        <v>36</v>
      </c>
    </row>
    <row r="336" spans="1:13" ht="13.15" customHeight="1" x14ac:dyDescent="0.15">
      <c r="A336" s="72" t="s">
        <v>597</v>
      </c>
      <c r="B336" s="86" t="s">
        <v>598</v>
      </c>
      <c r="C336" s="87" t="s">
        <v>29</v>
      </c>
      <c r="D336" s="88" t="s">
        <v>29</v>
      </c>
      <c r="E336" s="87" t="s">
        <v>29</v>
      </c>
      <c r="F336" s="88" t="s">
        <v>29</v>
      </c>
      <c r="G336" s="87" t="s">
        <v>29</v>
      </c>
      <c r="H336" s="88" t="s">
        <v>29</v>
      </c>
      <c r="I336" s="87" t="s">
        <v>29</v>
      </c>
      <c r="J336" s="88" t="s">
        <v>29</v>
      </c>
      <c r="K336" s="89" t="s">
        <v>29</v>
      </c>
      <c r="L336" s="89" t="s">
        <v>29</v>
      </c>
      <c r="M336" s="89" t="s">
        <v>29</v>
      </c>
    </row>
    <row r="337" spans="1:13" ht="13.15" customHeight="1" x14ac:dyDescent="0.15">
      <c r="A337" s="72" t="s">
        <v>599</v>
      </c>
      <c r="B337" s="86" t="s">
        <v>600</v>
      </c>
      <c r="C337" s="87">
        <v>2702</v>
      </c>
      <c r="D337" s="88" t="s">
        <v>872</v>
      </c>
      <c r="E337" s="87">
        <v>513</v>
      </c>
      <c r="F337" s="88" t="s">
        <v>872</v>
      </c>
      <c r="G337" s="87">
        <v>12009</v>
      </c>
      <c r="H337" s="88" t="s">
        <v>872</v>
      </c>
      <c r="I337" s="87">
        <v>3899</v>
      </c>
      <c r="J337" s="88">
        <v>240.5</v>
      </c>
      <c r="K337" s="89">
        <v>4.4000000000000004</v>
      </c>
      <c r="L337" s="89">
        <v>7.6</v>
      </c>
      <c r="M337" s="89">
        <v>18</v>
      </c>
    </row>
    <row r="338" spans="1:13" ht="13.15" customHeight="1" x14ac:dyDescent="0.15">
      <c r="A338" s="72" t="s">
        <v>601</v>
      </c>
      <c r="B338" s="86" t="s">
        <v>602</v>
      </c>
      <c r="C338" s="87">
        <v>2574</v>
      </c>
      <c r="D338" s="88">
        <v>103.8</v>
      </c>
      <c r="E338" s="87">
        <v>258</v>
      </c>
      <c r="F338" s="88" t="s">
        <v>872</v>
      </c>
      <c r="G338" s="87">
        <v>5114</v>
      </c>
      <c r="H338" s="88">
        <v>53.9</v>
      </c>
      <c r="I338" s="87">
        <v>720</v>
      </c>
      <c r="J338" s="88">
        <v>127.1</v>
      </c>
      <c r="K338" s="89">
        <v>2</v>
      </c>
      <c r="L338" s="89">
        <v>2.8</v>
      </c>
      <c r="M338" s="89">
        <v>29.1</v>
      </c>
    </row>
    <row r="339" spans="1:13" ht="13.15" customHeight="1" x14ac:dyDescent="0.15">
      <c r="A339" s="72" t="s">
        <v>603</v>
      </c>
      <c r="B339" s="86" t="s">
        <v>604</v>
      </c>
      <c r="C339" s="87">
        <v>15595</v>
      </c>
      <c r="D339" s="88">
        <v>406.2</v>
      </c>
      <c r="E339" s="87">
        <v>770</v>
      </c>
      <c r="F339" s="88">
        <v>139.9</v>
      </c>
      <c r="G339" s="87">
        <v>30871</v>
      </c>
      <c r="H339" s="88">
        <v>358.9</v>
      </c>
      <c r="I339" s="87">
        <v>1760</v>
      </c>
      <c r="J339" s="88">
        <v>62.1</v>
      </c>
      <c r="K339" s="89">
        <v>2</v>
      </c>
      <c r="L339" s="89">
        <v>2.2999999999999998</v>
      </c>
      <c r="M339" s="89">
        <v>26.6</v>
      </c>
    </row>
    <row r="340" spans="1:13" ht="13.15" customHeight="1" x14ac:dyDescent="0.15">
      <c r="A340" s="72" t="s">
        <v>605</v>
      </c>
      <c r="B340" s="86" t="s">
        <v>606</v>
      </c>
      <c r="C340" s="87">
        <v>3943</v>
      </c>
      <c r="D340" s="88" t="s">
        <v>872</v>
      </c>
      <c r="E340" s="87">
        <v>771</v>
      </c>
      <c r="F340" s="88" t="s">
        <v>872</v>
      </c>
      <c r="G340" s="87">
        <v>11090</v>
      </c>
      <c r="H340" s="88" t="s">
        <v>872</v>
      </c>
      <c r="I340" s="87">
        <v>2242</v>
      </c>
      <c r="J340" s="88" t="s">
        <v>872</v>
      </c>
      <c r="K340" s="89">
        <v>2.8</v>
      </c>
      <c r="L340" s="89">
        <v>2.9</v>
      </c>
      <c r="M340" s="89">
        <v>31.9</v>
      </c>
    </row>
    <row r="341" spans="1:13" ht="13.15" customHeight="1" x14ac:dyDescent="0.15">
      <c r="B341" s="86"/>
      <c r="C341" s="87"/>
      <c r="D341" s="88"/>
      <c r="E341" s="87"/>
      <c r="F341" s="88"/>
      <c r="G341" s="87"/>
      <c r="H341" s="88"/>
      <c r="I341" s="87"/>
      <c r="J341" s="88"/>
      <c r="K341" s="89"/>
      <c r="L341" s="89"/>
      <c r="M341" s="89"/>
    </row>
    <row r="342" spans="1:13" ht="13.15" customHeight="1" x14ac:dyDescent="0.15">
      <c r="A342" s="81" t="s">
        <v>607</v>
      </c>
      <c r="B342" s="82" t="s">
        <v>608</v>
      </c>
      <c r="C342" s="83">
        <v>117049</v>
      </c>
      <c r="D342" s="84">
        <v>241</v>
      </c>
      <c r="E342" s="83">
        <v>6923</v>
      </c>
      <c r="F342" s="84">
        <v>319.8</v>
      </c>
      <c r="G342" s="83">
        <v>514033</v>
      </c>
      <c r="H342" s="84">
        <v>93.9</v>
      </c>
      <c r="I342" s="83">
        <v>24142</v>
      </c>
      <c r="J342" s="84">
        <v>184</v>
      </c>
      <c r="K342" s="85">
        <v>4.4000000000000004</v>
      </c>
      <c r="L342" s="85">
        <v>3.5</v>
      </c>
      <c r="M342" s="85">
        <v>37</v>
      </c>
    </row>
    <row r="343" spans="1:13" ht="13.15" customHeight="1" x14ac:dyDescent="0.15">
      <c r="A343" s="72" t="s">
        <v>609</v>
      </c>
      <c r="B343" s="86" t="s">
        <v>610</v>
      </c>
      <c r="C343" s="87" t="s">
        <v>29</v>
      </c>
      <c r="D343" s="88" t="s">
        <v>29</v>
      </c>
      <c r="E343" s="87" t="s">
        <v>29</v>
      </c>
      <c r="F343" s="88" t="s">
        <v>29</v>
      </c>
      <c r="G343" s="87" t="s">
        <v>29</v>
      </c>
      <c r="H343" s="88" t="s">
        <v>29</v>
      </c>
      <c r="I343" s="87" t="s">
        <v>29</v>
      </c>
      <c r="J343" s="88" t="s">
        <v>29</v>
      </c>
      <c r="K343" s="89" t="s">
        <v>29</v>
      </c>
      <c r="L343" s="89" t="s">
        <v>29</v>
      </c>
      <c r="M343" s="89" t="s">
        <v>29</v>
      </c>
    </row>
    <row r="344" spans="1:13" ht="13.15" customHeight="1" x14ac:dyDescent="0.15">
      <c r="A344" s="72" t="s">
        <v>611</v>
      </c>
      <c r="B344" s="86" t="s">
        <v>612</v>
      </c>
      <c r="C344" s="87">
        <v>41056</v>
      </c>
      <c r="D344" s="88">
        <v>172.2</v>
      </c>
      <c r="E344" s="87">
        <v>2813</v>
      </c>
      <c r="F344" s="88">
        <v>170.5</v>
      </c>
      <c r="G344" s="87">
        <v>263452</v>
      </c>
      <c r="H344" s="88">
        <v>58.7</v>
      </c>
      <c r="I344" s="87">
        <v>5627</v>
      </c>
      <c r="J344" s="88">
        <v>149</v>
      </c>
      <c r="K344" s="89">
        <v>6.4</v>
      </c>
      <c r="L344" s="89">
        <v>2</v>
      </c>
      <c r="M344" s="89">
        <v>48.8</v>
      </c>
    </row>
    <row r="345" spans="1:13" ht="13.15" customHeight="1" x14ac:dyDescent="0.15">
      <c r="A345" s="72" t="s">
        <v>613</v>
      </c>
      <c r="B345" s="86" t="s">
        <v>614</v>
      </c>
      <c r="C345" s="87" t="s">
        <v>29</v>
      </c>
      <c r="D345" s="88" t="s">
        <v>29</v>
      </c>
      <c r="E345" s="87" t="s">
        <v>29</v>
      </c>
      <c r="F345" s="88" t="s">
        <v>29</v>
      </c>
      <c r="G345" s="87" t="s">
        <v>29</v>
      </c>
      <c r="H345" s="88" t="s">
        <v>29</v>
      </c>
      <c r="I345" s="87" t="s">
        <v>29</v>
      </c>
      <c r="J345" s="88" t="s">
        <v>29</v>
      </c>
      <c r="K345" s="89" t="s">
        <v>29</v>
      </c>
      <c r="L345" s="89" t="s">
        <v>29</v>
      </c>
      <c r="M345" s="89" t="s">
        <v>29</v>
      </c>
    </row>
    <row r="346" spans="1:13" ht="13.15" customHeight="1" x14ac:dyDescent="0.15">
      <c r="A346" s="72" t="s">
        <v>615</v>
      </c>
      <c r="B346" s="86" t="s">
        <v>616</v>
      </c>
      <c r="C346" s="87">
        <v>965</v>
      </c>
      <c r="D346" s="88" t="s">
        <v>872</v>
      </c>
      <c r="E346" s="87">
        <v>56</v>
      </c>
      <c r="F346" s="88">
        <v>273.3</v>
      </c>
      <c r="G346" s="87">
        <v>1687</v>
      </c>
      <c r="H346" s="88">
        <v>433.9</v>
      </c>
      <c r="I346" s="87">
        <v>105</v>
      </c>
      <c r="J346" s="88">
        <v>69.400000000000006</v>
      </c>
      <c r="K346" s="89">
        <v>1.7</v>
      </c>
      <c r="L346" s="89">
        <v>1.9</v>
      </c>
      <c r="M346" s="89">
        <v>14.5</v>
      </c>
    </row>
    <row r="347" spans="1:13" ht="13.15" customHeight="1" x14ac:dyDescent="0.15">
      <c r="A347" s="72" t="s">
        <v>617</v>
      </c>
      <c r="B347" s="86" t="s">
        <v>618</v>
      </c>
      <c r="C347" s="87">
        <v>18287</v>
      </c>
      <c r="D347" s="88" t="s">
        <v>872</v>
      </c>
      <c r="E347" s="87">
        <v>1006</v>
      </c>
      <c r="F347" s="88" t="s">
        <v>872</v>
      </c>
      <c r="G347" s="87">
        <v>35434</v>
      </c>
      <c r="H347" s="88">
        <v>433.8</v>
      </c>
      <c r="I347" s="87">
        <v>2200</v>
      </c>
      <c r="J347" s="88" t="s">
        <v>872</v>
      </c>
      <c r="K347" s="89">
        <v>1.9</v>
      </c>
      <c r="L347" s="89">
        <v>2.2000000000000002</v>
      </c>
      <c r="M347" s="89">
        <v>29.4</v>
      </c>
    </row>
    <row r="348" spans="1:13" ht="13.15" customHeight="1" x14ac:dyDescent="0.15">
      <c r="A348" s="72" t="s">
        <v>619</v>
      </c>
      <c r="B348" s="86" t="s">
        <v>620</v>
      </c>
      <c r="C348" s="87">
        <v>3838</v>
      </c>
      <c r="D348" s="88" t="s">
        <v>872</v>
      </c>
      <c r="E348" s="87">
        <v>26</v>
      </c>
      <c r="F348" s="88">
        <v>-21.2</v>
      </c>
      <c r="G348" s="87">
        <v>9684</v>
      </c>
      <c r="H348" s="88" t="s">
        <v>872</v>
      </c>
      <c r="I348" s="87">
        <v>66</v>
      </c>
      <c r="J348" s="88">
        <v>-70.400000000000006</v>
      </c>
      <c r="K348" s="89">
        <v>2.5</v>
      </c>
      <c r="L348" s="89">
        <v>2.5</v>
      </c>
      <c r="M348" s="89">
        <v>27.5</v>
      </c>
    </row>
    <row r="349" spans="1:13" ht="13.15" customHeight="1" x14ac:dyDescent="0.15">
      <c r="A349" s="72" t="s">
        <v>621</v>
      </c>
      <c r="B349" s="86" t="s">
        <v>622</v>
      </c>
      <c r="C349" s="87">
        <v>4251</v>
      </c>
      <c r="D349" s="88">
        <v>266.8</v>
      </c>
      <c r="E349" s="87">
        <v>223</v>
      </c>
      <c r="F349" s="88" t="s">
        <v>872</v>
      </c>
      <c r="G349" s="87">
        <v>11964</v>
      </c>
      <c r="H349" s="88">
        <v>171.9</v>
      </c>
      <c r="I349" s="87">
        <v>651</v>
      </c>
      <c r="J349" s="88">
        <v>164.6</v>
      </c>
      <c r="K349" s="89">
        <v>2.8</v>
      </c>
      <c r="L349" s="89">
        <v>2.9</v>
      </c>
      <c r="M349" s="89">
        <v>20.399999999999999</v>
      </c>
    </row>
    <row r="350" spans="1:13" ht="13.15" customHeight="1" x14ac:dyDescent="0.15">
      <c r="A350" s="72" t="s">
        <v>623</v>
      </c>
      <c r="B350" s="86" t="s">
        <v>624</v>
      </c>
      <c r="C350" s="87">
        <v>22733</v>
      </c>
      <c r="D350" s="88">
        <v>328.3</v>
      </c>
      <c r="E350" s="87">
        <v>1187</v>
      </c>
      <c r="F350" s="88">
        <v>396.7</v>
      </c>
      <c r="G350" s="87">
        <v>120400</v>
      </c>
      <c r="H350" s="88">
        <v>95.7</v>
      </c>
      <c r="I350" s="87">
        <v>10071</v>
      </c>
      <c r="J350" s="88">
        <v>128.19999999999999</v>
      </c>
      <c r="K350" s="89">
        <v>5.3</v>
      </c>
      <c r="L350" s="89">
        <v>8.5</v>
      </c>
      <c r="M350" s="89">
        <v>35.9</v>
      </c>
    </row>
    <row r="351" spans="1:13" ht="13.15" customHeight="1" x14ac:dyDescent="0.15">
      <c r="B351" s="86"/>
      <c r="C351" s="87"/>
      <c r="D351" s="88"/>
      <c r="E351" s="87"/>
      <c r="F351" s="88"/>
      <c r="G351" s="87"/>
      <c r="H351" s="88"/>
      <c r="I351" s="87"/>
      <c r="J351" s="88"/>
      <c r="K351" s="87"/>
      <c r="L351" s="88"/>
      <c r="M351" s="87"/>
    </row>
    <row r="352" spans="1:13" ht="13.15" customHeight="1" x14ac:dyDescent="0.15">
      <c r="B352" s="86" t="s">
        <v>897</v>
      </c>
      <c r="C352" s="87"/>
      <c r="D352" s="88"/>
      <c r="E352" s="87"/>
      <c r="F352" s="88"/>
      <c r="G352" s="87"/>
      <c r="H352" s="88"/>
      <c r="I352" s="87"/>
      <c r="J352" s="88"/>
      <c r="K352" s="87"/>
      <c r="L352" s="88"/>
      <c r="M352" s="87"/>
    </row>
    <row r="353" spans="1:13" ht="13.15" customHeight="1" x14ac:dyDescent="0.15">
      <c r="A353" s="72" t="s">
        <v>625</v>
      </c>
      <c r="B353" s="86" t="s">
        <v>626</v>
      </c>
      <c r="C353" s="87" t="s">
        <v>29</v>
      </c>
      <c r="D353" s="88" t="s">
        <v>29</v>
      </c>
      <c r="E353" s="87" t="s">
        <v>29</v>
      </c>
      <c r="F353" s="88" t="s">
        <v>29</v>
      </c>
      <c r="G353" s="87" t="s">
        <v>29</v>
      </c>
      <c r="H353" s="88" t="s">
        <v>29</v>
      </c>
      <c r="I353" s="87" t="s">
        <v>29</v>
      </c>
      <c r="J353" s="88" t="s">
        <v>29</v>
      </c>
      <c r="K353" s="89" t="s">
        <v>29</v>
      </c>
      <c r="L353" s="89" t="s">
        <v>29</v>
      </c>
      <c r="M353" s="89" t="s">
        <v>29</v>
      </c>
    </row>
    <row r="354" spans="1:13" ht="13.15" customHeight="1" x14ac:dyDescent="0.15">
      <c r="A354" s="72" t="s">
        <v>627</v>
      </c>
      <c r="B354" s="86" t="s">
        <v>628</v>
      </c>
      <c r="C354" s="87">
        <v>2023</v>
      </c>
      <c r="D354" s="88">
        <v>124.3</v>
      </c>
      <c r="E354" s="87">
        <v>68</v>
      </c>
      <c r="F354" s="88">
        <v>33.299999999999997</v>
      </c>
      <c r="G354" s="87">
        <v>5955</v>
      </c>
      <c r="H354" s="88">
        <v>72.3</v>
      </c>
      <c r="I354" s="87">
        <v>204</v>
      </c>
      <c r="J354" s="88">
        <v>-73.8</v>
      </c>
      <c r="K354" s="89">
        <v>2.9</v>
      </c>
      <c r="L354" s="89">
        <v>3</v>
      </c>
      <c r="M354" s="89">
        <v>26</v>
      </c>
    </row>
    <row r="355" spans="1:13" ht="13.15" customHeight="1" x14ac:dyDescent="0.15">
      <c r="A355" s="72" t="s">
        <v>629</v>
      </c>
      <c r="B355" s="86" t="s">
        <v>630</v>
      </c>
      <c r="C355" s="87">
        <v>4539</v>
      </c>
      <c r="D355" s="88">
        <v>139.9</v>
      </c>
      <c r="E355" s="87">
        <v>341</v>
      </c>
      <c r="F355" s="88" t="s">
        <v>872</v>
      </c>
      <c r="G355" s="87">
        <v>8037</v>
      </c>
      <c r="H355" s="88">
        <v>164</v>
      </c>
      <c r="I355" s="87">
        <v>764</v>
      </c>
      <c r="J355" s="88" t="s">
        <v>872</v>
      </c>
      <c r="K355" s="89">
        <v>1.8</v>
      </c>
      <c r="L355" s="89">
        <v>2.2000000000000002</v>
      </c>
      <c r="M355" s="89">
        <v>20.3</v>
      </c>
    </row>
    <row r="356" spans="1:13" ht="13.15" customHeight="1" x14ac:dyDescent="0.15">
      <c r="A356" s="72" t="s">
        <v>631</v>
      </c>
      <c r="B356" s="86" t="s">
        <v>632</v>
      </c>
      <c r="C356" s="87">
        <v>790</v>
      </c>
      <c r="D356" s="88">
        <v>81.2</v>
      </c>
      <c r="E356" s="87">
        <v>35</v>
      </c>
      <c r="F356" s="88">
        <v>94.4</v>
      </c>
      <c r="G356" s="87">
        <v>2058</v>
      </c>
      <c r="H356" s="88">
        <v>52.2</v>
      </c>
      <c r="I356" s="87">
        <v>43</v>
      </c>
      <c r="J356" s="88">
        <v>16.2</v>
      </c>
      <c r="K356" s="89">
        <v>2.6</v>
      </c>
      <c r="L356" s="89">
        <v>1.2</v>
      </c>
      <c r="M356" s="89">
        <v>37.5</v>
      </c>
    </row>
    <row r="357" spans="1:13" ht="13.15" customHeight="1" x14ac:dyDescent="0.15">
      <c r="A357" s="72" t="s">
        <v>633</v>
      </c>
      <c r="B357" s="86" t="s">
        <v>634</v>
      </c>
      <c r="C357" s="87">
        <v>2500</v>
      </c>
      <c r="D357" s="88">
        <v>127.1</v>
      </c>
      <c r="E357" s="87">
        <v>66</v>
      </c>
      <c r="F357" s="88" t="s">
        <v>872</v>
      </c>
      <c r="G357" s="87">
        <v>5575</v>
      </c>
      <c r="H357" s="88">
        <v>119.1</v>
      </c>
      <c r="I357" s="87">
        <v>150</v>
      </c>
      <c r="J357" s="88" t="s">
        <v>872</v>
      </c>
      <c r="K357" s="89">
        <v>2.2000000000000002</v>
      </c>
      <c r="L357" s="89">
        <v>2.2999999999999998</v>
      </c>
      <c r="M357" s="89">
        <v>13.4</v>
      </c>
    </row>
    <row r="358" spans="1:13" ht="13.15" customHeight="1" x14ac:dyDescent="0.15">
      <c r="A358" s="72" t="s">
        <v>635</v>
      </c>
      <c r="B358" s="86" t="s">
        <v>636</v>
      </c>
      <c r="C358" s="87">
        <v>1790</v>
      </c>
      <c r="D358" s="88" t="s">
        <v>872</v>
      </c>
      <c r="E358" s="87">
        <v>34</v>
      </c>
      <c r="F358" s="88" t="s">
        <v>872</v>
      </c>
      <c r="G358" s="87">
        <v>4069</v>
      </c>
      <c r="H358" s="88" t="s">
        <v>872</v>
      </c>
      <c r="I358" s="87">
        <v>57</v>
      </c>
      <c r="J358" s="88" t="s">
        <v>872</v>
      </c>
      <c r="K358" s="89">
        <v>2.2999999999999998</v>
      </c>
      <c r="L358" s="89">
        <v>1.7</v>
      </c>
      <c r="M358" s="89">
        <v>17.3</v>
      </c>
    </row>
    <row r="359" spans="1:13" ht="13.15" customHeight="1" x14ac:dyDescent="0.15">
      <c r="A359" s="72" t="s">
        <v>637</v>
      </c>
      <c r="B359" s="86" t="s">
        <v>638</v>
      </c>
      <c r="C359" s="87">
        <v>5173</v>
      </c>
      <c r="D359" s="88">
        <v>214.3</v>
      </c>
      <c r="E359" s="87">
        <v>397</v>
      </c>
      <c r="F359" s="88" t="s">
        <v>872</v>
      </c>
      <c r="G359" s="87">
        <v>12194</v>
      </c>
      <c r="H359" s="88">
        <v>219.7</v>
      </c>
      <c r="I359" s="87">
        <v>1066</v>
      </c>
      <c r="J359" s="88" t="s">
        <v>872</v>
      </c>
      <c r="K359" s="89">
        <v>2.4</v>
      </c>
      <c r="L359" s="89">
        <v>2.7</v>
      </c>
      <c r="M359" s="89">
        <v>16.100000000000001</v>
      </c>
    </row>
    <row r="360" spans="1:13" ht="13.15" customHeight="1" x14ac:dyDescent="0.15">
      <c r="A360" s="72" t="s">
        <v>639</v>
      </c>
      <c r="B360" s="86" t="s">
        <v>640</v>
      </c>
      <c r="C360" s="87" t="s">
        <v>56</v>
      </c>
      <c r="D360" s="88" t="s">
        <v>56</v>
      </c>
      <c r="E360" s="87" t="s">
        <v>56</v>
      </c>
      <c r="F360" s="88" t="s">
        <v>56</v>
      </c>
      <c r="G360" s="87" t="s">
        <v>56</v>
      </c>
      <c r="H360" s="88" t="s">
        <v>56</v>
      </c>
      <c r="I360" s="87" t="s">
        <v>56</v>
      </c>
      <c r="J360" s="88" t="s">
        <v>56</v>
      </c>
      <c r="K360" s="89" t="s">
        <v>56</v>
      </c>
      <c r="L360" s="89" t="s">
        <v>56</v>
      </c>
      <c r="M360" s="89" t="s">
        <v>56</v>
      </c>
    </row>
    <row r="361" spans="1:13" ht="13.15" customHeight="1" x14ac:dyDescent="0.15">
      <c r="B361" s="86"/>
      <c r="C361" s="87"/>
      <c r="D361" s="88"/>
      <c r="E361" s="87"/>
      <c r="F361" s="88"/>
      <c r="G361" s="87"/>
      <c r="H361" s="88"/>
      <c r="I361" s="87"/>
      <c r="J361" s="88"/>
      <c r="K361" s="89"/>
      <c r="L361" s="89"/>
      <c r="M361" s="89"/>
    </row>
    <row r="362" spans="1:13" ht="13.15" customHeight="1" x14ac:dyDescent="0.15">
      <c r="A362" s="81" t="s">
        <v>641</v>
      </c>
      <c r="B362" s="82" t="s">
        <v>642</v>
      </c>
      <c r="C362" s="83">
        <v>90349</v>
      </c>
      <c r="D362" s="84">
        <v>186.2</v>
      </c>
      <c r="E362" s="83">
        <v>7376</v>
      </c>
      <c r="F362" s="84">
        <v>411.5</v>
      </c>
      <c r="G362" s="83">
        <v>503110</v>
      </c>
      <c r="H362" s="84">
        <v>46.5</v>
      </c>
      <c r="I362" s="83">
        <v>16326</v>
      </c>
      <c r="J362" s="84">
        <v>166.3</v>
      </c>
      <c r="K362" s="85">
        <v>5.6</v>
      </c>
      <c r="L362" s="85">
        <v>2.2000000000000002</v>
      </c>
      <c r="M362" s="85">
        <v>50.2</v>
      </c>
    </row>
    <row r="363" spans="1:13" ht="13.15" customHeight="1" x14ac:dyDescent="0.15">
      <c r="A363" s="72" t="s">
        <v>643</v>
      </c>
      <c r="B363" s="86" t="s">
        <v>644</v>
      </c>
      <c r="C363" s="87">
        <v>33868</v>
      </c>
      <c r="D363" s="88">
        <v>126.2</v>
      </c>
      <c r="E363" s="87">
        <v>2871</v>
      </c>
      <c r="F363" s="88" t="s">
        <v>872</v>
      </c>
      <c r="G363" s="87">
        <v>330929</v>
      </c>
      <c r="H363" s="88">
        <v>21.2</v>
      </c>
      <c r="I363" s="87">
        <v>4205</v>
      </c>
      <c r="J363" s="88">
        <v>436.4</v>
      </c>
      <c r="K363" s="89">
        <v>9.8000000000000007</v>
      </c>
      <c r="L363" s="89">
        <v>1.5</v>
      </c>
      <c r="M363" s="89">
        <v>67.599999999999994</v>
      </c>
    </row>
    <row r="364" spans="1:13" ht="13.15" customHeight="1" x14ac:dyDescent="0.15">
      <c r="A364" s="72" t="s">
        <v>645</v>
      </c>
      <c r="B364" s="86" t="s">
        <v>646</v>
      </c>
      <c r="C364" s="87">
        <v>4759</v>
      </c>
      <c r="D364" s="88">
        <v>326.39999999999998</v>
      </c>
      <c r="E364" s="87">
        <v>267</v>
      </c>
      <c r="F364" s="88" t="s">
        <v>872</v>
      </c>
      <c r="G364" s="87">
        <v>10038</v>
      </c>
      <c r="H364" s="88">
        <v>253.7</v>
      </c>
      <c r="I364" s="87">
        <v>716</v>
      </c>
      <c r="J364" s="88">
        <v>482.1</v>
      </c>
      <c r="K364" s="89">
        <v>2.1</v>
      </c>
      <c r="L364" s="89">
        <v>2.7</v>
      </c>
      <c r="M364" s="89">
        <v>26.8</v>
      </c>
    </row>
    <row r="365" spans="1:13" ht="13.15" customHeight="1" x14ac:dyDescent="0.15">
      <c r="A365" s="72" t="s">
        <v>647</v>
      </c>
      <c r="B365" s="86" t="s">
        <v>648</v>
      </c>
      <c r="C365" s="87">
        <v>1938</v>
      </c>
      <c r="D365" s="88" t="s">
        <v>872</v>
      </c>
      <c r="E365" s="87">
        <v>12</v>
      </c>
      <c r="F365" s="88">
        <v>-7.7</v>
      </c>
      <c r="G365" s="87">
        <v>6260</v>
      </c>
      <c r="H365" s="88" t="s">
        <v>872</v>
      </c>
      <c r="I365" s="87">
        <v>19</v>
      </c>
      <c r="J365" s="88">
        <v>-34.5</v>
      </c>
      <c r="K365" s="89">
        <v>3.2</v>
      </c>
      <c r="L365" s="89">
        <v>1.6</v>
      </c>
      <c r="M365" s="89">
        <v>33.1</v>
      </c>
    </row>
    <row r="366" spans="1:13" ht="13.15" customHeight="1" x14ac:dyDescent="0.15">
      <c r="A366" s="72" t="s">
        <v>649</v>
      </c>
      <c r="B366" s="86" t="s">
        <v>650</v>
      </c>
      <c r="C366" s="87" t="s">
        <v>29</v>
      </c>
      <c r="D366" s="88" t="s">
        <v>29</v>
      </c>
      <c r="E366" s="87" t="s">
        <v>29</v>
      </c>
      <c r="F366" s="88" t="s">
        <v>29</v>
      </c>
      <c r="G366" s="87" t="s">
        <v>29</v>
      </c>
      <c r="H366" s="88" t="s">
        <v>29</v>
      </c>
      <c r="I366" s="87" t="s">
        <v>29</v>
      </c>
      <c r="J366" s="88" t="s">
        <v>29</v>
      </c>
      <c r="K366" s="89" t="s">
        <v>29</v>
      </c>
      <c r="L366" s="89" t="s">
        <v>29</v>
      </c>
      <c r="M366" s="89" t="s">
        <v>29</v>
      </c>
    </row>
    <row r="367" spans="1:13" ht="13.15" customHeight="1" x14ac:dyDescent="0.15">
      <c r="A367" s="72" t="s">
        <v>651</v>
      </c>
      <c r="B367" s="86" t="s">
        <v>652</v>
      </c>
      <c r="C367" s="87" t="s">
        <v>29</v>
      </c>
      <c r="D367" s="88" t="s">
        <v>29</v>
      </c>
      <c r="E367" s="87" t="s">
        <v>29</v>
      </c>
      <c r="F367" s="88" t="s">
        <v>29</v>
      </c>
      <c r="G367" s="87" t="s">
        <v>29</v>
      </c>
      <c r="H367" s="88" t="s">
        <v>29</v>
      </c>
      <c r="I367" s="87" t="s">
        <v>29</v>
      </c>
      <c r="J367" s="88" t="s">
        <v>29</v>
      </c>
      <c r="K367" s="89" t="s">
        <v>29</v>
      </c>
      <c r="L367" s="89" t="s">
        <v>29</v>
      </c>
      <c r="M367" s="89" t="s">
        <v>29</v>
      </c>
    </row>
    <row r="368" spans="1:13" ht="13.15" customHeight="1" x14ac:dyDescent="0.15">
      <c r="A368" s="72" t="s">
        <v>653</v>
      </c>
      <c r="B368" s="86" t="s">
        <v>654</v>
      </c>
      <c r="C368" s="87">
        <v>17889</v>
      </c>
      <c r="D368" s="88">
        <v>194.1</v>
      </c>
      <c r="E368" s="87">
        <v>1308</v>
      </c>
      <c r="F368" s="88" t="s">
        <v>872</v>
      </c>
      <c r="G368" s="87">
        <v>31902</v>
      </c>
      <c r="H368" s="88">
        <v>153</v>
      </c>
      <c r="I368" s="87">
        <v>2457</v>
      </c>
      <c r="J368" s="88" t="s">
        <v>872</v>
      </c>
      <c r="K368" s="89">
        <v>1.8</v>
      </c>
      <c r="L368" s="89">
        <v>1.9</v>
      </c>
      <c r="M368" s="89">
        <v>28.5</v>
      </c>
    </row>
    <row r="369" spans="1:13" ht="13.15" customHeight="1" x14ac:dyDescent="0.15">
      <c r="A369" s="72" t="s">
        <v>655</v>
      </c>
      <c r="B369" s="86" t="s">
        <v>656</v>
      </c>
      <c r="C369" s="87">
        <v>6645</v>
      </c>
      <c r="D369" s="88">
        <v>306.89999999999998</v>
      </c>
      <c r="E369" s="87">
        <v>334</v>
      </c>
      <c r="F369" s="88" t="s">
        <v>872</v>
      </c>
      <c r="G369" s="87">
        <v>36346</v>
      </c>
      <c r="H369" s="88">
        <v>99.5</v>
      </c>
      <c r="I369" s="87">
        <v>822</v>
      </c>
      <c r="J369" s="88" t="s">
        <v>872</v>
      </c>
      <c r="K369" s="89">
        <v>5.5</v>
      </c>
      <c r="L369" s="89">
        <v>2.5</v>
      </c>
      <c r="M369" s="89">
        <v>35.700000000000003</v>
      </c>
    </row>
    <row r="370" spans="1:13" ht="13.15" customHeight="1" x14ac:dyDescent="0.15">
      <c r="A370" s="72" t="s">
        <v>657</v>
      </c>
      <c r="B370" s="86" t="s">
        <v>658</v>
      </c>
      <c r="C370" s="87">
        <v>7208</v>
      </c>
      <c r="D370" s="88">
        <v>369.3</v>
      </c>
      <c r="E370" s="87">
        <v>387</v>
      </c>
      <c r="F370" s="88" t="s">
        <v>872</v>
      </c>
      <c r="G370" s="87">
        <v>14527</v>
      </c>
      <c r="H370" s="88">
        <v>399.7</v>
      </c>
      <c r="I370" s="87">
        <v>1075</v>
      </c>
      <c r="J370" s="88" t="s">
        <v>872</v>
      </c>
      <c r="K370" s="89">
        <v>2</v>
      </c>
      <c r="L370" s="89">
        <v>2.8</v>
      </c>
      <c r="M370" s="89">
        <v>20.399999999999999</v>
      </c>
    </row>
    <row r="371" spans="1:13" ht="13.15" customHeight="1" x14ac:dyDescent="0.15">
      <c r="A371" s="72" t="s">
        <v>659</v>
      </c>
      <c r="B371" s="86" t="s">
        <v>660</v>
      </c>
      <c r="C371" s="87">
        <v>5845</v>
      </c>
      <c r="D371" s="88">
        <v>160.19999999999999</v>
      </c>
      <c r="E371" s="87">
        <v>207</v>
      </c>
      <c r="F371" s="88">
        <v>10.1</v>
      </c>
      <c r="G371" s="87">
        <v>44349</v>
      </c>
      <c r="H371" s="88">
        <v>95.2</v>
      </c>
      <c r="I371" s="87">
        <v>1267</v>
      </c>
      <c r="J371" s="88">
        <v>-21.5</v>
      </c>
      <c r="K371" s="89">
        <v>7.6</v>
      </c>
      <c r="L371" s="89">
        <v>6.1</v>
      </c>
      <c r="M371" s="89">
        <v>44.7</v>
      </c>
    </row>
    <row r="372" spans="1:13" ht="13.15" customHeight="1" x14ac:dyDescent="0.15">
      <c r="A372" s="72" t="s">
        <v>661</v>
      </c>
      <c r="B372" s="86" t="s">
        <v>662</v>
      </c>
      <c r="C372" s="87">
        <v>2506</v>
      </c>
      <c r="D372" s="88">
        <v>173.9</v>
      </c>
      <c r="E372" s="87">
        <v>162</v>
      </c>
      <c r="F372" s="88">
        <v>57.3</v>
      </c>
      <c r="G372" s="87">
        <v>7213</v>
      </c>
      <c r="H372" s="88">
        <v>161.9</v>
      </c>
      <c r="I372" s="87">
        <v>793</v>
      </c>
      <c r="J372" s="88">
        <v>41.1</v>
      </c>
      <c r="K372" s="89">
        <v>2.9</v>
      </c>
      <c r="L372" s="89">
        <v>4.9000000000000004</v>
      </c>
      <c r="M372" s="89">
        <v>28.8</v>
      </c>
    </row>
    <row r="373" spans="1:13" ht="13.15" customHeight="1" x14ac:dyDescent="0.15">
      <c r="A373" s="72" t="s">
        <v>663</v>
      </c>
      <c r="B373" s="86" t="s">
        <v>664</v>
      </c>
      <c r="C373" s="87">
        <v>4478</v>
      </c>
      <c r="D373" s="88">
        <v>343.4</v>
      </c>
      <c r="E373" s="87">
        <v>253</v>
      </c>
      <c r="F373" s="88">
        <v>148</v>
      </c>
      <c r="G373" s="87">
        <v>12174</v>
      </c>
      <c r="H373" s="88">
        <v>250.4</v>
      </c>
      <c r="I373" s="87">
        <v>2129</v>
      </c>
      <c r="J373" s="88">
        <v>56</v>
      </c>
      <c r="K373" s="89">
        <v>2.7</v>
      </c>
      <c r="L373" s="89">
        <v>8.4</v>
      </c>
      <c r="M373" s="89">
        <v>26.2</v>
      </c>
    </row>
    <row r="374" spans="1:13" ht="13.15" customHeight="1" x14ac:dyDescent="0.15">
      <c r="B374" s="86"/>
      <c r="C374" s="87"/>
      <c r="D374" s="88"/>
      <c r="E374" s="87"/>
      <c r="F374" s="88"/>
      <c r="G374" s="87"/>
      <c r="H374" s="88"/>
      <c r="I374" s="87"/>
      <c r="J374" s="88"/>
      <c r="K374" s="89"/>
      <c r="L374" s="89"/>
      <c r="M374" s="89"/>
    </row>
    <row r="375" spans="1:13" ht="13.15" customHeight="1" x14ac:dyDescent="0.15">
      <c r="A375" s="81" t="s">
        <v>665</v>
      </c>
      <c r="B375" s="82" t="s">
        <v>666</v>
      </c>
      <c r="C375" s="83">
        <v>93193</v>
      </c>
      <c r="D375" s="84">
        <v>247.7</v>
      </c>
      <c r="E375" s="83">
        <v>6331</v>
      </c>
      <c r="F375" s="84">
        <v>212.8</v>
      </c>
      <c r="G375" s="83">
        <v>309888</v>
      </c>
      <c r="H375" s="84">
        <v>89.8</v>
      </c>
      <c r="I375" s="83">
        <v>19207</v>
      </c>
      <c r="J375" s="84">
        <v>94.6</v>
      </c>
      <c r="K375" s="85">
        <v>3.3</v>
      </c>
      <c r="L375" s="85">
        <v>3</v>
      </c>
      <c r="M375" s="85">
        <v>37.700000000000003</v>
      </c>
    </row>
    <row r="376" spans="1:13" ht="13.15" customHeight="1" x14ac:dyDescent="0.15">
      <c r="A376" s="72" t="s">
        <v>667</v>
      </c>
      <c r="B376" s="86" t="s">
        <v>668</v>
      </c>
      <c r="C376" s="87" t="s">
        <v>29</v>
      </c>
      <c r="D376" s="88" t="s">
        <v>29</v>
      </c>
      <c r="E376" s="87" t="s">
        <v>29</v>
      </c>
      <c r="F376" s="88" t="s">
        <v>29</v>
      </c>
      <c r="G376" s="87" t="s">
        <v>29</v>
      </c>
      <c r="H376" s="88" t="s">
        <v>29</v>
      </c>
      <c r="I376" s="87" t="s">
        <v>29</v>
      </c>
      <c r="J376" s="88" t="s">
        <v>29</v>
      </c>
      <c r="K376" s="89" t="s">
        <v>29</v>
      </c>
      <c r="L376" s="89" t="s">
        <v>29</v>
      </c>
      <c r="M376" s="89" t="s">
        <v>29</v>
      </c>
    </row>
    <row r="377" spans="1:13" ht="13.15" customHeight="1" x14ac:dyDescent="0.15">
      <c r="A377" s="72" t="s">
        <v>669</v>
      </c>
      <c r="B377" s="86" t="s">
        <v>670</v>
      </c>
      <c r="C377" s="87">
        <v>17608</v>
      </c>
      <c r="D377" s="88">
        <v>437.3</v>
      </c>
      <c r="E377" s="87">
        <v>319</v>
      </c>
      <c r="F377" s="88" t="s">
        <v>872</v>
      </c>
      <c r="G377" s="87">
        <v>119070</v>
      </c>
      <c r="H377" s="88">
        <v>67.5</v>
      </c>
      <c r="I377" s="87">
        <v>1803</v>
      </c>
      <c r="J377" s="88">
        <v>499</v>
      </c>
      <c r="K377" s="89">
        <v>6.8</v>
      </c>
      <c r="L377" s="89">
        <v>5.7</v>
      </c>
      <c r="M377" s="89">
        <v>55.9</v>
      </c>
    </row>
    <row r="378" spans="1:13" ht="13.15" customHeight="1" x14ac:dyDescent="0.15">
      <c r="A378" s="72" t="s">
        <v>671</v>
      </c>
      <c r="B378" s="86" t="s">
        <v>672</v>
      </c>
      <c r="C378" s="87">
        <v>2403</v>
      </c>
      <c r="D378" s="88">
        <v>49</v>
      </c>
      <c r="E378" s="87">
        <v>57</v>
      </c>
      <c r="F378" s="88">
        <v>216.7</v>
      </c>
      <c r="G378" s="87">
        <v>14978</v>
      </c>
      <c r="H378" s="88">
        <v>10.4</v>
      </c>
      <c r="I378" s="87">
        <v>570</v>
      </c>
      <c r="J378" s="88">
        <v>152.19999999999999</v>
      </c>
      <c r="K378" s="89">
        <v>6.2</v>
      </c>
      <c r="L378" s="89">
        <v>10</v>
      </c>
      <c r="M378" s="89">
        <v>40.1</v>
      </c>
    </row>
    <row r="379" spans="1:13" ht="13.15" customHeight="1" x14ac:dyDescent="0.15">
      <c r="A379" s="72" t="s">
        <v>673</v>
      </c>
      <c r="B379" s="86" t="s">
        <v>674</v>
      </c>
      <c r="C379" s="87">
        <v>5490</v>
      </c>
      <c r="D379" s="88">
        <v>451.2</v>
      </c>
      <c r="E379" s="87">
        <v>244</v>
      </c>
      <c r="F379" s="88">
        <v>25.8</v>
      </c>
      <c r="G379" s="87">
        <v>12956</v>
      </c>
      <c r="H379" s="88">
        <v>192.7</v>
      </c>
      <c r="I379" s="87">
        <v>687</v>
      </c>
      <c r="J379" s="88">
        <v>-72</v>
      </c>
      <c r="K379" s="89">
        <v>2.4</v>
      </c>
      <c r="L379" s="89">
        <v>2.8</v>
      </c>
      <c r="M379" s="89">
        <v>23.7</v>
      </c>
    </row>
    <row r="380" spans="1:13" ht="13.15" customHeight="1" x14ac:dyDescent="0.15">
      <c r="A380" s="72" t="s">
        <v>675</v>
      </c>
      <c r="B380" s="86" t="s">
        <v>676</v>
      </c>
      <c r="C380" s="87">
        <v>4408</v>
      </c>
      <c r="D380" s="88">
        <v>239.1</v>
      </c>
      <c r="E380" s="87">
        <v>287</v>
      </c>
      <c r="F380" s="88">
        <v>205.3</v>
      </c>
      <c r="G380" s="87">
        <v>8543</v>
      </c>
      <c r="H380" s="88">
        <v>108.9</v>
      </c>
      <c r="I380" s="87">
        <v>662</v>
      </c>
      <c r="J380" s="88">
        <v>174.7</v>
      </c>
      <c r="K380" s="89">
        <v>1.9</v>
      </c>
      <c r="L380" s="89">
        <v>2.2999999999999998</v>
      </c>
      <c r="M380" s="89">
        <v>31.6</v>
      </c>
    </row>
    <row r="381" spans="1:13" ht="13.15" customHeight="1" x14ac:dyDescent="0.15">
      <c r="A381" s="72" t="s">
        <v>677</v>
      </c>
      <c r="B381" s="86" t="s">
        <v>678</v>
      </c>
      <c r="C381" s="87">
        <v>5591</v>
      </c>
      <c r="D381" s="88">
        <v>92.1</v>
      </c>
      <c r="E381" s="87">
        <v>472</v>
      </c>
      <c r="F381" s="88">
        <v>77.400000000000006</v>
      </c>
      <c r="G381" s="87">
        <v>13148</v>
      </c>
      <c r="H381" s="88">
        <v>57.6</v>
      </c>
      <c r="I381" s="87">
        <v>1155</v>
      </c>
      <c r="J381" s="88">
        <v>-11</v>
      </c>
      <c r="K381" s="89">
        <v>2.4</v>
      </c>
      <c r="L381" s="89">
        <v>2.4</v>
      </c>
      <c r="M381" s="89">
        <v>26.6</v>
      </c>
    </row>
    <row r="382" spans="1:13" ht="13.15" customHeight="1" x14ac:dyDescent="0.15">
      <c r="A382" s="72" t="s">
        <v>679</v>
      </c>
      <c r="B382" s="86" t="s">
        <v>680</v>
      </c>
      <c r="C382" s="87" t="s">
        <v>29</v>
      </c>
      <c r="D382" s="88" t="s">
        <v>29</v>
      </c>
      <c r="E382" s="87" t="s">
        <v>29</v>
      </c>
      <c r="F382" s="88" t="s">
        <v>29</v>
      </c>
      <c r="G382" s="87" t="s">
        <v>29</v>
      </c>
      <c r="H382" s="88" t="s">
        <v>29</v>
      </c>
      <c r="I382" s="87" t="s">
        <v>29</v>
      </c>
      <c r="J382" s="88" t="s">
        <v>29</v>
      </c>
      <c r="K382" s="89" t="s">
        <v>29</v>
      </c>
      <c r="L382" s="89" t="s">
        <v>29</v>
      </c>
      <c r="M382" s="89" t="s">
        <v>29</v>
      </c>
    </row>
    <row r="383" spans="1:13" ht="13.15" customHeight="1" x14ac:dyDescent="0.15">
      <c r="A383" s="72" t="s">
        <v>681</v>
      </c>
      <c r="B383" s="86" t="s">
        <v>682</v>
      </c>
      <c r="C383" s="87">
        <v>51027</v>
      </c>
      <c r="D383" s="88">
        <v>259</v>
      </c>
      <c r="E383" s="87">
        <v>4379</v>
      </c>
      <c r="F383" s="88">
        <v>289.2</v>
      </c>
      <c r="G383" s="87">
        <v>100082</v>
      </c>
      <c r="H383" s="88">
        <v>217.1</v>
      </c>
      <c r="I383" s="87">
        <v>11798</v>
      </c>
      <c r="J383" s="88">
        <v>397.2</v>
      </c>
      <c r="K383" s="89">
        <v>2</v>
      </c>
      <c r="L383" s="89">
        <v>2.7</v>
      </c>
      <c r="M383" s="89">
        <v>27.9</v>
      </c>
    </row>
    <row r="384" spans="1:13" ht="13.15" customHeight="1" x14ac:dyDescent="0.15">
      <c r="A384" s="72" t="s">
        <v>683</v>
      </c>
      <c r="B384" s="86" t="s">
        <v>684</v>
      </c>
      <c r="C384" s="87">
        <v>1171</v>
      </c>
      <c r="D384" s="88">
        <v>144</v>
      </c>
      <c r="E384" s="87">
        <v>152</v>
      </c>
      <c r="F384" s="88" t="s">
        <v>872</v>
      </c>
      <c r="G384" s="87">
        <v>2542</v>
      </c>
      <c r="H384" s="88">
        <v>145.6</v>
      </c>
      <c r="I384" s="87">
        <v>380</v>
      </c>
      <c r="J384" s="88" t="s">
        <v>872</v>
      </c>
      <c r="K384" s="89">
        <v>2.2000000000000002</v>
      </c>
      <c r="L384" s="89">
        <v>2.5</v>
      </c>
      <c r="M384" s="89">
        <v>19.100000000000001</v>
      </c>
    </row>
    <row r="385" spans="1:13" ht="13.15" customHeight="1" x14ac:dyDescent="0.15">
      <c r="A385" s="72" t="s">
        <v>685</v>
      </c>
      <c r="B385" s="86" t="s">
        <v>686</v>
      </c>
      <c r="C385" s="87">
        <v>4709</v>
      </c>
      <c r="D385" s="88">
        <v>137.6</v>
      </c>
      <c r="E385" s="87">
        <v>383</v>
      </c>
      <c r="F385" s="88">
        <v>44</v>
      </c>
      <c r="G385" s="87">
        <v>36351</v>
      </c>
      <c r="H385" s="88">
        <v>24.8</v>
      </c>
      <c r="I385" s="87">
        <v>2061</v>
      </c>
      <c r="J385" s="88">
        <v>-29.8</v>
      </c>
      <c r="K385" s="89">
        <v>7.7</v>
      </c>
      <c r="L385" s="89">
        <v>5.4</v>
      </c>
      <c r="M385" s="89">
        <v>59.9</v>
      </c>
    </row>
    <row r="386" spans="1:13" ht="13.15" customHeight="1" x14ac:dyDescent="0.15">
      <c r="B386" s="86"/>
      <c r="C386" s="87"/>
      <c r="D386" s="88"/>
      <c r="E386" s="87"/>
      <c r="F386" s="88"/>
      <c r="G386" s="87"/>
      <c r="H386" s="88"/>
      <c r="I386" s="87"/>
      <c r="J386" s="88"/>
      <c r="K386" s="89"/>
      <c r="L386" s="89"/>
      <c r="M386" s="89"/>
    </row>
    <row r="387" spans="1:13" ht="13.15" customHeight="1" x14ac:dyDescent="0.15">
      <c r="A387" s="81" t="s">
        <v>687</v>
      </c>
      <c r="B387" s="82" t="s">
        <v>688</v>
      </c>
      <c r="C387" s="83">
        <v>574823</v>
      </c>
      <c r="D387" s="84">
        <v>234.4</v>
      </c>
      <c r="E387" s="83">
        <v>43395</v>
      </c>
      <c r="F387" s="84">
        <v>283.60000000000002</v>
      </c>
      <c r="G387" s="83">
        <v>2200184</v>
      </c>
      <c r="H387" s="84">
        <v>83.4</v>
      </c>
      <c r="I387" s="83">
        <v>126731</v>
      </c>
      <c r="J387" s="84">
        <v>142.30000000000001</v>
      </c>
      <c r="K387" s="85">
        <v>3.8</v>
      </c>
      <c r="L387" s="85">
        <v>2.9</v>
      </c>
      <c r="M387" s="85">
        <v>38.4</v>
      </c>
    </row>
    <row r="388" spans="1:13" ht="13.15" customHeight="1" x14ac:dyDescent="0.15">
      <c r="A388" s="81"/>
      <c r="B388" s="82"/>
      <c r="C388" s="87"/>
      <c r="D388" s="88"/>
      <c r="E388" s="87"/>
      <c r="F388" s="88"/>
      <c r="G388" s="87"/>
      <c r="H388" s="88"/>
      <c r="I388" s="87"/>
      <c r="J388" s="88"/>
      <c r="K388" s="89"/>
      <c r="L388" s="89"/>
      <c r="M388" s="89"/>
    </row>
    <row r="389" spans="1:13" ht="13.15" customHeight="1" x14ac:dyDescent="0.15">
      <c r="A389" s="81"/>
      <c r="B389" s="82"/>
      <c r="C389" s="87"/>
      <c r="D389" s="88"/>
      <c r="E389" s="87"/>
      <c r="F389" s="88"/>
      <c r="G389" s="87"/>
      <c r="H389" s="88"/>
      <c r="I389" s="87"/>
      <c r="J389" s="88"/>
      <c r="K389" s="89"/>
      <c r="L389" s="89"/>
      <c r="M389" s="89"/>
    </row>
    <row r="390" spans="1:13" ht="13.15" customHeight="1" x14ac:dyDescent="0.15">
      <c r="A390" s="81"/>
      <c r="B390" s="82" t="s">
        <v>4</v>
      </c>
      <c r="C390" s="87"/>
      <c r="D390" s="88"/>
      <c r="E390" s="87"/>
      <c r="F390" s="88"/>
      <c r="G390" s="87"/>
      <c r="H390" s="88"/>
      <c r="I390" s="87"/>
      <c r="J390" s="88"/>
      <c r="K390" s="89"/>
      <c r="L390" s="89"/>
      <c r="M390" s="89"/>
    </row>
    <row r="391" spans="1:13" ht="13.15" customHeight="1" x14ac:dyDescent="0.15">
      <c r="A391" s="81" t="s">
        <v>689</v>
      </c>
      <c r="B391" s="82" t="s">
        <v>690</v>
      </c>
      <c r="C391" s="83">
        <v>88874</v>
      </c>
      <c r="D391" s="84" t="s">
        <v>872</v>
      </c>
      <c r="E391" s="83">
        <v>8923</v>
      </c>
      <c r="F391" s="84" t="s">
        <v>872</v>
      </c>
      <c r="G391" s="83">
        <v>186742</v>
      </c>
      <c r="H391" s="84">
        <v>285.10000000000002</v>
      </c>
      <c r="I391" s="83">
        <v>19872</v>
      </c>
      <c r="J391" s="84">
        <v>364.3</v>
      </c>
      <c r="K391" s="85">
        <v>2.1</v>
      </c>
      <c r="L391" s="85">
        <v>2.2000000000000002</v>
      </c>
      <c r="M391" s="85">
        <v>33</v>
      </c>
    </row>
    <row r="392" spans="1:13" ht="13.15" customHeight="1" x14ac:dyDescent="0.15">
      <c r="A392" s="81" t="s">
        <v>691</v>
      </c>
      <c r="B392" s="82" t="s">
        <v>692</v>
      </c>
      <c r="C392" s="83">
        <v>217811</v>
      </c>
      <c r="D392" s="84">
        <v>233.2</v>
      </c>
      <c r="E392" s="83">
        <v>37728</v>
      </c>
      <c r="F392" s="84">
        <v>334.5</v>
      </c>
      <c r="G392" s="83">
        <v>378300</v>
      </c>
      <c r="H392" s="84">
        <v>167.4</v>
      </c>
      <c r="I392" s="83">
        <v>65173</v>
      </c>
      <c r="J392" s="84">
        <v>291.3</v>
      </c>
      <c r="K392" s="85">
        <v>1.7</v>
      </c>
      <c r="L392" s="85">
        <v>1.7</v>
      </c>
      <c r="M392" s="85">
        <v>32.700000000000003</v>
      </c>
    </row>
    <row r="393" spans="1:13" ht="13.15" customHeight="1" x14ac:dyDescent="0.15">
      <c r="A393" s="81" t="s">
        <v>693</v>
      </c>
      <c r="B393" s="82" t="s">
        <v>694</v>
      </c>
      <c r="C393" s="83">
        <v>28254</v>
      </c>
      <c r="D393" s="84">
        <v>252</v>
      </c>
      <c r="E393" s="83">
        <v>3704</v>
      </c>
      <c r="F393" s="84">
        <v>425.4</v>
      </c>
      <c r="G393" s="83">
        <v>86856</v>
      </c>
      <c r="H393" s="84">
        <v>91.9</v>
      </c>
      <c r="I393" s="83">
        <v>9401</v>
      </c>
      <c r="J393" s="84">
        <v>98.3</v>
      </c>
      <c r="K393" s="85">
        <v>3.1</v>
      </c>
      <c r="L393" s="85">
        <v>2.5</v>
      </c>
      <c r="M393" s="85">
        <v>34.6</v>
      </c>
    </row>
    <row r="394" spans="1:13" ht="13.15" customHeight="1" x14ac:dyDescent="0.15">
      <c r="A394" s="81" t="s">
        <v>695</v>
      </c>
      <c r="B394" s="82" t="s">
        <v>696</v>
      </c>
      <c r="C394" s="83">
        <v>29776</v>
      </c>
      <c r="D394" s="84">
        <v>164.7</v>
      </c>
      <c r="E394" s="83">
        <v>5188</v>
      </c>
      <c r="F394" s="84">
        <v>316.39999999999998</v>
      </c>
      <c r="G394" s="83">
        <v>61618</v>
      </c>
      <c r="H394" s="84">
        <v>103</v>
      </c>
      <c r="I394" s="83">
        <v>10663</v>
      </c>
      <c r="J394" s="84">
        <v>202.5</v>
      </c>
      <c r="K394" s="85">
        <v>2.1</v>
      </c>
      <c r="L394" s="85">
        <v>2.1</v>
      </c>
      <c r="M394" s="85">
        <v>32.9</v>
      </c>
    </row>
    <row r="395" spans="1:13" ht="13.15" customHeight="1" x14ac:dyDescent="0.15">
      <c r="A395" s="81" t="s">
        <v>697</v>
      </c>
      <c r="B395" s="82" t="s">
        <v>698</v>
      </c>
      <c r="C395" s="83">
        <v>15928</v>
      </c>
      <c r="D395" s="84">
        <v>125.2</v>
      </c>
      <c r="E395" s="83">
        <v>517</v>
      </c>
      <c r="F395" s="84">
        <v>158.5</v>
      </c>
      <c r="G395" s="83">
        <v>26545</v>
      </c>
      <c r="H395" s="84">
        <v>117.5</v>
      </c>
      <c r="I395" s="83">
        <v>1275</v>
      </c>
      <c r="J395" s="84">
        <v>47.4</v>
      </c>
      <c r="K395" s="85">
        <v>1.7</v>
      </c>
      <c r="L395" s="85">
        <v>2.5</v>
      </c>
      <c r="M395" s="85">
        <v>30.9</v>
      </c>
    </row>
    <row r="396" spans="1:13" ht="13.15" customHeight="1" x14ac:dyDescent="0.15">
      <c r="A396" s="81"/>
      <c r="B396" s="82"/>
      <c r="C396" s="87"/>
      <c r="D396" s="88"/>
      <c r="E396" s="87"/>
      <c r="F396" s="88"/>
      <c r="G396" s="87"/>
      <c r="H396" s="88"/>
      <c r="I396" s="87"/>
      <c r="J396" s="88"/>
      <c r="K396" s="89"/>
      <c r="L396" s="89"/>
      <c r="M396" s="89"/>
    </row>
    <row r="397" spans="1:13" ht="13.15" customHeight="1" x14ac:dyDescent="0.15">
      <c r="A397" s="81" t="s">
        <v>699</v>
      </c>
      <c r="B397" s="82" t="s">
        <v>700</v>
      </c>
      <c r="C397" s="83">
        <v>57077</v>
      </c>
      <c r="D397" s="84">
        <v>278.5</v>
      </c>
      <c r="E397" s="83">
        <v>4239</v>
      </c>
      <c r="F397" s="84">
        <v>422.7</v>
      </c>
      <c r="G397" s="83">
        <v>166782</v>
      </c>
      <c r="H397" s="84">
        <v>97.5</v>
      </c>
      <c r="I397" s="83">
        <v>9055</v>
      </c>
      <c r="J397" s="84">
        <v>271.3</v>
      </c>
      <c r="K397" s="85">
        <v>2.9</v>
      </c>
      <c r="L397" s="85">
        <v>2.1</v>
      </c>
      <c r="M397" s="85">
        <v>34.5</v>
      </c>
    </row>
    <row r="398" spans="1:13" ht="13.15" customHeight="1" x14ac:dyDescent="0.15">
      <c r="A398" s="72" t="s">
        <v>701</v>
      </c>
      <c r="B398" s="86" t="s">
        <v>702</v>
      </c>
      <c r="C398" s="87">
        <v>2459</v>
      </c>
      <c r="D398" s="88">
        <v>442.8</v>
      </c>
      <c r="E398" s="87">
        <v>82</v>
      </c>
      <c r="F398" s="88">
        <v>82.2</v>
      </c>
      <c r="G398" s="87">
        <v>5359</v>
      </c>
      <c r="H398" s="88">
        <v>233.5</v>
      </c>
      <c r="I398" s="87">
        <v>153</v>
      </c>
      <c r="J398" s="88">
        <v>-18.2</v>
      </c>
      <c r="K398" s="89">
        <v>2.2000000000000002</v>
      </c>
      <c r="L398" s="89">
        <v>1.9</v>
      </c>
      <c r="M398" s="89">
        <v>22.5</v>
      </c>
    </row>
    <row r="399" spans="1:13" ht="13.15" customHeight="1" x14ac:dyDescent="0.15">
      <c r="A399" s="72" t="s">
        <v>703</v>
      </c>
      <c r="B399" s="86" t="s">
        <v>704</v>
      </c>
      <c r="C399" s="87" t="s">
        <v>29</v>
      </c>
      <c r="D399" s="88" t="s">
        <v>29</v>
      </c>
      <c r="E399" s="87" t="s">
        <v>29</v>
      </c>
      <c r="F399" s="88" t="s">
        <v>29</v>
      </c>
      <c r="G399" s="87" t="s">
        <v>29</v>
      </c>
      <c r="H399" s="88" t="s">
        <v>29</v>
      </c>
      <c r="I399" s="87" t="s">
        <v>29</v>
      </c>
      <c r="J399" s="88" t="s">
        <v>29</v>
      </c>
      <c r="K399" s="89" t="s">
        <v>29</v>
      </c>
      <c r="L399" s="89" t="s">
        <v>29</v>
      </c>
      <c r="M399" s="89" t="s">
        <v>29</v>
      </c>
    </row>
    <row r="400" spans="1:13" ht="13.15" customHeight="1" x14ac:dyDescent="0.15">
      <c r="A400" s="72" t="s">
        <v>705</v>
      </c>
      <c r="B400" s="86" t="s">
        <v>706</v>
      </c>
      <c r="C400" s="87">
        <v>3031</v>
      </c>
      <c r="D400" s="88">
        <v>141.5</v>
      </c>
      <c r="E400" s="87">
        <v>129</v>
      </c>
      <c r="F400" s="88">
        <v>377.8</v>
      </c>
      <c r="G400" s="87">
        <v>5683</v>
      </c>
      <c r="H400" s="88">
        <v>126.7</v>
      </c>
      <c r="I400" s="87">
        <v>272</v>
      </c>
      <c r="J400" s="88" t="s">
        <v>872</v>
      </c>
      <c r="K400" s="89">
        <v>1.9</v>
      </c>
      <c r="L400" s="89">
        <v>2.1</v>
      </c>
      <c r="M400" s="89">
        <v>28.6</v>
      </c>
    </row>
    <row r="401" spans="1:13" ht="13.15" customHeight="1" x14ac:dyDescent="0.15">
      <c r="A401" s="72" t="s">
        <v>707</v>
      </c>
      <c r="B401" s="86" t="s">
        <v>708</v>
      </c>
      <c r="C401" s="87">
        <v>18489</v>
      </c>
      <c r="D401" s="88">
        <v>467.3</v>
      </c>
      <c r="E401" s="87">
        <v>729</v>
      </c>
      <c r="F401" s="88" t="s">
        <v>872</v>
      </c>
      <c r="G401" s="87">
        <v>69108</v>
      </c>
      <c r="H401" s="88">
        <v>97.7</v>
      </c>
      <c r="I401" s="87">
        <v>1875</v>
      </c>
      <c r="J401" s="88" t="s">
        <v>872</v>
      </c>
      <c r="K401" s="89">
        <v>3.7</v>
      </c>
      <c r="L401" s="89">
        <v>2.6</v>
      </c>
      <c r="M401" s="89">
        <v>40.1</v>
      </c>
    </row>
    <row r="402" spans="1:13" ht="13.15" customHeight="1" x14ac:dyDescent="0.15">
      <c r="A402" s="72" t="s">
        <v>709</v>
      </c>
      <c r="B402" s="86" t="s">
        <v>710</v>
      </c>
      <c r="C402" s="87">
        <v>7480</v>
      </c>
      <c r="D402" s="88">
        <v>285.39999999999998</v>
      </c>
      <c r="E402" s="87">
        <v>911</v>
      </c>
      <c r="F402" s="88" t="s">
        <v>872</v>
      </c>
      <c r="G402" s="87">
        <v>13596</v>
      </c>
      <c r="H402" s="88">
        <v>161.80000000000001</v>
      </c>
      <c r="I402" s="87">
        <v>2304</v>
      </c>
      <c r="J402" s="88">
        <v>421.3</v>
      </c>
      <c r="K402" s="89">
        <v>1.8</v>
      </c>
      <c r="L402" s="89">
        <v>2.5</v>
      </c>
      <c r="M402" s="89">
        <v>35.200000000000003</v>
      </c>
    </row>
    <row r="403" spans="1:13" ht="13.15" customHeight="1" x14ac:dyDescent="0.15">
      <c r="A403" s="72" t="s">
        <v>711</v>
      </c>
      <c r="B403" s="86" t="s">
        <v>712</v>
      </c>
      <c r="C403" s="87">
        <v>6783</v>
      </c>
      <c r="D403" s="88">
        <v>444.4</v>
      </c>
      <c r="E403" s="87">
        <v>979</v>
      </c>
      <c r="F403" s="88" t="s">
        <v>872</v>
      </c>
      <c r="G403" s="87">
        <v>10458</v>
      </c>
      <c r="H403" s="88">
        <v>468.1</v>
      </c>
      <c r="I403" s="87">
        <v>1415</v>
      </c>
      <c r="J403" s="88" t="s">
        <v>872</v>
      </c>
      <c r="K403" s="89">
        <v>1.5</v>
      </c>
      <c r="L403" s="89">
        <v>1.4</v>
      </c>
      <c r="M403" s="89">
        <v>23.1</v>
      </c>
    </row>
    <row r="404" spans="1:13" ht="13.15" customHeight="1" x14ac:dyDescent="0.15">
      <c r="A404" s="72" t="s">
        <v>713</v>
      </c>
      <c r="B404" s="86" t="s">
        <v>714</v>
      </c>
      <c r="C404" s="87">
        <v>5599</v>
      </c>
      <c r="D404" s="88">
        <v>358.9</v>
      </c>
      <c r="E404" s="87">
        <v>352</v>
      </c>
      <c r="F404" s="88">
        <v>417.6</v>
      </c>
      <c r="G404" s="87">
        <v>12293</v>
      </c>
      <c r="H404" s="88">
        <v>376.5</v>
      </c>
      <c r="I404" s="87">
        <v>560</v>
      </c>
      <c r="J404" s="88">
        <v>130.5</v>
      </c>
      <c r="K404" s="89">
        <v>2.2000000000000002</v>
      </c>
      <c r="L404" s="89">
        <v>1.6</v>
      </c>
      <c r="M404" s="89">
        <v>24.7</v>
      </c>
    </row>
    <row r="405" spans="1:13" ht="13.15" customHeight="1" x14ac:dyDescent="0.15">
      <c r="A405" s="72" t="s">
        <v>715</v>
      </c>
      <c r="B405" s="86" t="s">
        <v>716</v>
      </c>
      <c r="C405" s="87" t="s">
        <v>29</v>
      </c>
      <c r="D405" s="88" t="s">
        <v>29</v>
      </c>
      <c r="E405" s="87" t="s">
        <v>29</v>
      </c>
      <c r="F405" s="88" t="s">
        <v>29</v>
      </c>
      <c r="G405" s="87" t="s">
        <v>29</v>
      </c>
      <c r="H405" s="88" t="s">
        <v>29</v>
      </c>
      <c r="I405" s="87" t="s">
        <v>29</v>
      </c>
      <c r="J405" s="88" t="s">
        <v>29</v>
      </c>
      <c r="K405" s="89" t="s">
        <v>29</v>
      </c>
      <c r="L405" s="89" t="s">
        <v>29</v>
      </c>
      <c r="M405" s="89" t="s">
        <v>29</v>
      </c>
    </row>
    <row r="406" spans="1:13" ht="13.15" customHeight="1" x14ac:dyDescent="0.15">
      <c r="A406" s="72" t="s">
        <v>717</v>
      </c>
      <c r="B406" s="86" t="s">
        <v>718</v>
      </c>
      <c r="C406" s="87">
        <v>9880</v>
      </c>
      <c r="D406" s="88">
        <v>191.2</v>
      </c>
      <c r="E406" s="87">
        <v>903</v>
      </c>
      <c r="F406" s="88">
        <v>229.6</v>
      </c>
      <c r="G406" s="87">
        <v>21079</v>
      </c>
      <c r="H406" s="88">
        <v>100.7</v>
      </c>
      <c r="I406" s="87">
        <v>2242</v>
      </c>
      <c r="J406" s="88">
        <v>132.6</v>
      </c>
      <c r="K406" s="89">
        <v>2.1</v>
      </c>
      <c r="L406" s="89">
        <v>2.5</v>
      </c>
      <c r="M406" s="89">
        <v>26.4</v>
      </c>
    </row>
    <row r="407" spans="1:13" ht="13.15" customHeight="1" x14ac:dyDescent="0.15">
      <c r="B407" s="86"/>
      <c r="C407" s="87"/>
      <c r="D407" s="88"/>
      <c r="E407" s="87"/>
      <c r="F407" s="88"/>
      <c r="G407" s="87"/>
      <c r="H407" s="88"/>
      <c r="I407" s="87"/>
      <c r="J407" s="88"/>
      <c r="K407" s="89"/>
      <c r="L407" s="89"/>
      <c r="M407" s="89"/>
    </row>
    <row r="408" spans="1:13" ht="13.15" customHeight="1" x14ac:dyDescent="0.15">
      <c r="A408" s="81" t="s">
        <v>719</v>
      </c>
      <c r="B408" s="82" t="s">
        <v>720</v>
      </c>
      <c r="C408" s="83">
        <v>460547</v>
      </c>
      <c r="D408" s="84" t="s">
        <v>872</v>
      </c>
      <c r="E408" s="83">
        <v>93114</v>
      </c>
      <c r="F408" s="84" t="s">
        <v>872</v>
      </c>
      <c r="G408" s="83">
        <v>1479120</v>
      </c>
      <c r="H408" s="84" t="s">
        <v>872</v>
      </c>
      <c r="I408" s="83">
        <v>300284</v>
      </c>
      <c r="J408" s="84" t="s">
        <v>872</v>
      </c>
      <c r="K408" s="85">
        <v>3.2</v>
      </c>
      <c r="L408" s="85">
        <v>3.2</v>
      </c>
      <c r="M408" s="85">
        <v>37.700000000000003</v>
      </c>
    </row>
    <row r="409" spans="1:13" ht="13.15" customHeight="1" x14ac:dyDescent="0.15">
      <c r="A409" s="72" t="s">
        <v>721</v>
      </c>
      <c r="B409" s="86" t="s">
        <v>722</v>
      </c>
      <c r="C409" s="87">
        <v>25884</v>
      </c>
      <c r="D409" s="88">
        <v>224.9</v>
      </c>
      <c r="E409" s="87">
        <v>1968</v>
      </c>
      <c r="F409" s="88">
        <v>373.1</v>
      </c>
      <c r="G409" s="87">
        <v>69537</v>
      </c>
      <c r="H409" s="88">
        <v>118.6</v>
      </c>
      <c r="I409" s="87">
        <v>4400</v>
      </c>
      <c r="J409" s="88">
        <v>177.4</v>
      </c>
      <c r="K409" s="89">
        <v>2.7</v>
      </c>
      <c r="L409" s="89">
        <v>2.2000000000000002</v>
      </c>
      <c r="M409" s="89">
        <v>31.2</v>
      </c>
    </row>
    <row r="410" spans="1:13" ht="13.15" customHeight="1" x14ac:dyDescent="0.15">
      <c r="A410" s="72" t="s">
        <v>723</v>
      </c>
      <c r="B410" s="86" t="s">
        <v>724</v>
      </c>
      <c r="C410" s="87">
        <v>9077</v>
      </c>
      <c r="D410" s="88" t="s">
        <v>872</v>
      </c>
      <c r="E410" s="87">
        <v>456</v>
      </c>
      <c r="F410" s="88" t="s">
        <v>872</v>
      </c>
      <c r="G410" s="87">
        <v>26169</v>
      </c>
      <c r="H410" s="88">
        <v>177.2</v>
      </c>
      <c r="I410" s="87">
        <v>1506</v>
      </c>
      <c r="J410" s="88" t="s">
        <v>872</v>
      </c>
      <c r="K410" s="89">
        <v>2.9</v>
      </c>
      <c r="L410" s="89">
        <v>3.3</v>
      </c>
      <c r="M410" s="89">
        <v>25</v>
      </c>
    </row>
    <row r="411" spans="1:13" ht="13.15" customHeight="1" x14ac:dyDescent="0.15">
      <c r="A411" s="72" t="s">
        <v>725</v>
      </c>
      <c r="B411" s="86" t="s">
        <v>726</v>
      </c>
      <c r="C411" s="87">
        <v>18249</v>
      </c>
      <c r="D411" s="88">
        <v>335.8</v>
      </c>
      <c r="E411" s="87">
        <v>2638</v>
      </c>
      <c r="F411" s="88" t="s">
        <v>872</v>
      </c>
      <c r="G411" s="87">
        <v>64777</v>
      </c>
      <c r="H411" s="88">
        <v>155.5</v>
      </c>
      <c r="I411" s="87">
        <v>6817</v>
      </c>
      <c r="J411" s="88" t="s">
        <v>872</v>
      </c>
      <c r="K411" s="89">
        <v>3.5</v>
      </c>
      <c r="L411" s="89">
        <v>2.6</v>
      </c>
      <c r="M411" s="89">
        <v>29.5</v>
      </c>
    </row>
    <row r="412" spans="1:13" ht="13.15" customHeight="1" x14ac:dyDescent="0.15">
      <c r="A412" s="72" t="s">
        <v>727</v>
      </c>
      <c r="B412" s="86" t="s">
        <v>728</v>
      </c>
      <c r="C412" s="87">
        <v>12896</v>
      </c>
      <c r="D412" s="88" t="s">
        <v>872</v>
      </c>
      <c r="E412" s="87">
        <v>418</v>
      </c>
      <c r="F412" s="88" t="s">
        <v>872</v>
      </c>
      <c r="G412" s="87">
        <v>55348</v>
      </c>
      <c r="H412" s="88">
        <v>425.7</v>
      </c>
      <c r="I412" s="87">
        <v>1251</v>
      </c>
      <c r="J412" s="88">
        <v>346.8</v>
      </c>
      <c r="K412" s="89">
        <v>4.3</v>
      </c>
      <c r="L412" s="89">
        <v>3</v>
      </c>
      <c r="M412" s="89">
        <v>39.799999999999997</v>
      </c>
    </row>
    <row r="413" spans="1:13" ht="13.15" customHeight="1" x14ac:dyDescent="0.15">
      <c r="A413" s="72" t="s">
        <v>729</v>
      </c>
      <c r="B413" s="86" t="s">
        <v>730</v>
      </c>
      <c r="C413" s="87">
        <v>10132</v>
      </c>
      <c r="D413" s="88" t="s">
        <v>872</v>
      </c>
      <c r="E413" s="87">
        <v>1813</v>
      </c>
      <c r="F413" s="88" t="s">
        <v>872</v>
      </c>
      <c r="G413" s="87">
        <v>23501</v>
      </c>
      <c r="H413" s="88" t="s">
        <v>872</v>
      </c>
      <c r="I413" s="87">
        <v>4962</v>
      </c>
      <c r="J413" s="88" t="s">
        <v>872</v>
      </c>
      <c r="K413" s="89">
        <v>2.2999999999999998</v>
      </c>
      <c r="L413" s="89">
        <v>2.7</v>
      </c>
      <c r="M413" s="89">
        <v>31.3</v>
      </c>
    </row>
    <row r="414" spans="1:13" ht="13.15" customHeight="1" x14ac:dyDescent="0.15">
      <c r="A414" s="72" t="s">
        <v>731</v>
      </c>
      <c r="B414" s="86" t="s">
        <v>732</v>
      </c>
      <c r="C414" s="87">
        <v>2956</v>
      </c>
      <c r="D414" s="88">
        <v>370.7</v>
      </c>
      <c r="E414" s="87">
        <v>145</v>
      </c>
      <c r="F414" s="88">
        <v>262.5</v>
      </c>
      <c r="G414" s="87">
        <v>6157</v>
      </c>
      <c r="H414" s="88">
        <v>322.89999999999998</v>
      </c>
      <c r="I414" s="87">
        <v>340</v>
      </c>
      <c r="J414" s="88">
        <v>243.4</v>
      </c>
      <c r="K414" s="89">
        <v>2.1</v>
      </c>
      <c r="L414" s="89">
        <v>2.2999999999999998</v>
      </c>
      <c r="M414" s="89">
        <v>17.3</v>
      </c>
    </row>
    <row r="415" spans="1:13" ht="13.15" customHeight="1" x14ac:dyDescent="0.15">
      <c r="A415" s="72" t="s">
        <v>733</v>
      </c>
      <c r="B415" s="86" t="s">
        <v>734</v>
      </c>
      <c r="C415" s="87">
        <v>94836</v>
      </c>
      <c r="D415" s="88" t="s">
        <v>872</v>
      </c>
      <c r="E415" s="87">
        <v>16963</v>
      </c>
      <c r="F415" s="88" t="s">
        <v>872</v>
      </c>
      <c r="G415" s="87">
        <v>355927</v>
      </c>
      <c r="H415" s="88" t="s">
        <v>872</v>
      </c>
      <c r="I415" s="87">
        <v>67582</v>
      </c>
      <c r="J415" s="88" t="s">
        <v>872</v>
      </c>
      <c r="K415" s="89">
        <v>3.8</v>
      </c>
      <c r="L415" s="89">
        <v>4</v>
      </c>
      <c r="M415" s="89">
        <v>62</v>
      </c>
    </row>
    <row r="416" spans="1:13" ht="13.15" customHeight="1" x14ac:dyDescent="0.15">
      <c r="A416" s="72" t="s">
        <v>735</v>
      </c>
      <c r="B416" s="86" t="s">
        <v>736</v>
      </c>
      <c r="C416" s="87">
        <v>20742</v>
      </c>
      <c r="D416" s="88" t="s">
        <v>872</v>
      </c>
      <c r="E416" s="87">
        <v>1574</v>
      </c>
      <c r="F416" s="88" t="s">
        <v>872</v>
      </c>
      <c r="G416" s="87">
        <v>45686</v>
      </c>
      <c r="H416" s="88" t="s">
        <v>872</v>
      </c>
      <c r="I416" s="87">
        <v>4396</v>
      </c>
      <c r="J416" s="88" t="s">
        <v>872</v>
      </c>
      <c r="K416" s="89">
        <v>2.2000000000000002</v>
      </c>
      <c r="L416" s="89">
        <v>2.8</v>
      </c>
      <c r="M416" s="89">
        <v>25.1</v>
      </c>
    </row>
    <row r="417" spans="1:13" ht="13.15" customHeight="1" x14ac:dyDescent="0.15">
      <c r="A417" s="72" t="s">
        <v>737</v>
      </c>
      <c r="B417" s="86" t="s">
        <v>738</v>
      </c>
      <c r="C417" s="87">
        <v>16173</v>
      </c>
      <c r="D417" s="88" t="s">
        <v>872</v>
      </c>
      <c r="E417" s="87">
        <v>2437</v>
      </c>
      <c r="F417" s="88" t="s">
        <v>872</v>
      </c>
      <c r="G417" s="87">
        <v>41256</v>
      </c>
      <c r="H417" s="88" t="s">
        <v>872</v>
      </c>
      <c r="I417" s="87">
        <v>6419</v>
      </c>
      <c r="J417" s="88" t="s">
        <v>872</v>
      </c>
      <c r="K417" s="89">
        <v>2.6</v>
      </c>
      <c r="L417" s="89">
        <v>2.6</v>
      </c>
      <c r="M417" s="89">
        <v>20.3</v>
      </c>
    </row>
    <row r="418" spans="1:13" ht="13.15" customHeight="1" x14ac:dyDescent="0.15">
      <c r="A418" s="72" t="s">
        <v>739</v>
      </c>
      <c r="B418" s="86" t="s">
        <v>740</v>
      </c>
      <c r="C418" s="87">
        <v>72433</v>
      </c>
      <c r="D418" s="88" t="s">
        <v>872</v>
      </c>
      <c r="E418" s="87">
        <v>9354</v>
      </c>
      <c r="F418" s="88" t="s">
        <v>872</v>
      </c>
      <c r="G418" s="87">
        <v>262502</v>
      </c>
      <c r="H418" s="88">
        <v>312</v>
      </c>
      <c r="I418" s="87">
        <v>26298</v>
      </c>
      <c r="J418" s="88" t="s">
        <v>872</v>
      </c>
      <c r="K418" s="89">
        <v>3.6</v>
      </c>
      <c r="L418" s="89">
        <v>2.8</v>
      </c>
      <c r="M418" s="89">
        <v>42.9</v>
      </c>
    </row>
    <row r="419" spans="1:13" ht="13.15" customHeight="1" x14ac:dyDescent="0.15">
      <c r="A419" s="72" t="s">
        <v>741</v>
      </c>
      <c r="B419" s="86" t="s">
        <v>742</v>
      </c>
      <c r="C419" s="87">
        <v>32908</v>
      </c>
      <c r="D419" s="88" t="s">
        <v>872</v>
      </c>
      <c r="E419" s="87">
        <v>1729</v>
      </c>
      <c r="F419" s="88">
        <v>380.3</v>
      </c>
      <c r="G419" s="87">
        <v>78529</v>
      </c>
      <c r="H419" s="88">
        <v>466.4</v>
      </c>
      <c r="I419" s="87">
        <v>6604</v>
      </c>
      <c r="J419" s="88">
        <v>134.4</v>
      </c>
      <c r="K419" s="89">
        <v>2.4</v>
      </c>
      <c r="L419" s="89">
        <v>3.8</v>
      </c>
      <c r="M419" s="89">
        <v>37</v>
      </c>
    </row>
    <row r="420" spans="1:13" ht="13.15" customHeight="1" x14ac:dyDescent="0.15">
      <c r="A420" s="72" t="s">
        <v>743</v>
      </c>
      <c r="B420" s="86" t="s">
        <v>744</v>
      </c>
      <c r="C420" s="87">
        <v>144261</v>
      </c>
      <c r="D420" s="88" t="s">
        <v>872</v>
      </c>
      <c r="E420" s="87">
        <v>53619</v>
      </c>
      <c r="F420" s="88" t="s">
        <v>872</v>
      </c>
      <c r="G420" s="87">
        <v>449731</v>
      </c>
      <c r="H420" s="88" t="s">
        <v>872</v>
      </c>
      <c r="I420" s="87">
        <v>169709</v>
      </c>
      <c r="J420" s="88" t="s">
        <v>872</v>
      </c>
      <c r="K420" s="89">
        <v>3.1</v>
      </c>
      <c r="L420" s="89">
        <v>3.2</v>
      </c>
      <c r="M420" s="89">
        <v>33.299999999999997</v>
      </c>
    </row>
    <row r="421" spans="1:13" ht="13.15" customHeight="1" x14ac:dyDescent="0.15">
      <c r="B421" s="86"/>
      <c r="C421" s="87"/>
      <c r="D421" s="88"/>
      <c r="E421" s="87"/>
      <c r="F421" s="88"/>
      <c r="G421" s="87"/>
      <c r="H421" s="88"/>
      <c r="I421" s="87"/>
      <c r="J421" s="88"/>
      <c r="K421" s="89"/>
      <c r="L421" s="89"/>
      <c r="M421" s="89"/>
    </row>
    <row r="422" spans="1:13" ht="13.15" customHeight="1" x14ac:dyDescent="0.15">
      <c r="A422" s="81" t="s">
        <v>745</v>
      </c>
      <c r="B422" s="82" t="s">
        <v>746</v>
      </c>
      <c r="C422" s="83">
        <v>55433</v>
      </c>
      <c r="D422" s="84">
        <v>207</v>
      </c>
      <c r="E422" s="83">
        <v>4159</v>
      </c>
      <c r="F422" s="84">
        <v>193.1</v>
      </c>
      <c r="G422" s="83">
        <v>112680</v>
      </c>
      <c r="H422" s="84">
        <v>125.8</v>
      </c>
      <c r="I422" s="83">
        <v>10972</v>
      </c>
      <c r="J422" s="84">
        <v>26</v>
      </c>
      <c r="K422" s="85">
        <v>2</v>
      </c>
      <c r="L422" s="85">
        <v>2.6</v>
      </c>
      <c r="M422" s="85">
        <v>21.8</v>
      </c>
    </row>
    <row r="423" spans="1:13" ht="13.15" customHeight="1" x14ac:dyDescent="0.15">
      <c r="A423" s="72" t="s">
        <v>747</v>
      </c>
      <c r="B423" s="86" t="s">
        <v>748</v>
      </c>
      <c r="C423" s="87">
        <v>3148</v>
      </c>
      <c r="D423" s="88" t="s">
        <v>872</v>
      </c>
      <c r="E423" s="87">
        <v>107</v>
      </c>
      <c r="F423" s="88" t="s">
        <v>872</v>
      </c>
      <c r="G423" s="87">
        <v>7014</v>
      </c>
      <c r="H423" s="88">
        <v>256.89999999999998</v>
      </c>
      <c r="I423" s="87">
        <v>529</v>
      </c>
      <c r="J423" s="88">
        <v>310.10000000000002</v>
      </c>
      <c r="K423" s="89">
        <v>2.2000000000000002</v>
      </c>
      <c r="L423" s="89">
        <v>4.9000000000000004</v>
      </c>
      <c r="M423" s="89">
        <v>16</v>
      </c>
    </row>
    <row r="424" spans="1:13" ht="13.15" customHeight="1" x14ac:dyDescent="0.15">
      <c r="A424" s="72" t="s">
        <v>749</v>
      </c>
      <c r="B424" s="86" t="s">
        <v>750</v>
      </c>
      <c r="C424" s="87">
        <v>4786</v>
      </c>
      <c r="D424" s="88">
        <v>274.8</v>
      </c>
      <c r="E424" s="87">
        <v>237</v>
      </c>
      <c r="F424" s="88">
        <v>-0.4</v>
      </c>
      <c r="G424" s="87">
        <v>12286</v>
      </c>
      <c r="H424" s="88">
        <v>85.9</v>
      </c>
      <c r="I424" s="87">
        <v>1240</v>
      </c>
      <c r="J424" s="88">
        <v>-69.3</v>
      </c>
      <c r="K424" s="89">
        <v>2.6</v>
      </c>
      <c r="L424" s="89">
        <v>5.2</v>
      </c>
      <c r="M424" s="89">
        <v>23.1</v>
      </c>
    </row>
    <row r="425" spans="1:13" ht="13.15" customHeight="1" x14ac:dyDescent="0.15">
      <c r="A425" s="72" t="s">
        <v>751</v>
      </c>
      <c r="B425" s="86" t="s">
        <v>752</v>
      </c>
      <c r="C425" s="87" t="s">
        <v>29</v>
      </c>
      <c r="D425" s="88" t="s">
        <v>29</v>
      </c>
      <c r="E425" s="87" t="s">
        <v>29</v>
      </c>
      <c r="F425" s="88" t="s">
        <v>29</v>
      </c>
      <c r="G425" s="87" t="s">
        <v>29</v>
      </c>
      <c r="H425" s="88" t="s">
        <v>29</v>
      </c>
      <c r="I425" s="87" t="s">
        <v>29</v>
      </c>
      <c r="J425" s="88" t="s">
        <v>29</v>
      </c>
      <c r="K425" s="89" t="s">
        <v>29</v>
      </c>
      <c r="L425" s="89" t="s">
        <v>29</v>
      </c>
      <c r="M425" s="89" t="s">
        <v>29</v>
      </c>
    </row>
    <row r="426" spans="1:13" ht="13.15" customHeight="1" x14ac:dyDescent="0.15">
      <c r="A426" s="72" t="s">
        <v>753</v>
      </c>
      <c r="B426" s="86" t="s">
        <v>754</v>
      </c>
      <c r="C426" s="87">
        <v>1438</v>
      </c>
      <c r="D426" s="88" t="s">
        <v>872</v>
      </c>
      <c r="E426" s="87">
        <v>27</v>
      </c>
      <c r="F426" s="88" t="s">
        <v>872</v>
      </c>
      <c r="G426" s="87">
        <v>2749</v>
      </c>
      <c r="H426" s="88" t="s">
        <v>872</v>
      </c>
      <c r="I426" s="87">
        <v>38</v>
      </c>
      <c r="J426" s="88">
        <v>442.9</v>
      </c>
      <c r="K426" s="89">
        <v>1.9</v>
      </c>
      <c r="L426" s="89">
        <v>1.4</v>
      </c>
      <c r="M426" s="89">
        <v>8.3000000000000007</v>
      </c>
    </row>
    <row r="427" spans="1:13" ht="13.15" customHeight="1" x14ac:dyDescent="0.15">
      <c r="A427" s="72" t="s">
        <v>755</v>
      </c>
      <c r="B427" s="86" t="s">
        <v>756</v>
      </c>
      <c r="C427" s="87" t="s">
        <v>29</v>
      </c>
      <c r="D427" s="88" t="s">
        <v>29</v>
      </c>
      <c r="E427" s="87" t="s">
        <v>29</v>
      </c>
      <c r="F427" s="88" t="s">
        <v>29</v>
      </c>
      <c r="G427" s="87" t="s">
        <v>29</v>
      </c>
      <c r="H427" s="88" t="s">
        <v>29</v>
      </c>
      <c r="I427" s="87" t="s">
        <v>29</v>
      </c>
      <c r="J427" s="88" t="s">
        <v>29</v>
      </c>
      <c r="K427" s="89" t="s">
        <v>29</v>
      </c>
      <c r="L427" s="89" t="s">
        <v>29</v>
      </c>
      <c r="M427" s="89" t="s">
        <v>29</v>
      </c>
    </row>
    <row r="428" spans="1:13" ht="13.15" customHeight="1" x14ac:dyDescent="0.15">
      <c r="A428" s="72" t="s">
        <v>757</v>
      </c>
      <c r="B428" s="86" t="s">
        <v>758</v>
      </c>
      <c r="C428" s="87">
        <v>13364</v>
      </c>
      <c r="D428" s="88">
        <v>152.69999999999999</v>
      </c>
      <c r="E428" s="87">
        <v>1000</v>
      </c>
      <c r="F428" s="88">
        <v>214.5</v>
      </c>
      <c r="G428" s="87">
        <v>23255</v>
      </c>
      <c r="H428" s="88">
        <v>114.7</v>
      </c>
      <c r="I428" s="87">
        <v>2312</v>
      </c>
      <c r="J428" s="88">
        <v>134.19999999999999</v>
      </c>
      <c r="K428" s="89">
        <v>1.7</v>
      </c>
      <c r="L428" s="89">
        <v>2.2999999999999998</v>
      </c>
      <c r="M428" s="89">
        <v>28</v>
      </c>
    </row>
    <row r="429" spans="1:13" ht="13.15" customHeight="1" x14ac:dyDescent="0.15">
      <c r="A429" s="72" t="s">
        <v>759</v>
      </c>
      <c r="B429" s="86" t="s">
        <v>760</v>
      </c>
      <c r="C429" s="87" t="s">
        <v>29</v>
      </c>
      <c r="D429" s="88" t="s">
        <v>29</v>
      </c>
      <c r="E429" s="87" t="s">
        <v>29</v>
      </c>
      <c r="F429" s="88" t="s">
        <v>29</v>
      </c>
      <c r="G429" s="87" t="s">
        <v>29</v>
      </c>
      <c r="H429" s="88" t="s">
        <v>29</v>
      </c>
      <c r="I429" s="87" t="s">
        <v>29</v>
      </c>
      <c r="J429" s="88" t="s">
        <v>29</v>
      </c>
      <c r="K429" s="89" t="s">
        <v>29</v>
      </c>
      <c r="L429" s="89" t="s">
        <v>29</v>
      </c>
      <c r="M429" s="89" t="s">
        <v>29</v>
      </c>
    </row>
    <row r="430" spans="1:13" ht="13.15" customHeight="1" x14ac:dyDescent="0.15">
      <c r="A430" s="72" t="s">
        <v>761</v>
      </c>
      <c r="B430" s="86" t="s">
        <v>762</v>
      </c>
      <c r="C430" s="87">
        <v>12614</v>
      </c>
      <c r="D430" s="88">
        <v>138.9</v>
      </c>
      <c r="E430" s="87">
        <v>1648</v>
      </c>
      <c r="F430" s="88">
        <v>377.7</v>
      </c>
      <c r="G430" s="87">
        <v>23159</v>
      </c>
      <c r="H430" s="88">
        <v>59.8</v>
      </c>
      <c r="I430" s="87">
        <v>3568</v>
      </c>
      <c r="J430" s="88">
        <v>347.1</v>
      </c>
      <c r="K430" s="89">
        <v>1.8</v>
      </c>
      <c r="L430" s="89">
        <v>2.2000000000000002</v>
      </c>
      <c r="M430" s="89">
        <v>25</v>
      </c>
    </row>
    <row r="431" spans="1:13" ht="13.15" customHeight="1" x14ac:dyDescent="0.15">
      <c r="A431" s="72" t="s">
        <v>763</v>
      </c>
      <c r="B431" s="86" t="s">
        <v>764</v>
      </c>
      <c r="C431" s="87">
        <v>3662</v>
      </c>
      <c r="D431" s="88">
        <v>341.2</v>
      </c>
      <c r="E431" s="87">
        <v>114</v>
      </c>
      <c r="F431" s="88">
        <v>128</v>
      </c>
      <c r="G431" s="87">
        <v>8402</v>
      </c>
      <c r="H431" s="88">
        <v>196.1</v>
      </c>
      <c r="I431" s="87">
        <v>450</v>
      </c>
      <c r="J431" s="88">
        <v>-11.6</v>
      </c>
      <c r="K431" s="89">
        <v>2.2999999999999998</v>
      </c>
      <c r="L431" s="89">
        <v>3.9</v>
      </c>
      <c r="M431" s="89">
        <v>14.6</v>
      </c>
    </row>
    <row r="432" spans="1:13" ht="13.15" customHeight="1" x14ac:dyDescent="0.15">
      <c r="A432" s="72" t="s">
        <v>765</v>
      </c>
      <c r="B432" s="86" t="s">
        <v>766</v>
      </c>
      <c r="C432" s="87">
        <v>2561</v>
      </c>
      <c r="D432" s="88">
        <v>211.9</v>
      </c>
      <c r="E432" s="87">
        <v>140</v>
      </c>
      <c r="F432" s="88">
        <v>154.5</v>
      </c>
      <c r="G432" s="87">
        <v>4590</v>
      </c>
      <c r="H432" s="88">
        <v>122.1</v>
      </c>
      <c r="I432" s="87">
        <v>283</v>
      </c>
      <c r="J432" s="88">
        <v>119.4</v>
      </c>
      <c r="K432" s="89">
        <v>1.8</v>
      </c>
      <c r="L432" s="89">
        <v>2</v>
      </c>
      <c r="M432" s="89">
        <v>15</v>
      </c>
    </row>
    <row r="433" spans="1:13" ht="13.15" customHeight="1" x14ac:dyDescent="0.15">
      <c r="A433" s="72" t="s">
        <v>767</v>
      </c>
      <c r="B433" s="86" t="s">
        <v>768</v>
      </c>
      <c r="C433" s="87">
        <v>3849</v>
      </c>
      <c r="D433" s="88" t="s">
        <v>872</v>
      </c>
      <c r="E433" s="87">
        <v>58</v>
      </c>
      <c r="F433" s="88">
        <v>163.6</v>
      </c>
      <c r="G433" s="87">
        <v>7989</v>
      </c>
      <c r="H433" s="88" t="s">
        <v>872</v>
      </c>
      <c r="I433" s="87">
        <v>101</v>
      </c>
      <c r="J433" s="88">
        <v>-42.6</v>
      </c>
      <c r="K433" s="89">
        <v>2.1</v>
      </c>
      <c r="L433" s="89">
        <v>1.7</v>
      </c>
      <c r="M433" s="89">
        <v>25.7</v>
      </c>
    </row>
    <row r="434" spans="1:13" ht="13.15" customHeight="1" x14ac:dyDescent="0.15">
      <c r="A434" s="72" t="s">
        <v>769</v>
      </c>
      <c r="B434" s="86" t="s">
        <v>770</v>
      </c>
      <c r="C434" s="87">
        <v>3459</v>
      </c>
      <c r="D434" s="88">
        <v>111.2</v>
      </c>
      <c r="E434" s="87">
        <v>280</v>
      </c>
      <c r="F434" s="88">
        <v>90.5</v>
      </c>
      <c r="G434" s="87">
        <v>6648</v>
      </c>
      <c r="H434" s="88">
        <v>57.1</v>
      </c>
      <c r="I434" s="87">
        <v>602</v>
      </c>
      <c r="J434" s="88">
        <v>7.5</v>
      </c>
      <c r="K434" s="89">
        <v>1.9</v>
      </c>
      <c r="L434" s="89">
        <v>2.2000000000000002</v>
      </c>
      <c r="M434" s="89">
        <v>26.8</v>
      </c>
    </row>
    <row r="435" spans="1:13" ht="13.15" customHeight="1" x14ac:dyDescent="0.15">
      <c r="A435" s="72" t="s">
        <v>771</v>
      </c>
      <c r="B435" s="86" t="s">
        <v>772</v>
      </c>
      <c r="C435" s="87">
        <v>4643</v>
      </c>
      <c r="D435" s="88">
        <v>300.89999999999998</v>
      </c>
      <c r="E435" s="87">
        <v>368</v>
      </c>
      <c r="F435" s="88">
        <v>237.6</v>
      </c>
      <c r="G435" s="87">
        <v>11958</v>
      </c>
      <c r="H435" s="88">
        <v>315.60000000000002</v>
      </c>
      <c r="I435" s="87">
        <v>1240</v>
      </c>
      <c r="J435" s="88">
        <v>128.80000000000001</v>
      </c>
      <c r="K435" s="89">
        <v>2.6</v>
      </c>
      <c r="L435" s="89">
        <v>3.4</v>
      </c>
      <c r="M435" s="89">
        <v>25.5</v>
      </c>
    </row>
    <row r="436" spans="1:13" ht="13.15" customHeight="1" x14ac:dyDescent="0.15">
      <c r="A436" s="72" t="s">
        <v>773</v>
      </c>
      <c r="B436" s="86" t="s">
        <v>774</v>
      </c>
      <c r="C436" s="87" t="s">
        <v>56</v>
      </c>
      <c r="D436" s="88" t="s">
        <v>56</v>
      </c>
      <c r="E436" s="87" t="s">
        <v>56</v>
      </c>
      <c r="F436" s="88" t="s">
        <v>56</v>
      </c>
      <c r="G436" s="87" t="s">
        <v>56</v>
      </c>
      <c r="H436" s="88" t="s">
        <v>56</v>
      </c>
      <c r="I436" s="87" t="s">
        <v>56</v>
      </c>
      <c r="J436" s="88" t="s">
        <v>56</v>
      </c>
      <c r="K436" s="89" t="s">
        <v>56</v>
      </c>
      <c r="L436" s="89" t="s">
        <v>56</v>
      </c>
      <c r="M436" s="89" t="s">
        <v>56</v>
      </c>
    </row>
    <row r="437" spans="1:13" ht="13.15" customHeight="1" x14ac:dyDescent="0.15">
      <c r="A437" s="72" t="s">
        <v>775</v>
      </c>
      <c r="B437" s="86" t="s">
        <v>776</v>
      </c>
      <c r="C437" s="87">
        <v>718</v>
      </c>
      <c r="D437" s="88">
        <v>66.599999999999994</v>
      </c>
      <c r="E437" s="87">
        <v>29</v>
      </c>
      <c r="F437" s="88">
        <v>26.1</v>
      </c>
      <c r="G437" s="87">
        <v>2353</v>
      </c>
      <c r="H437" s="88">
        <v>41.9</v>
      </c>
      <c r="I437" s="87">
        <v>316</v>
      </c>
      <c r="J437" s="88">
        <v>-42.1</v>
      </c>
      <c r="K437" s="89">
        <v>3.3</v>
      </c>
      <c r="L437" s="89">
        <v>10.9</v>
      </c>
      <c r="M437" s="89">
        <v>20.6</v>
      </c>
    </row>
    <row r="438" spans="1:13" ht="13.15" customHeight="1" x14ac:dyDescent="0.15">
      <c r="B438" s="86"/>
      <c r="C438" s="87"/>
      <c r="D438" s="88"/>
      <c r="E438" s="87"/>
      <c r="F438" s="88"/>
      <c r="G438" s="87"/>
      <c r="H438" s="88"/>
      <c r="I438" s="87"/>
      <c r="J438" s="88"/>
      <c r="K438" s="89"/>
      <c r="L438" s="89"/>
      <c r="M438" s="89"/>
    </row>
    <row r="439" spans="1:13" ht="13.15" customHeight="1" x14ac:dyDescent="0.15">
      <c r="A439" s="81" t="s">
        <v>777</v>
      </c>
      <c r="B439" s="82" t="s">
        <v>778</v>
      </c>
      <c r="C439" s="83">
        <v>68944</v>
      </c>
      <c r="D439" s="84" t="s">
        <v>872</v>
      </c>
      <c r="E439" s="83">
        <v>9876</v>
      </c>
      <c r="F439" s="84" t="s">
        <v>872</v>
      </c>
      <c r="G439" s="83">
        <v>173765</v>
      </c>
      <c r="H439" s="84" t="s">
        <v>872</v>
      </c>
      <c r="I439" s="83">
        <v>32265</v>
      </c>
      <c r="J439" s="84" t="s">
        <v>872</v>
      </c>
      <c r="K439" s="85">
        <v>2.5</v>
      </c>
      <c r="L439" s="85">
        <v>3.3</v>
      </c>
      <c r="M439" s="85">
        <v>25.4</v>
      </c>
    </row>
    <row r="440" spans="1:13" ht="13.15" customHeight="1" x14ac:dyDescent="0.15">
      <c r="A440" s="72" t="s">
        <v>779</v>
      </c>
      <c r="B440" s="86" t="s">
        <v>780</v>
      </c>
      <c r="C440" s="87">
        <v>17674</v>
      </c>
      <c r="D440" s="88" t="s">
        <v>872</v>
      </c>
      <c r="E440" s="87">
        <v>1488</v>
      </c>
      <c r="F440" s="88">
        <v>401</v>
      </c>
      <c r="G440" s="87">
        <v>37741</v>
      </c>
      <c r="H440" s="88">
        <v>344.3</v>
      </c>
      <c r="I440" s="87">
        <v>4023</v>
      </c>
      <c r="J440" s="88">
        <v>143.80000000000001</v>
      </c>
      <c r="K440" s="89">
        <v>2.1</v>
      </c>
      <c r="L440" s="89">
        <v>2.7</v>
      </c>
      <c r="M440" s="89">
        <v>23.7</v>
      </c>
    </row>
    <row r="441" spans="1:13" ht="13.15" customHeight="1" x14ac:dyDescent="0.15">
      <c r="A441" s="72" t="s">
        <v>781</v>
      </c>
      <c r="B441" s="86" t="s">
        <v>782</v>
      </c>
      <c r="C441" s="87">
        <v>5438</v>
      </c>
      <c r="D441" s="88">
        <v>268.89999999999998</v>
      </c>
      <c r="E441" s="87">
        <v>437</v>
      </c>
      <c r="F441" s="88">
        <v>273.5</v>
      </c>
      <c r="G441" s="87">
        <v>13494</v>
      </c>
      <c r="H441" s="88">
        <v>339.1</v>
      </c>
      <c r="I441" s="87">
        <v>914</v>
      </c>
      <c r="J441" s="88">
        <v>87.3</v>
      </c>
      <c r="K441" s="89">
        <v>2.5</v>
      </c>
      <c r="L441" s="89">
        <v>2.1</v>
      </c>
      <c r="M441" s="89">
        <v>25.4</v>
      </c>
    </row>
    <row r="442" spans="1:13" ht="13.15" customHeight="1" x14ac:dyDescent="0.15">
      <c r="A442" s="72" t="s">
        <v>783</v>
      </c>
      <c r="B442" s="86" t="s">
        <v>784</v>
      </c>
      <c r="C442" s="87">
        <v>2344</v>
      </c>
      <c r="D442" s="88">
        <v>215.5</v>
      </c>
      <c r="E442" s="87">
        <v>130</v>
      </c>
      <c r="F442" s="88">
        <v>140.69999999999999</v>
      </c>
      <c r="G442" s="87">
        <v>5961</v>
      </c>
      <c r="H442" s="88">
        <v>207.6</v>
      </c>
      <c r="I442" s="87">
        <v>308</v>
      </c>
      <c r="J442" s="88">
        <v>25.2</v>
      </c>
      <c r="K442" s="89">
        <v>2.5</v>
      </c>
      <c r="L442" s="89">
        <v>2.4</v>
      </c>
      <c r="M442" s="89">
        <v>20.5</v>
      </c>
    </row>
    <row r="443" spans="1:13" ht="13.15" customHeight="1" x14ac:dyDescent="0.15">
      <c r="A443" s="72" t="s">
        <v>785</v>
      </c>
      <c r="B443" s="86" t="s">
        <v>786</v>
      </c>
      <c r="C443" s="87">
        <v>3290</v>
      </c>
      <c r="D443" s="88" t="s">
        <v>872</v>
      </c>
      <c r="E443" s="87">
        <v>207</v>
      </c>
      <c r="F443" s="88" t="s">
        <v>872</v>
      </c>
      <c r="G443" s="87">
        <v>8548</v>
      </c>
      <c r="H443" s="88">
        <v>333</v>
      </c>
      <c r="I443" s="87">
        <v>563</v>
      </c>
      <c r="J443" s="88" t="s">
        <v>872</v>
      </c>
      <c r="K443" s="89">
        <v>2.6</v>
      </c>
      <c r="L443" s="89">
        <v>2.7</v>
      </c>
      <c r="M443" s="89">
        <v>15.1</v>
      </c>
    </row>
    <row r="444" spans="1:13" ht="13.15" customHeight="1" x14ac:dyDescent="0.15">
      <c r="A444" s="72" t="s">
        <v>787</v>
      </c>
      <c r="B444" s="86" t="s">
        <v>788</v>
      </c>
      <c r="C444" s="87">
        <v>22810</v>
      </c>
      <c r="D444" s="88" t="s">
        <v>872</v>
      </c>
      <c r="E444" s="87">
        <v>6053</v>
      </c>
      <c r="F444" s="88" t="s">
        <v>872</v>
      </c>
      <c r="G444" s="87">
        <v>68102</v>
      </c>
      <c r="H444" s="88" t="s">
        <v>872</v>
      </c>
      <c r="I444" s="87">
        <v>22834</v>
      </c>
      <c r="J444" s="88" t="s">
        <v>872</v>
      </c>
      <c r="K444" s="89">
        <v>3</v>
      </c>
      <c r="L444" s="89">
        <v>3.8</v>
      </c>
      <c r="M444" s="89">
        <v>32.9</v>
      </c>
    </row>
    <row r="445" spans="1:13" ht="13.15" customHeight="1" x14ac:dyDescent="0.15">
      <c r="A445" s="72" t="s">
        <v>789</v>
      </c>
      <c r="B445" s="86" t="s">
        <v>790</v>
      </c>
      <c r="C445" s="87">
        <v>14540</v>
      </c>
      <c r="D445" s="88" t="s">
        <v>872</v>
      </c>
      <c r="E445" s="87">
        <v>1187</v>
      </c>
      <c r="F445" s="88" t="s">
        <v>872</v>
      </c>
      <c r="G445" s="87">
        <v>33915</v>
      </c>
      <c r="H445" s="88" t="s">
        <v>872</v>
      </c>
      <c r="I445" s="87">
        <v>2506</v>
      </c>
      <c r="J445" s="88" t="s">
        <v>872</v>
      </c>
      <c r="K445" s="89">
        <v>2.2999999999999998</v>
      </c>
      <c r="L445" s="89">
        <v>2.1</v>
      </c>
      <c r="M445" s="89">
        <v>22.1</v>
      </c>
    </row>
    <row r="446" spans="1:13" ht="13.15" customHeight="1" x14ac:dyDescent="0.15">
      <c r="A446" s="72" t="s">
        <v>791</v>
      </c>
      <c r="B446" s="86" t="s">
        <v>792</v>
      </c>
      <c r="C446" s="87">
        <v>2848</v>
      </c>
      <c r="D446" s="88">
        <v>242.7</v>
      </c>
      <c r="E446" s="87">
        <v>374</v>
      </c>
      <c r="F446" s="88">
        <v>315.60000000000002</v>
      </c>
      <c r="G446" s="87">
        <v>6004</v>
      </c>
      <c r="H446" s="88">
        <v>166.5</v>
      </c>
      <c r="I446" s="87">
        <v>1117</v>
      </c>
      <c r="J446" s="88">
        <v>171.1</v>
      </c>
      <c r="K446" s="89">
        <v>2.1</v>
      </c>
      <c r="L446" s="89">
        <v>3</v>
      </c>
      <c r="M446" s="89">
        <v>16</v>
      </c>
    </row>
    <row r="447" spans="1:13" ht="13.15" customHeight="1" x14ac:dyDescent="0.15">
      <c r="B447" s="86"/>
      <c r="C447" s="87"/>
      <c r="D447" s="88"/>
      <c r="E447" s="87"/>
      <c r="F447" s="88"/>
      <c r="G447" s="87"/>
      <c r="H447" s="88"/>
      <c r="I447" s="87"/>
      <c r="J447" s="88"/>
      <c r="K447" s="89"/>
      <c r="L447" s="89"/>
      <c r="M447" s="89"/>
    </row>
    <row r="448" spans="1:13" ht="13.15" customHeight="1" x14ac:dyDescent="0.15">
      <c r="A448" s="81" t="s">
        <v>793</v>
      </c>
      <c r="B448" s="82" t="s">
        <v>794</v>
      </c>
      <c r="C448" s="83">
        <v>69473</v>
      </c>
      <c r="D448" s="84">
        <v>148.6</v>
      </c>
      <c r="E448" s="83">
        <v>11326</v>
      </c>
      <c r="F448" s="84" t="s">
        <v>872</v>
      </c>
      <c r="G448" s="83">
        <v>248978</v>
      </c>
      <c r="H448" s="84">
        <v>48.4</v>
      </c>
      <c r="I448" s="83">
        <v>26559</v>
      </c>
      <c r="J448" s="84">
        <v>348.4</v>
      </c>
      <c r="K448" s="85">
        <v>3.6</v>
      </c>
      <c r="L448" s="85">
        <v>2.2999999999999998</v>
      </c>
      <c r="M448" s="85">
        <v>35</v>
      </c>
    </row>
    <row r="449" spans="1:13" ht="13.15" customHeight="1" x14ac:dyDescent="0.15">
      <c r="A449" s="72" t="s">
        <v>795</v>
      </c>
      <c r="B449" s="86" t="s">
        <v>796</v>
      </c>
      <c r="C449" s="87">
        <v>8376</v>
      </c>
      <c r="D449" s="88">
        <v>136.9</v>
      </c>
      <c r="E449" s="87">
        <v>748</v>
      </c>
      <c r="F449" s="88">
        <v>423.1</v>
      </c>
      <c r="G449" s="87">
        <v>97771</v>
      </c>
      <c r="H449" s="88">
        <v>17.399999999999999</v>
      </c>
      <c r="I449" s="87">
        <v>2612</v>
      </c>
      <c r="J449" s="88">
        <v>97.3</v>
      </c>
      <c r="K449" s="89">
        <v>11.7</v>
      </c>
      <c r="L449" s="89">
        <v>3.5</v>
      </c>
      <c r="M449" s="89">
        <v>57.3</v>
      </c>
    </row>
    <row r="450" spans="1:13" ht="13.15" customHeight="1" x14ac:dyDescent="0.15">
      <c r="A450" s="72" t="s">
        <v>797</v>
      </c>
      <c r="B450" s="86" t="s">
        <v>798</v>
      </c>
      <c r="C450" s="87">
        <v>3973</v>
      </c>
      <c r="D450" s="88">
        <v>-39.799999999999997</v>
      </c>
      <c r="E450" s="87">
        <v>275</v>
      </c>
      <c r="F450" s="88">
        <v>202.2</v>
      </c>
      <c r="G450" s="87">
        <v>13619</v>
      </c>
      <c r="H450" s="88">
        <v>-47</v>
      </c>
      <c r="I450" s="87">
        <v>1033</v>
      </c>
      <c r="J450" s="88">
        <v>1.6</v>
      </c>
      <c r="K450" s="89">
        <v>3.4</v>
      </c>
      <c r="L450" s="89">
        <v>3.8</v>
      </c>
      <c r="M450" s="89">
        <v>13.7</v>
      </c>
    </row>
    <row r="451" spans="1:13" ht="13.15" customHeight="1" x14ac:dyDescent="0.15">
      <c r="A451" s="72" t="s">
        <v>799</v>
      </c>
      <c r="B451" s="86" t="s">
        <v>800</v>
      </c>
      <c r="C451" s="87" t="s">
        <v>29</v>
      </c>
      <c r="D451" s="88" t="s">
        <v>29</v>
      </c>
      <c r="E451" s="87" t="s">
        <v>29</v>
      </c>
      <c r="F451" s="88" t="s">
        <v>29</v>
      </c>
      <c r="G451" s="87" t="s">
        <v>29</v>
      </c>
      <c r="H451" s="88" t="s">
        <v>29</v>
      </c>
      <c r="I451" s="87" t="s">
        <v>29</v>
      </c>
      <c r="J451" s="88" t="s">
        <v>29</v>
      </c>
      <c r="K451" s="89" t="s">
        <v>29</v>
      </c>
      <c r="L451" s="89" t="s">
        <v>29</v>
      </c>
      <c r="M451" s="89" t="s">
        <v>29</v>
      </c>
    </row>
    <row r="452" spans="1:13" ht="13.15" customHeight="1" x14ac:dyDescent="0.15">
      <c r="A452" s="72" t="s">
        <v>801</v>
      </c>
      <c r="B452" s="86" t="s">
        <v>802</v>
      </c>
      <c r="C452" s="87">
        <v>3718</v>
      </c>
      <c r="D452" s="88">
        <v>105</v>
      </c>
      <c r="E452" s="87">
        <v>470</v>
      </c>
      <c r="F452" s="88">
        <v>228.7</v>
      </c>
      <c r="G452" s="87">
        <v>6337</v>
      </c>
      <c r="H452" s="88">
        <v>78</v>
      </c>
      <c r="I452" s="87">
        <v>742</v>
      </c>
      <c r="J452" s="88">
        <v>131.9</v>
      </c>
      <c r="K452" s="89">
        <v>1.7</v>
      </c>
      <c r="L452" s="89">
        <v>1.6</v>
      </c>
      <c r="M452" s="89">
        <v>19.3</v>
      </c>
    </row>
    <row r="453" spans="1:13" ht="13.15" customHeight="1" x14ac:dyDescent="0.15">
      <c r="A453" s="72" t="s">
        <v>803</v>
      </c>
      <c r="B453" s="86" t="s">
        <v>804</v>
      </c>
      <c r="C453" s="87">
        <v>5131</v>
      </c>
      <c r="D453" s="88">
        <v>197.8</v>
      </c>
      <c r="E453" s="87">
        <v>380</v>
      </c>
      <c r="F453" s="88" t="s">
        <v>872</v>
      </c>
      <c r="G453" s="87">
        <v>37989</v>
      </c>
      <c r="H453" s="88">
        <v>44.2</v>
      </c>
      <c r="I453" s="87">
        <v>1204</v>
      </c>
      <c r="J453" s="88" t="s">
        <v>872</v>
      </c>
      <c r="K453" s="89">
        <v>7.4</v>
      </c>
      <c r="L453" s="89">
        <v>3.2</v>
      </c>
      <c r="M453" s="89">
        <v>44.7</v>
      </c>
    </row>
    <row r="454" spans="1:13" ht="13.15" customHeight="1" x14ac:dyDescent="0.15">
      <c r="A454" s="72" t="s">
        <v>805</v>
      </c>
      <c r="B454" s="86" t="s">
        <v>806</v>
      </c>
      <c r="C454" s="87">
        <v>1368</v>
      </c>
      <c r="D454" s="88">
        <v>71.900000000000006</v>
      </c>
      <c r="E454" s="87">
        <v>201</v>
      </c>
      <c r="F454" s="88">
        <v>265.5</v>
      </c>
      <c r="G454" s="87">
        <v>3926</v>
      </c>
      <c r="H454" s="88">
        <v>74.3</v>
      </c>
      <c r="I454" s="87">
        <v>730</v>
      </c>
      <c r="J454" s="88" t="s">
        <v>872</v>
      </c>
      <c r="K454" s="89">
        <v>2.9</v>
      </c>
      <c r="L454" s="89">
        <v>3.6</v>
      </c>
      <c r="M454" s="89">
        <v>31</v>
      </c>
    </row>
    <row r="455" spans="1:13" ht="13.15" customHeight="1" x14ac:dyDescent="0.15">
      <c r="A455" s="72" t="s">
        <v>807</v>
      </c>
      <c r="B455" s="86" t="s">
        <v>808</v>
      </c>
      <c r="C455" s="87">
        <v>9513</v>
      </c>
      <c r="D455" s="88" t="s">
        <v>872</v>
      </c>
      <c r="E455" s="87">
        <v>4357</v>
      </c>
      <c r="F455" s="88" t="s">
        <v>872</v>
      </c>
      <c r="G455" s="87">
        <v>23742</v>
      </c>
      <c r="H455" s="88" t="s">
        <v>872</v>
      </c>
      <c r="I455" s="87">
        <v>12868</v>
      </c>
      <c r="J455" s="88" t="s">
        <v>872</v>
      </c>
      <c r="K455" s="89">
        <v>2.5</v>
      </c>
      <c r="L455" s="89">
        <v>3</v>
      </c>
      <c r="M455" s="89">
        <v>33.6</v>
      </c>
    </row>
    <row r="456" spans="1:13" ht="13.15" customHeight="1" x14ac:dyDescent="0.15">
      <c r="A456" s="72" t="s">
        <v>809</v>
      </c>
      <c r="B456" s="86" t="s">
        <v>810</v>
      </c>
      <c r="C456" s="87">
        <v>3077</v>
      </c>
      <c r="D456" s="88">
        <v>262.89999999999998</v>
      </c>
      <c r="E456" s="87">
        <v>128</v>
      </c>
      <c r="F456" s="88">
        <v>137</v>
      </c>
      <c r="G456" s="87">
        <v>6099</v>
      </c>
      <c r="H456" s="88">
        <v>168.2</v>
      </c>
      <c r="I456" s="87">
        <v>229</v>
      </c>
      <c r="J456" s="88">
        <v>-6.1</v>
      </c>
      <c r="K456" s="89">
        <v>2</v>
      </c>
      <c r="L456" s="89">
        <v>1.8</v>
      </c>
      <c r="M456" s="89">
        <v>17.2</v>
      </c>
    </row>
    <row r="457" spans="1:13" ht="13.15" customHeight="1" x14ac:dyDescent="0.15">
      <c r="A457" s="72" t="s">
        <v>811</v>
      </c>
      <c r="B457" s="86" t="s">
        <v>812</v>
      </c>
      <c r="C457" s="87" t="s">
        <v>29</v>
      </c>
      <c r="D457" s="88" t="s">
        <v>29</v>
      </c>
      <c r="E457" s="87" t="s">
        <v>29</v>
      </c>
      <c r="F457" s="88" t="s">
        <v>29</v>
      </c>
      <c r="G457" s="87" t="s">
        <v>29</v>
      </c>
      <c r="H457" s="88" t="s">
        <v>29</v>
      </c>
      <c r="I457" s="87" t="s">
        <v>29</v>
      </c>
      <c r="J457" s="88" t="s">
        <v>29</v>
      </c>
      <c r="K457" s="89" t="s">
        <v>29</v>
      </c>
      <c r="L457" s="89" t="s">
        <v>29</v>
      </c>
      <c r="M457" s="89" t="s">
        <v>29</v>
      </c>
    </row>
    <row r="458" spans="1:13" ht="13.15" customHeight="1" x14ac:dyDescent="0.15">
      <c r="A458" s="72" t="s">
        <v>813</v>
      </c>
      <c r="B458" s="86" t="s">
        <v>814</v>
      </c>
      <c r="C458" s="87">
        <v>25854</v>
      </c>
      <c r="D458" s="88">
        <v>207.4</v>
      </c>
      <c r="E458" s="87">
        <v>4326</v>
      </c>
      <c r="F458" s="88">
        <v>411.3</v>
      </c>
      <c r="G458" s="87">
        <v>40443</v>
      </c>
      <c r="H458" s="88">
        <v>160.6</v>
      </c>
      <c r="I458" s="87">
        <v>5983</v>
      </c>
      <c r="J458" s="88">
        <v>285</v>
      </c>
      <c r="K458" s="89">
        <v>1.6</v>
      </c>
      <c r="L458" s="89">
        <v>1.4</v>
      </c>
      <c r="M458" s="89">
        <v>31</v>
      </c>
    </row>
    <row r="459" spans="1:13" ht="13.15" customHeight="1" x14ac:dyDescent="0.15">
      <c r="A459" s="72" t="s">
        <v>815</v>
      </c>
      <c r="B459" s="86" t="s">
        <v>816</v>
      </c>
      <c r="C459" s="87">
        <v>7248</v>
      </c>
      <c r="D459" s="88">
        <v>221.4</v>
      </c>
      <c r="E459" s="87">
        <v>339</v>
      </c>
      <c r="F459" s="88">
        <v>55.5</v>
      </c>
      <c r="G459" s="87">
        <v>16371</v>
      </c>
      <c r="H459" s="88">
        <v>271.7</v>
      </c>
      <c r="I459" s="87">
        <v>883</v>
      </c>
      <c r="J459" s="88">
        <v>130.5</v>
      </c>
      <c r="K459" s="89">
        <v>2.2999999999999998</v>
      </c>
      <c r="L459" s="89">
        <v>2.6</v>
      </c>
      <c r="M459" s="89">
        <v>28.1</v>
      </c>
    </row>
    <row r="460" spans="1:13" ht="13.15" customHeight="1" x14ac:dyDescent="0.15">
      <c r="B460" s="86"/>
      <c r="C460" s="87"/>
      <c r="D460" s="88"/>
      <c r="E460" s="87"/>
      <c r="F460" s="88"/>
      <c r="G460" s="87"/>
      <c r="H460" s="88"/>
      <c r="I460" s="87"/>
      <c r="J460" s="88"/>
      <c r="K460" s="89"/>
      <c r="L460" s="89"/>
      <c r="M460" s="89"/>
    </row>
    <row r="461" spans="1:13" ht="13.15" customHeight="1" x14ac:dyDescent="0.15">
      <c r="A461" s="81" t="s">
        <v>817</v>
      </c>
      <c r="B461" s="82" t="s">
        <v>818</v>
      </c>
      <c r="C461" s="83">
        <v>136015</v>
      </c>
      <c r="D461" s="84">
        <v>215.4</v>
      </c>
      <c r="E461" s="83">
        <v>7842</v>
      </c>
      <c r="F461" s="84">
        <v>265.10000000000002</v>
      </c>
      <c r="G461" s="83">
        <v>562053</v>
      </c>
      <c r="H461" s="84">
        <v>66</v>
      </c>
      <c r="I461" s="83">
        <v>26420</v>
      </c>
      <c r="J461" s="84">
        <v>146.19999999999999</v>
      </c>
      <c r="K461" s="85">
        <v>4.0999999999999996</v>
      </c>
      <c r="L461" s="85">
        <v>3.4</v>
      </c>
      <c r="M461" s="85">
        <v>42.8</v>
      </c>
    </row>
    <row r="462" spans="1:13" ht="13.15" customHeight="1" x14ac:dyDescent="0.15">
      <c r="A462" s="72" t="s">
        <v>819</v>
      </c>
      <c r="B462" s="86" t="s">
        <v>820</v>
      </c>
      <c r="C462" s="87" t="s">
        <v>29</v>
      </c>
      <c r="D462" s="88" t="s">
        <v>29</v>
      </c>
      <c r="E462" s="87" t="s">
        <v>29</v>
      </c>
      <c r="F462" s="88" t="s">
        <v>29</v>
      </c>
      <c r="G462" s="87" t="s">
        <v>29</v>
      </c>
      <c r="H462" s="88" t="s">
        <v>29</v>
      </c>
      <c r="I462" s="87" t="s">
        <v>29</v>
      </c>
      <c r="J462" s="88" t="s">
        <v>29</v>
      </c>
      <c r="K462" s="89" t="s">
        <v>29</v>
      </c>
      <c r="L462" s="89" t="s">
        <v>29</v>
      </c>
      <c r="M462" s="89" t="s">
        <v>29</v>
      </c>
    </row>
    <row r="463" spans="1:13" ht="13.15" customHeight="1" x14ac:dyDescent="0.15">
      <c r="A463" s="72" t="s">
        <v>821</v>
      </c>
      <c r="B463" s="86" t="s">
        <v>822</v>
      </c>
      <c r="C463" s="87">
        <v>29068</v>
      </c>
      <c r="D463" s="88">
        <v>165.7</v>
      </c>
      <c r="E463" s="87">
        <v>582</v>
      </c>
      <c r="F463" s="88">
        <v>410.5</v>
      </c>
      <c r="G463" s="87">
        <v>192187</v>
      </c>
      <c r="H463" s="88">
        <v>29.3</v>
      </c>
      <c r="I463" s="87">
        <v>1508</v>
      </c>
      <c r="J463" s="88">
        <v>214.2</v>
      </c>
      <c r="K463" s="89">
        <v>6.6</v>
      </c>
      <c r="L463" s="89">
        <v>2.6</v>
      </c>
      <c r="M463" s="89">
        <v>64.599999999999994</v>
      </c>
    </row>
    <row r="464" spans="1:13" ht="13.15" customHeight="1" x14ac:dyDescent="0.15">
      <c r="A464" s="72" t="s">
        <v>823</v>
      </c>
      <c r="B464" s="86" t="s">
        <v>824</v>
      </c>
      <c r="C464" s="87" t="s">
        <v>29</v>
      </c>
      <c r="D464" s="88" t="s">
        <v>29</v>
      </c>
      <c r="E464" s="87" t="s">
        <v>29</v>
      </c>
      <c r="F464" s="88" t="s">
        <v>29</v>
      </c>
      <c r="G464" s="87" t="s">
        <v>29</v>
      </c>
      <c r="H464" s="88" t="s">
        <v>29</v>
      </c>
      <c r="I464" s="87" t="s">
        <v>29</v>
      </c>
      <c r="J464" s="88" t="s">
        <v>29</v>
      </c>
      <c r="K464" s="89" t="s">
        <v>29</v>
      </c>
      <c r="L464" s="89" t="s">
        <v>29</v>
      </c>
      <c r="M464" s="89" t="s">
        <v>29</v>
      </c>
    </row>
    <row r="465" spans="1:13" ht="13.15" customHeight="1" x14ac:dyDescent="0.15">
      <c r="A465" s="72" t="s">
        <v>825</v>
      </c>
      <c r="B465" s="86" t="s">
        <v>826</v>
      </c>
      <c r="C465" s="87">
        <v>15153</v>
      </c>
      <c r="D465" s="88">
        <v>216.5</v>
      </c>
      <c r="E465" s="87">
        <v>543</v>
      </c>
      <c r="F465" s="88">
        <v>201.7</v>
      </c>
      <c r="G465" s="87">
        <v>71223</v>
      </c>
      <c r="H465" s="88">
        <v>87.2</v>
      </c>
      <c r="I465" s="87">
        <v>2309</v>
      </c>
      <c r="J465" s="88">
        <v>111.8</v>
      </c>
      <c r="K465" s="89">
        <v>4.7</v>
      </c>
      <c r="L465" s="89">
        <v>4.3</v>
      </c>
      <c r="M465" s="89">
        <v>54.4</v>
      </c>
    </row>
    <row r="466" spans="1:13" ht="13.15" customHeight="1" x14ac:dyDescent="0.15">
      <c r="A466" s="72" t="s">
        <v>827</v>
      </c>
      <c r="B466" s="86" t="s">
        <v>828</v>
      </c>
      <c r="C466" s="87">
        <v>8350</v>
      </c>
      <c r="D466" s="88">
        <v>241.4</v>
      </c>
      <c r="E466" s="87">
        <v>730</v>
      </c>
      <c r="F466" s="88">
        <v>178.6</v>
      </c>
      <c r="G466" s="87">
        <v>15370</v>
      </c>
      <c r="H466" s="88">
        <v>255</v>
      </c>
      <c r="I466" s="87">
        <v>1237</v>
      </c>
      <c r="J466" s="88">
        <v>250.4</v>
      </c>
      <c r="K466" s="89">
        <v>1.8</v>
      </c>
      <c r="L466" s="89">
        <v>1.7</v>
      </c>
      <c r="M466" s="89">
        <v>10.8</v>
      </c>
    </row>
    <row r="467" spans="1:13" ht="13.15" customHeight="1" x14ac:dyDescent="0.15">
      <c r="A467" s="72" t="s">
        <v>829</v>
      </c>
      <c r="B467" s="86" t="s">
        <v>830</v>
      </c>
      <c r="C467" s="87">
        <v>1326</v>
      </c>
      <c r="D467" s="88">
        <v>199.3</v>
      </c>
      <c r="E467" s="87">
        <v>98</v>
      </c>
      <c r="F467" s="88">
        <v>63.3</v>
      </c>
      <c r="G467" s="87">
        <v>3242</v>
      </c>
      <c r="H467" s="88">
        <v>97.3</v>
      </c>
      <c r="I467" s="87">
        <v>239</v>
      </c>
      <c r="J467" s="88">
        <v>57.2</v>
      </c>
      <c r="K467" s="89">
        <v>2.4</v>
      </c>
      <c r="L467" s="89">
        <v>2.4</v>
      </c>
      <c r="M467" s="89">
        <v>27.2</v>
      </c>
    </row>
    <row r="468" spans="1:13" ht="13.15" customHeight="1" x14ac:dyDescent="0.15">
      <c r="A468" s="72" t="s">
        <v>831</v>
      </c>
      <c r="B468" s="86" t="s">
        <v>832</v>
      </c>
      <c r="C468" s="87">
        <v>19603</v>
      </c>
      <c r="D468" s="88">
        <v>206.9</v>
      </c>
      <c r="E468" s="87">
        <v>1613</v>
      </c>
      <c r="F468" s="88">
        <v>493</v>
      </c>
      <c r="G468" s="87">
        <v>87152</v>
      </c>
      <c r="H468" s="88">
        <v>68.7</v>
      </c>
      <c r="I468" s="87">
        <v>4455</v>
      </c>
      <c r="J468" s="88">
        <v>451.4</v>
      </c>
      <c r="K468" s="89">
        <v>4.4000000000000004</v>
      </c>
      <c r="L468" s="89">
        <v>2.8</v>
      </c>
      <c r="M468" s="89">
        <v>45.4</v>
      </c>
    </row>
    <row r="469" spans="1:13" ht="13.15" customHeight="1" x14ac:dyDescent="0.15">
      <c r="A469" s="72" t="s">
        <v>833</v>
      </c>
      <c r="B469" s="86" t="s">
        <v>834</v>
      </c>
      <c r="C469" s="87">
        <v>21456</v>
      </c>
      <c r="D469" s="88">
        <v>473.5</v>
      </c>
      <c r="E469" s="87">
        <v>472</v>
      </c>
      <c r="F469" s="88" t="s">
        <v>872</v>
      </c>
      <c r="G469" s="87">
        <v>78479</v>
      </c>
      <c r="H469" s="88">
        <v>103.6</v>
      </c>
      <c r="I469" s="87">
        <v>1569</v>
      </c>
      <c r="J469" s="88">
        <v>63.1</v>
      </c>
      <c r="K469" s="89">
        <v>3.7</v>
      </c>
      <c r="L469" s="89">
        <v>3.3</v>
      </c>
      <c r="M469" s="89">
        <v>39.9</v>
      </c>
    </row>
    <row r="470" spans="1:13" ht="13.15" customHeight="1" x14ac:dyDescent="0.15">
      <c r="A470" s="72" t="s">
        <v>835</v>
      </c>
      <c r="B470" s="86" t="s">
        <v>836</v>
      </c>
      <c r="C470" s="87">
        <v>5249</v>
      </c>
      <c r="D470" s="88" t="s">
        <v>872</v>
      </c>
      <c r="E470" s="87">
        <v>239</v>
      </c>
      <c r="F470" s="88">
        <v>387.8</v>
      </c>
      <c r="G470" s="87">
        <v>11241</v>
      </c>
      <c r="H470" s="88" t="s">
        <v>872</v>
      </c>
      <c r="I470" s="87">
        <v>606</v>
      </c>
      <c r="J470" s="88" t="s">
        <v>872</v>
      </c>
      <c r="K470" s="89">
        <v>2.1</v>
      </c>
      <c r="L470" s="89">
        <v>2.5</v>
      </c>
      <c r="M470" s="89">
        <v>22.6</v>
      </c>
    </row>
    <row r="471" spans="1:13" ht="13.15" customHeight="1" x14ac:dyDescent="0.15">
      <c r="A471" s="72" t="s">
        <v>837</v>
      </c>
      <c r="B471" s="86" t="s">
        <v>838</v>
      </c>
      <c r="C471" s="87">
        <v>20338</v>
      </c>
      <c r="D471" s="88">
        <v>168.8</v>
      </c>
      <c r="E471" s="87">
        <v>2318</v>
      </c>
      <c r="F471" s="88">
        <v>212</v>
      </c>
      <c r="G471" s="87">
        <v>41669</v>
      </c>
      <c r="H471" s="88">
        <v>171.8</v>
      </c>
      <c r="I471" s="87">
        <v>7053</v>
      </c>
      <c r="J471" s="88">
        <v>182.3</v>
      </c>
      <c r="K471" s="89">
        <v>2</v>
      </c>
      <c r="L471" s="89">
        <v>3</v>
      </c>
      <c r="M471" s="89">
        <v>29.3</v>
      </c>
    </row>
    <row r="472" spans="1:13" ht="13.15" customHeight="1" x14ac:dyDescent="0.15">
      <c r="A472" s="72" t="s">
        <v>839</v>
      </c>
      <c r="B472" s="86" t="s">
        <v>840</v>
      </c>
      <c r="C472" s="87">
        <v>4511</v>
      </c>
      <c r="D472" s="88">
        <v>226.9</v>
      </c>
      <c r="E472" s="87">
        <v>599</v>
      </c>
      <c r="F472" s="88">
        <v>313.10000000000002</v>
      </c>
      <c r="G472" s="87">
        <v>32845</v>
      </c>
      <c r="H472" s="88">
        <v>56.6</v>
      </c>
      <c r="I472" s="87">
        <v>5021</v>
      </c>
      <c r="J472" s="88">
        <v>101.5</v>
      </c>
      <c r="K472" s="89">
        <v>7.3</v>
      </c>
      <c r="L472" s="89">
        <v>8.4</v>
      </c>
      <c r="M472" s="89">
        <v>41</v>
      </c>
    </row>
    <row r="473" spans="1:13" ht="13.15" customHeight="1" x14ac:dyDescent="0.15">
      <c r="A473" s="72" t="s">
        <v>841</v>
      </c>
      <c r="B473" s="86" t="s">
        <v>842</v>
      </c>
      <c r="C473" s="87">
        <v>723</v>
      </c>
      <c r="D473" s="88">
        <v>201.3</v>
      </c>
      <c r="E473" s="87">
        <v>31</v>
      </c>
      <c r="F473" s="88">
        <v>342.9</v>
      </c>
      <c r="G473" s="87">
        <v>1804</v>
      </c>
      <c r="H473" s="88">
        <v>32.4</v>
      </c>
      <c r="I473" s="87">
        <v>828</v>
      </c>
      <c r="J473" s="88">
        <v>38</v>
      </c>
      <c r="K473" s="89">
        <v>2.5</v>
      </c>
      <c r="L473" s="89">
        <v>26.7</v>
      </c>
      <c r="M473" s="89">
        <v>16.2</v>
      </c>
    </row>
    <row r="474" spans="1:13" ht="13.15" customHeight="1" x14ac:dyDescent="0.15">
      <c r="A474" s="72" t="s">
        <v>843</v>
      </c>
      <c r="B474" s="86" t="s">
        <v>844</v>
      </c>
      <c r="C474" s="87">
        <v>7948</v>
      </c>
      <c r="D474" s="88">
        <v>126.4</v>
      </c>
      <c r="E474" s="87">
        <v>485</v>
      </c>
      <c r="F474" s="88">
        <v>172.5</v>
      </c>
      <c r="G474" s="87">
        <v>12628</v>
      </c>
      <c r="H474" s="88">
        <v>118</v>
      </c>
      <c r="I474" s="87">
        <v>1189</v>
      </c>
      <c r="J474" s="88">
        <v>19.7</v>
      </c>
      <c r="K474" s="89">
        <v>1.6</v>
      </c>
      <c r="L474" s="89">
        <v>2.5</v>
      </c>
      <c r="M474" s="89">
        <v>35.299999999999997</v>
      </c>
    </row>
    <row r="475" spans="1:13" ht="13.15" customHeight="1" x14ac:dyDescent="0.15">
      <c r="A475" s="72" t="s">
        <v>845</v>
      </c>
      <c r="B475" s="86" t="s">
        <v>846</v>
      </c>
      <c r="C475" s="87">
        <v>1455</v>
      </c>
      <c r="D475" s="88">
        <v>77.400000000000006</v>
      </c>
      <c r="E475" s="87">
        <v>29</v>
      </c>
      <c r="F475" s="88" t="s">
        <v>872</v>
      </c>
      <c r="G475" s="87">
        <v>12481</v>
      </c>
      <c r="H475" s="88">
        <v>19.7</v>
      </c>
      <c r="I475" s="87">
        <v>47</v>
      </c>
      <c r="J475" s="88">
        <v>2.2000000000000002</v>
      </c>
      <c r="K475" s="89">
        <v>8.6</v>
      </c>
      <c r="L475" s="89">
        <v>1.6</v>
      </c>
      <c r="M475" s="89">
        <v>64.900000000000006</v>
      </c>
    </row>
    <row r="476" spans="1:13" ht="13.15" customHeight="1" x14ac:dyDescent="0.15">
      <c r="B476" s="86"/>
      <c r="C476" s="87"/>
      <c r="D476" s="88"/>
      <c r="E476" s="87"/>
      <c r="F476" s="88"/>
      <c r="G476" s="87"/>
      <c r="H476" s="88"/>
      <c r="I476" s="87"/>
      <c r="J476" s="88"/>
      <c r="K476" s="89"/>
      <c r="L476" s="89"/>
      <c r="M476" s="89"/>
    </row>
    <row r="477" spans="1:13" ht="13.15" customHeight="1" x14ac:dyDescent="0.15">
      <c r="A477" s="81" t="s">
        <v>847</v>
      </c>
      <c r="B477" s="82" t="s">
        <v>848</v>
      </c>
      <c r="C477" s="83">
        <v>59654</v>
      </c>
      <c r="D477" s="84">
        <v>224.4</v>
      </c>
      <c r="E477" s="83">
        <v>5475</v>
      </c>
      <c r="F477" s="84">
        <v>270.2</v>
      </c>
      <c r="G477" s="83">
        <v>134228</v>
      </c>
      <c r="H477" s="84">
        <v>195.9</v>
      </c>
      <c r="I477" s="83">
        <v>11019</v>
      </c>
      <c r="J477" s="84">
        <v>220.3</v>
      </c>
      <c r="K477" s="85">
        <v>2.2999999999999998</v>
      </c>
      <c r="L477" s="85">
        <v>2</v>
      </c>
      <c r="M477" s="85">
        <v>27</v>
      </c>
    </row>
    <row r="478" spans="1:13" ht="13.15" customHeight="1" x14ac:dyDescent="0.15">
      <c r="A478" s="72" t="s">
        <v>849</v>
      </c>
      <c r="B478" s="86" t="s">
        <v>850</v>
      </c>
      <c r="C478" s="87" t="s">
        <v>29</v>
      </c>
      <c r="D478" s="88" t="s">
        <v>29</v>
      </c>
      <c r="E478" s="87" t="s">
        <v>29</v>
      </c>
      <c r="F478" s="88" t="s">
        <v>29</v>
      </c>
      <c r="G478" s="87" t="s">
        <v>29</v>
      </c>
      <c r="H478" s="88" t="s">
        <v>29</v>
      </c>
      <c r="I478" s="87" t="s">
        <v>29</v>
      </c>
      <c r="J478" s="88" t="s">
        <v>29</v>
      </c>
      <c r="K478" s="89" t="s">
        <v>29</v>
      </c>
      <c r="L478" s="89" t="s">
        <v>29</v>
      </c>
      <c r="M478" s="89" t="s">
        <v>29</v>
      </c>
    </row>
    <row r="479" spans="1:13" ht="13.15" customHeight="1" x14ac:dyDescent="0.15">
      <c r="A479" s="72" t="s">
        <v>851</v>
      </c>
      <c r="B479" s="86" t="s">
        <v>852</v>
      </c>
      <c r="C479" s="87" t="s">
        <v>56</v>
      </c>
      <c r="D479" s="88" t="s">
        <v>56</v>
      </c>
      <c r="E479" s="87" t="s">
        <v>56</v>
      </c>
      <c r="F479" s="88" t="s">
        <v>56</v>
      </c>
      <c r="G479" s="87" t="s">
        <v>56</v>
      </c>
      <c r="H479" s="88" t="s">
        <v>56</v>
      </c>
      <c r="I479" s="87" t="s">
        <v>56</v>
      </c>
      <c r="J479" s="88" t="s">
        <v>56</v>
      </c>
      <c r="K479" s="89" t="s">
        <v>56</v>
      </c>
      <c r="L479" s="89" t="s">
        <v>56</v>
      </c>
      <c r="M479" s="89" t="s">
        <v>56</v>
      </c>
    </row>
    <row r="480" spans="1:13" ht="13.15" customHeight="1" x14ac:dyDescent="0.15">
      <c r="A480" s="72" t="s">
        <v>853</v>
      </c>
      <c r="B480" s="86" t="s">
        <v>854</v>
      </c>
      <c r="C480" s="87">
        <v>2609</v>
      </c>
      <c r="D480" s="88">
        <v>300.8</v>
      </c>
      <c r="E480" s="87">
        <v>175</v>
      </c>
      <c r="F480" s="88">
        <v>373</v>
      </c>
      <c r="G480" s="87">
        <v>4215</v>
      </c>
      <c r="H480" s="88">
        <v>261.5</v>
      </c>
      <c r="I480" s="87">
        <v>303</v>
      </c>
      <c r="J480" s="88">
        <v>293.5</v>
      </c>
      <c r="K480" s="89">
        <v>1.6</v>
      </c>
      <c r="L480" s="89">
        <v>1.7</v>
      </c>
      <c r="M480" s="89">
        <v>16.100000000000001</v>
      </c>
    </row>
    <row r="481" spans="1:13" ht="13.15" customHeight="1" x14ac:dyDescent="0.15">
      <c r="A481" s="72" t="s">
        <v>855</v>
      </c>
      <c r="B481" s="86" t="s">
        <v>856</v>
      </c>
      <c r="C481" s="87" t="s">
        <v>29</v>
      </c>
      <c r="D481" s="88" t="s">
        <v>29</v>
      </c>
      <c r="E481" s="87" t="s">
        <v>29</v>
      </c>
      <c r="F481" s="88" t="s">
        <v>29</v>
      </c>
      <c r="G481" s="87" t="s">
        <v>29</v>
      </c>
      <c r="H481" s="88" t="s">
        <v>29</v>
      </c>
      <c r="I481" s="87" t="s">
        <v>29</v>
      </c>
      <c r="J481" s="88" t="s">
        <v>29</v>
      </c>
      <c r="K481" s="89" t="s">
        <v>29</v>
      </c>
      <c r="L481" s="89" t="s">
        <v>29</v>
      </c>
      <c r="M481" s="89" t="s">
        <v>29</v>
      </c>
    </row>
    <row r="482" spans="1:13" ht="13.15" customHeight="1" x14ac:dyDescent="0.15">
      <c r="A482" s="72" t="s">
        <v>857</v>
      </c>
      <c r="B482" s="86" t="s">
        <v>858</v>
      </c>
      <c r="C482" s="87">
        <v>10729</v>
      </c>
      <c r="D482" s="88">
        <v>212.7</v>
      </c>
      <c r="E482" s="87">
        <v>695</v>
      </c>
      <c r="F482" s="88">
        <v>271.7</v>
      </c>
      <c r="G482" s="87">
        <v>32638</v>
      </c>
      <c r="H482" s="88" t="s">
        <v>872</v>
      </c>
      <c r="I482" s="87">
        <v>991</v>
      </c>
      <c r="J482" s="88">
        <v>265.7</v>
      </c>
      <c r="K482" s="89">
        <v>3</v>
      </c>
      <c r="L482" s="89">
        <v>1.4</v>
      </c>
      <c r="M482" s="89">
        <v>47.4</v>
      </c>
    </row>
    <row r="483" spans="1:13" ht="13.15" customHeight="1" x14ac:dyDescent="0.15">
      <c r="A483" s="72" t="s">
        <v>859</v>
      </c>
      <c r="B483" s="86" t="s">
        <v>860</v>
      </c>
      <c r="C483" s="87">
        <v>12430</v>
      </c>
      <c r="D483" s="88">
        <v>238.1</v>
      </c>
      <c r="E483" s="87">
        <v>966</v>
      </c>
      <c r="F483" s="88">
        <v>289.5</v>
      </c>
      <c r="G483" s="87">
        <v>23517</v>
      </c>
      <c r="H483" s="88">
        <v>170.2</v>
      </c>
      <c r="I483" s="87">
        <v>1768</v>
      </c>
      <c r="J483" s="88">
        <v>450.8</v>
      </c>
      <c r="K483" s="89">
        <v>1.9</v>
      </c>
      <c r="L483" s="89">
        <v>1.8</v>
      </c>
      <c r="M483" s="89">
        <v>26.7</v>
      </c>
    </row>
    <row r="484" spans="1:13" ht="13.15" customHeight="1" x14ac:dyDescent="0.15">
      <c r="A484" s="72" t="s">
        <v>861</v>
      </c>
      <c r="B484" s="86" t="s">
        <v>862</v>
      </c>
      <c r="C484" s="87">
        <v>7837</v>
      </c>
      <c r="D484" s="88" t="s">
        <v>872</v>
      </c>
      <c r="E484" s="87">
        <v>233</v>
      </c>
      <c r="F484" s="88">
        <v>441.9</v>
      </c>
      <c r="G484" s="87">
        <v>13281</v>
      </c>
      <c r="H484" s="88" t="s">
        <v>872</v>
      </c>
      <c r="I484" s="87">
        <v>314</v>
      </c>
      <c r="J484" s="88">
        <v>196.2</v>
      </c>
      <c r="K484" s="89">
        <v>1.7</v>
      </c>
      <c r="L484" s="89">
        <v>1.3</v>
      </c>
      <c r="M484" s="89">
        <v>20.5</v>
      </c>
    </row>
    <row r="485" spans="1:13" ht="13.15" customHeight="1" x14ac:dyDescent="0.15">
      <c r="A485" s="72" t="s">
        <v>863</v>
      </c>
      <c r="B485" s="86" t="s">
        <v>864</v>
      </c>
      <c r="C485" s="87">
        <v>3205</v>
      </c>
      <c r="D485" s="88">
        <v>194</v>
      </c>
      <c r="E485" s="87">
        <v>117</v>
      </c>
      <c r="F485" s="88">
        <v>277.39999999999998</v>
      </c>
      <c r="G485" s="87">
        <v>10711</v>
      </c>
      <c r="H485" s="88">
        <v>269</v>
      </c>
      <c r="I485" s="87">
        <v>220</v>
      </c>
      <c r="J485" s="88" t="s">
        <v>872</v>
      </c>
      <c r="K485" s="89">
        <v>3.3</v>
      </c>
      <c r="L485" s="89">
        <v>1.9</v>
      </c>
      <c r="M485" s="89">
        <v>10.6</v>
      </c>
    </row>
    <row r="486" spans="1:13" ht="13.15" customHeight="1" x14ac:dyDescent="0.15">
      <c r="A486" s="72" t="s">
        <v>865</v>
      </c>
      <c r="B486" s="86" t="s">
        <v>866</v>
      </c>
      <c r="C486" s="87">
        <v>7261</v>
      </c>
      <c r="D486" s="88">
        <v>183.6</v>
      </c>
      <c r="E486" s="87">
        <v>819</v>
      </c>
      <c r="F486" s="88">
        <v>227.6</v>
      </c>
      <c r="G486" s="87">
        <v>15870</v>
      </c>
      <c r="H486" s="88">
        <v>111.5</v>
      </c>
      <c r="I486" s="87">
        <v>2712</v>
      </c>
      <c r="J486" s="88">
        <v>138.1</v>
      </c>
      <c r="K486" s="89">
        <v>2.2000000000000002</v>
      </c>
      <c r="L486" s="89">
        <v>3.3</v>
      </c>
      <c r="M486" s="89">
        <v>25.2</v>
      </c>
    </row>
    <row r="487" spans="1:13" ht="13.15" customHeight="1" x14ac:dyDescent="0.15">
      <c r="A487" s="72" t="s">
        <v>867</v>
      </c>
      <c r="B487" s="86" t="s">
        <v>868</v>
      </c>
      <c r="C487" s="87">
        <v>8929</v>
      </c>
      <c r="D487" s="88">
        <v>118.3</v>
      </c>
      <c r="E487" s="87">
        <v>1025</v>
      </c>
      <c r="F487" s="88">
        <v>186.3</v>
      </c>
      <c r="G487" s="87">
        <v>22699</v>
      </c>
      <c r="H487" s="88">
        <v>62.5</v>
      </c>
      <c r="I487" s="87">
        <v>2938</v>
      </c>
      <c r="J487" s="88">
        <v>174.6</v>
      </c>
      <c r="K487" s="89">
        <v>2.5</v>
      </c>
      <c r="L487" s="89">
        <v>2.9</v>
      </c>
      <c r="M487" s="89">
        <v>35.799999999999997</v>
      </c>
    </row>
    <row r="488" spans="1:13" ht="13.15" customHeight="1" x14ac:dyDescent="0.15">
      <c r="B488" s="86"/>
      <c r="C488" s="87"/>
      <c r="D488" s="88"/>
      <c r="E488" s="87"/>
      <c r="F488" s="88"/>
      <c r="G488" s="87"/>
      <c r="H488" s="88"/>
      <c r="I488" s="87"/>
      <c r="J488" s="88"/>
      <c r="K488" s="89"/>
      <c r="L488" s="89"/>
      <c r="M488" s="89"/>
    </row>
    <row r="489" spans="1:13" ht="13.15" customHeight="1" x14ac:dyDescent="0.15">
      <c r="A489" s="81" t="s">
        <v>869</v>
      </c>
      <c r="B489" s="82" t="s">
        <v>870</v>
      </c>
      <c r="C489" s="83">
        <v>1287786</v>
      </c>
      <c r="D489" s="84">
        <v>369.3</v>
      </c>
      <c r="E489" s="83">
        <v>192091</v>
      </c>
      <c r="F489" s="84" t="s">
        <v>872</v>
      </c>
      <c r="G489" s="83">
        <v>3617667</v>
      </c>
      <c r="H489" s="84">
        <v>198.2</v>
      </c>
      <c r="I489" s="83">
        <v>522958</v>
      </c>
      <c r="J489" s="84" t="s">
        <v>872</v>
      </c>
      <c r="K489" s="85">
        <v>2.8</v>
      </c>
      <c r="L489" s="85">
        <v>2.7</v>
      </c>
      <c r="M489" s="85">
        <v>34.9</v>
      </c>
    </row>
    <row r="490" spans="1:13" ht="13.15" customHeight="1" x14ac:dyDescent="0.15">
      <c r="A490" s="81"/>
      <c r="B490" s="82"/>
      <c r="C490" s="87"/>
      <c r="D490" s="88"/>
      <c r="E490" s="87"/>
      <c r="F490" s="88"/>
      <c r="G490" s="87"/>
      <c r="H490" s="88"/>
      <c r="I490" s="87"/>
      <c r="J490" s="88"/>
      <c r="K490" s="89"/>
      <c r="L490" s="89"/>
      <c r="M490" s="89"/>
    </row>
    <row r="491" spans="1:13" ht="13.15" customHeight="1" x14ac:dyDescent="0.15">
      <c r="A491" s="81"/>
      <c r="B491" s="82"/>
      <c r="C491" s="87"/>
      <c r="D491" s="88"/>
      <c r="E491" s="87"/>
      <c r="F491" s="88"/>
      <c r="G491" s="87"/>
      <c r="H491" s="88"/>
      <c r="I491" s="87"/>
      <c r="J491" s="88"/>
      <c r="K491" s="89"/>
      <c r="L491" s="89"/>
      <c r="M491" s="89"/>
    </row>
    <row r="492" spans="1:13" ht="13.15" customHeight="1" x14ac:dyDescent="0.15">
      <c r="A492" s="81"/>
      <c r="B492" s="82" t="s">
        <v>871</v>
      </c>
      <c r="C492" s="83">
        <v>6507827</v>
      </c>
      <c r="D492" s="84">
        <v>332.1</v>
      </c>
      <c r="E492" s="83">
        <v>1119998</v>
      </c>
      <c r="F492" s="84" t="s">
        <v>872</v>
      </c>
      <c r="G492" s="83">
        <v>15813516</v>
      </c>
      <c r="H492" s="84">
        <v>181.8</v>
      </c>
      <c r="I492" s="83">
        <v>2453761</v>
      </c>
      <c r="J492" s="84">
        <v>371.7</v>
      </c>
      <c r="K492" s="85">
        <v>2.4</v>
      </c>
      <c r="L492" s="85">
        <v>2.2000000000000002</v>
      </c>
      <c r="M492" s="85">
        <v>32.5</v>
      </c>
    </row>
    <row r="493" spans="1:13" ht="13.15" customHeight="1" x14ac:dyDescent="0.25">
      <c r="B493" s="81"/>
    </row>
    <row r="494" spans="1:13" ht="13.15" customHeight="1" x14ac:dyDescent="0.25">
      <c r="A494" s="98" t="s">
        <v>892</v>
      </c>
      <c r="B494" s="98"/>
      <c r="C494" s="98"/>
      <c r="D494" s="98"/>
      <c r="E494" s="98"/>
      <c r="F494" s="98"/>
      <c r="G494" s="98"/>
      <c r="H494" s="98"/>
    </row>
    <row r="495" spans="1:13" ht="13.15" customHeight="1" x14ac:dyDescent="0.25">
      <c r="A495" s="73"/>
      <c r="B495" s="7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F6270-BE7B-4AC4-9FE8-03355009AE2C}">
  <sheetPr>
    <tabColor theme="9"/>
  </sheetPr>
  <dimension ref="A1:M495"/>
  <sheetViews>
    <sheetView zoomScaleNormal="100" workbookViewId="0">
      <selection activeCell="D7" sqref="D7"/>
    </sheetView>
  </sheetViews>
  <sheetFormatPr baseColWidth="10" defaultColWidth="11.5703125" defaultRowHeight="15" x14ac:dyDescent="0.25"/>
  <cols>
    <col min="1" max="1" width="7" style="6" customWidth="1"/>
    <col min="2" max="2" width="20.7109375" style="6" customWidth="1"/>
    <col min="3" max="3" width="9.7109375" style="8" customWidth="1"/>
    <col min="4" max="4" width="10.140625" style="8" customWidth="1"/>
    <col min="5" max="5" width="9.7109375" style="8" customWidth="1"/>
    <col min="6" max="6" width="10.140625" style="8" customWidth="1"/>
    <col min="7" max="7" width="9.7109375" style="8" customWidth="1"/>
    <col min="8" max="8" width="10.140625" style="8" customWidth="1"/>
    <col min="14" max="14" width="10.7109375" style="1" customWidth="1"/>
    <col min="15" max="15" width="13.85546875" style="1" customWidth="1"/>
    <col min="16" max="256" width="11.5703125" style="1"/>
    <col min="257" max="257" width="7" style="1" customWidth="1"/>
    <col min="258" max="258" width="20.7109375" style="1" customWidth="1"/>
    <col min="259" max="259" width="9.7109375" style="1" customWidth="1"/>
    <col min="260" max="260" width="10.140625" style="1" customWidth="1"/>
    <col min="261" max="261" width="9.7109375" style="1" customWidth="1"/>
    <col min="262" max="262" width="10.140625" style="1" customWidth="1"/>
    <col min="263" max="263" width="9.7109375" style="1" customWidth="1"/>
    <col min="264" max="264" width="10.140625" style="1" customWidth="1"/>
    <col min="265" max="265" width="7" style="1" customWidth="1"/>
    <col min="266" max="266" width="20.7109375" style="1" customWidth="1"/>
    <col min="267" max="270" width="10.7109375" style="1" customWidth="1"/>
    <col min="271" max="271" width="13.85546875" style="1" customWidth="1"/>
    <col min="272" max="512" width="11.5703125" style="1"/>
    <col min="513" max="513" width="7" style="1" customWidth="1"/>
    <col min="514" max="514" width="20.7109375" style="1" customWidth="1"/>
    <col min="515" max="515" width="9.7109375" style="1" customWidth="1"/>
    <col min="516" max="516" width="10.140625" style="1" customWidth="1"/>
    <col min="517" max="517" width="9.7109375" style="1" customWidth="1"/>
    <col min="518" max="518" width="10.140625" style="1" customWidth="1"/>
    <col min="519" max="519" width="9.7109375" style="1" customWidth="1"/>
    <col min="520" max="520" width="10.140625" style="1" customWidth="1"/>
    <col min="521" max="521" width="7" style="1" customWidth="1"/>
    <col min="522" max="522" width="20.7109375" style="1" customWidth="1"/>
    <col min="523" max="526" width="10.7109375" style="1" customWidth="1"/>
    <col min="527" max="527" width="13.85546875" style="1" customWidth="1"/>
    <col min="528" max="768" width="11.5703125" style="1"/>
    <col min="769" max="769" width="7" style="1" customWidth="1"/>
    <col min="770" max="770" width="20.7109375" style="1" customWidth="1"/>
    <col min="771" max="771" width="9.7109375" style="1" customWidth="1"/>
    <col min="772" max="772" width="10.140625" style="1" customWidth="1"/>
    <col min="773" max="773" width="9.7109375" style="1" customWidth="1"/>
    <col min="774" max="774" width="10.140625" style="1" customWidth="1"/>
    <col min="775" max="775" width="9.7109375" style="1" customWidth="1"/>
    <col min="776" max="776" width="10.140625" style="1" customWidth="1"/>
    <col min="777" max="777" width="7" style="1" customWidth="1"/>
    <col min="778" max="778" width="20.7109375" style="1" customWidth="1"/>
    <col min="779" max="782" width="10.7109375" style="1" customWidth="1"/>
    <col min="783" max="783" width="13.85546875" style="1" customWidth="1"/>
    <col min="784" max="1024" width="11.5703125" style="1"/>
    <col min="1025" max="1025" width="7" style="1" customWidth="1"/>
    <col min="1026" max="1026" width="20.7109375" style="1" customWidth="1"/>
    <col min="1027" max="1027" width="9.7109375" style="1" customWidth="1"/>
    <col min="1028" max="1028" width="10.140625" style="1" customWidth="1"/>
    <col min="1029" max="1029" width="9.7109375" style="1" customWidth="1"/>
    <col min="1030" max="1030" width="10.140625" style="1" customWidth="1"/>
    <col min="1031" max="1031" width="9.7109375" style="1" customWidth="1"/>
    <col min="1032" max="1032" width="10.140625" style="1" customWidth="1"/>
    <col min="1033" max="1033" width="7" style="1" customWidth="1"/>
    <col min="1034" max="1034" width="20.7109375" style="1" customWidth="1"/>
    <col min="1035" max="1038" width="10.7109375" style="1" customWidth="1"/>
    <col min="1039" max="1039" width="13.85546875" style="1" customWidth="1"/>
    <col min="1040" max="1280" width="11.5703125" style="1"/>
    <col min="1281" max="1281" width="7" style="1" customWidth="1"/>
    <col min="1282" max="1282" width="20.7109375" style="1" customWidth="1"/>
    <col min="1283" max="1283" width="9.7109375" style="1" customWidth="1"/>
    <col min="1284" max="1284" width="10.140625" style="1" customWidth="1"/>
    <col min="1285" max="1285" width="9.7109375" style="1" customWidth="1"/>
    <col min="1286" max="1286" width="10.140625" style="1" customWidth="1"/>
    <col min="1287" max="1287" width="9.7109375" style="1" customWidth="1"/>
    <col min="1288" max="1288" width="10.140625" style="1" customWidth="1"/>
    <col min="1289" max="1289" width="7" style="1" customWidth="1"/>
    <col min="1290" max="1290" width="20.7109375" style="1" customWidth="1"/>
    <col min="1291" max="1294" width="10.7109375" style="1" customWidth="1"/>
    <col min="1295" max="1295" width="13.85546875" style="1" customWidth="1"/>
    <col min="1296" max="1536" width="11.5703125" style="1"/>
    <col min="1537" max="1537" width="7" style="1" customWidth="1"/>
    <col min="1538" max="1538" width="20.7109375" style="1" customWidth="1"/>
    <col min="1539" max="1539" width="9.7109375" style="1" customWidth="1"/>
    <col min="1540" max="1540" width="10.140625" style="1" customWidth="1"/>
    <col min="1541" max="1541" width="9.7109375" style="1" customWidth="1"/>
    <col min="1542" max="1542" width="10.140625" style="1" customWidth="1"/>
    <col min="1543" max="1543" width="9.7109375" style="1" customWidth="1"/>
    <col min="1544" max="1544" width="10.140625" style="1" customWidth="1"/>
    <col min="1545" max="1545" width="7" style="1" customWidth="1"/>
    <col min="1546" max="1546" width="20.7109375" style="1" customWidth="1"/>
    <col min="1547" max="1550" width="10.7109375" style="1" customWidth="1"/>
    <col min="1551" max="1551" width="13.85546875" style="1" customWidth="1"/>
    <col min="1552" max="1792" width="11.5703125" style="1"/>
    <col min="1793" max="1793" width="7" style="1" customWidth="1"/>
    <col min="1794" max="1794" width="20.7109375" style="1" customWidth="1"/>
    <col min="1795" max="1795" width="9.7109375" style="1" customWidth="1"/>
    <col min="1796" max="1796" width="10.140625" style="1" customWidth="1"/>
    <col min="1797" max="1797" width="9.7109375" style="1" customWidth="1"/>
    <col min="1798" max="1798" width="10.140625" style="1" customWidth="1"/>
    <col min="1799" max="1799" width="9.7109375" style="1" customWidth="1"/>
    <col min="1800" max="1800" width="10.140625" style="1" customWidth="1"/>
    <col min="1801" max="1801" width="7" style="1" customWidth="1"/>
    <col min="1802" max="1802" width="20.7109375" style="1" customWidth="1"/>
    <col min="1803" max="1806" width="10.7109375" style="1" customWidth="1"/>
    <col min="1807" max="1807" width="13.85546875" style="1" customWidth="1"/>
    <col min="1808" max="2048" width="11.5703125" style="1"/>
    <col min="2049" max="2049" width="7" style="1" customWidth="1"/>
    <col min="2050" max="2050" width="20.7109375" style="1" customWidth="1"/>
    <col min="2051" max="2051" width="9.7109375" style="1" customWidth="1"/>
    <col min="2052" max="2052" width="10.140625" style="1" customWidth="1"/>
    <col min="2053" max="2053" width="9.7109375" style="1" customWidth="1"/>
    <col min="2054" max="2054" width="10.140625" style="1" customWidth="1"/>
    <col min="2055" max="2055" width="9.7109375" style="1" customWidth="1"/>
    <col min="2056" max="2056" width="10.140625" style="1" customWidth="1"/>
    <col min="2057" max="2057" width="7" style="1" customWidth="1"/>
    <col min="2058" max="2058" width="20.7109375" style="1" customWidth="1"/>
    <col min="2059" max="2062" width="10.7109375" style="1" customWidth="1"/>
    <col min="2063" max="2063" width="13.85546875" style="1" customWidth="1"/>
    <col min="2064" max="2304" width="11.5703125" style="1"/>
    <col min="2305" max="2305" width="7" style="1" customWidth="1"/>
    <col min="2306" max="2306" width="20.7109375" style="1" customWidth="1"/>
    <col min="2307" max="2307" width="9.7109375" style="1" customWidth="1"/>
    <col min="2308" max="2308" width="10.140625" style="1" customWidth="1"/>
    <col min="2309" max="2309" width="9.7109375" style="1" customWidth="1"/>
    <col min="2310" max="2310" width="10.140625" style="1" customWidth="1"/>
    <col min="2311" max="2311" width="9.7109375" style="1" customWidth="1"/>
    <col min="2312" max="2312" width="10.140625" style="1" customWidth="1"/>
    <col min="2313" max="2313" width="7" style="1" customWidth="1"/>
    <col min="2314" max="2314" width="20.7109375" style="1" customWidth="1"/>
    <col min="2315" max="2318" width="10.7109375" style="1" customWidth="1"/>
    <col min="2319" max="2319" width="13.85546875" style="1" customWidth="1"/>
    <col min="2320" max="2560" width="11.5703125" style="1"/>
    <col min="2561" max="2561" width="7" style="1" customWidth="1"/>
    <col min="2562" max="2562" width="20.7109375" style="1" customWidth="1"/>
    <col min="2563" max="2563" width="9.7109375" style="1" customWidth="1"/>
    <col min="2564" max="2564" width="10.140625" style="1" customWidth="1"/>
    <col min="2565" max="2565" width="9.7109375" style="1" customWidth="1"/>
    <col min="2566" max="2566" width="10.140625" style="1" customWidth="1"/>
    <col min="2567" max="2567" width="9.7109375" style="1" customWidth="1"/>
    <col min="2568" max="2568" width="10.140625" style="1" customWidth="1"/>
    <col min="2569" max="2569" width="7" style="1" customWidth="1"/>
    <col min="2570" max="2570" width="20.7109375" style="1" customWidth="1"/>
    <col min="2571" max="2574" width="10.7109375" style="1" customWidth="1"/>
    <col min="2575" max="2575" width="13.85546875" style="1" customWidth="1"/>
    <col min="2576" max="2816" width="11.5703125" style="1"/>
    <col min="2817" max="2817" width="7" style="1" customWidth="1"/>
    <col min="2818" max="2818" width="20.7109375" style="1" customWidth="1"/>
    <col min="2819" max="2819" width="9.7109375" style="1" customWidth="1"/>
    <col min="2820" max="2820" width="10.140625" style="1" customWidth="1"/>
    <col min="2821" max="2821" width="9.7109375" style="1" customWidth="1"/>
    <col min="2822" max="2822" width="10.140625" style="1" customWidth="1"/>
    <col min="2823" max="2823" width="9.7109375" style="1" customWidth="1"/>
    <col min="2824" max="2824" width="10.140625" style="1" customWidth="1"/>
    <col min="2825" max="2825" width="7" style="1" customWidth="1"/>
    <col min="2826" max="2826" width="20.7109375" style="1" customWidth="1"/>
    <col min="2827" max="2830" width="10.7109375" style="1" customWidth="1"/>
    <col min="2831" max="2831" width="13.85546875" style="1" customWidth="1"/>
    <col min="2832" max="3072" width="11.5703125" style="1"/>
    <col min="3073" max="3073" width="7" style="1" customWidth="1"/>
    <col min="3074" max="3074" width="20.7109375" style="1" customWidth="1"/>
    <col min="3075" max="3075" width="9.7109375" style="1" customWidth="1"/>
    <col min="3076" max="3076" width="10.140625" style="1" customWidth="1"/>
    <col min="3077" max="3077" width="9.7109375" style="1" customWidth="1"/>
    <col min="3078" max="3078" width="10.140625" style="1" customWidth="1"/>
    <col min="3079" max="3079" width="9.7109375" style="1" customWidth="1"/>
    <col min="3080" max="3080" width="10.140625" style="1" customWidth="1"/>
    <col min="3081" max="3081" width="7" style="1" customWidth="1"/>
    <col min="3082" max="3082" width="20.7109375" style="1" customWidth="1"/>
    <col min="3083" max="3086" width="10.7109375" style="1" customWidth="1"/>
    <col min="3087" max="3087" width="13.85546875" style="1" customWidth="1"/>
    <col min="3088" max="3328" width="11.5703125" style="1"/>
    <col min="3329" max="3329" width="7" style="1" customWidth="1"/>
    <col min="3330" max="3330" width="20.7109375" style="1" customWidth="1"/>
    <col min="3331" max="3331" width="9.7109375" style="1" customWidth="1"/>
    <col min="3332" max="3332" width="10.140625" style="1" customWidth="1"/>
    <col min="3333" max="3333" width="9.7109375" style="1" customWidth="1"/>
    <col min="3334" max="3334" width="10.140625" style="1" customWidth="1"/>
    <col min="3335" max="3335" width="9.7109375" style="1" customWidth="1"/>
    <col min="3336" max="3336" width="10.140625" style="1" customWidth="1"/>
    <col min="3337" max="3337" width="7" style="1" customWidth="1"/>
    <col min="3338" max="3338" width="20.7109375" style="1" customWidth="1"/>
    <col min="3339" max="3342" width="10.7109375" style="1" customWidth="1"/>
    <col min="3343" max="3343" width="13.85546875" style="1" customWidth="1"/>
    <col min="3344" max="3584" width="11.5703125" style="1"/>
    <col min="3585" max="3585" width="7" style="1" customWidth="1"/>
    <col min="3586" max="3586" width="20.7109375" style="1" customWidth="1"/>
    <col min="3587" max="3587" width="9.7109375" style="1" customWidth="1"/>
    <col min="3588" max="3588" width="10.140625" style="1" customWidth="1"/>
    <col min="3589" max="3589" width="9.7109375" style="1" customWidth="1"/>
    <col min="3590" max="3590" width="10.140625" style="1" customWidth="1"/>
    <col min="3591" max="3591" width="9.7109375" style="1" customWidth="1"/>
    <col min="3592" max="3592" width="10.140625" style="1" customWidth="1"/>
    <col min="3593" max="3593" width="7" style="1" customWidth="1"/>
    <col min="3594" max="3594" width="20.7109375" style="1" customWidth="1"/>
    <col min="3595" max="3598" width="10.7109375" style="1" customWidth="1"/>
    <col min="3599" max="3599" width="13.85546875" style="1" customWidth="1"/>
    <col min="3600" max="3840" width="11.5703125" style="1"/>
    <col min="3841" max="3841" width="7" style="1" customWidth="1"/>
    <col min="3842" max="3842" width="20.7109375" style="1" customWidth="1"/>
    <col min="3843" max="3843" width="9.7109375" style="1" customWidth="1"/>
    <col min="3844" max="3844" width="10.140625" style="1" customWidth="1"/>
    <col min="3845" max="3845" width="9.7109375" style="1" customWidth="1"/>
    <col min="3846" max="3846" width="10.140625" style="1" customWidth="1"/>
    <col min="3847" max="3847" width="9.7109375" style="1" customWidth="1"/>
    <col min="3848" max="3848" width="10.140625" style="1" customWidth="1"/>
    <col min="3849" max="3849" width="7" style="1" customWidth="1"/>
    <col min="3850" max="3850" width="20.7109375" style="1" customWidth="1"/>
    <col min="3851" max="3854" width="10.7109375" style="1" customWidth="1"/>
    <col min="3855" max="3855" width="13.85546875" style="1" customWidth="1"/>
    <col min="3856" max="4096" width="11.5703125" style="1"/>
    <col min="4097" max="4097" width="7" style="1" customWidth="1"/>
    <col min="4098" max="4098" width="20.7109375" style="1" customWidth="1"/>
    <col min="4099" max="4099" width="9.7109375" style="1" customWidth="1"/>
    <col min="4100" max="4100" width="10.140625" style="1" customWidth="1"/>
    <col min="4101" max="4101" width="9.7109375" style="1" customWidth="1"/>
    <col min="4102" max="4102" width="10.140625" style="1" customWidth="1"/>
    <col min="4103" max="4103" width="9.7109375" style="1" customWidth="1"/>
    <col min="4104" max="4104" width="10.140625" style="1" customWidth="1"/>
    <col min="4105" max="4105" width="7" style="1" customWidth="1"/>
    <col min="4106" max="4106" width="20.7109375" style="1" customWidth="1"/>
    <col min="4107" max="4110" width="10.7109375" style="1" customWidth="1"/>
    <col min="4111" max="4111" width="13.85546875" style="1" customWidth="1"/>
    <col min="4112" max="4352" width="11.5703125" style="1"/>
    <col min="4353" max="4353" width="7" style="1" customWidth="1"/>
    <col min="4354" max="4354" width="20.7109375" style="1" customWidth="1"/>
    <col min="4355" max="4355" width="9.7109375" style="1" customWidth="1"/>
    <col min="4356" max="4356" width="10.140625" style="1" customWidth="1"/>
    <col min="4357" max="4357" width="9.7109375" style="1" customWidth="1"/>
    <col min="4358" max="4358" width="10.140625" style="1" customWidth="1"/>
    <col min="4359" max="4359" width="9.7109375" style="1" customWidth="1"/>
    <col min="4360" max="4360" width="10.140625" style="1" customWidth="1"/>
    <col min="4361" max="4361" width="7" style="1" customWidth="1"/>
    <col min="4362" max="4362" width="20.7109375" style="1" customWidth="1"/>
    <col min="4363" max="4366" width="10.7109375" style="1" customWidth="1"/>
    <col min="4367" max="4367" width="13.85546875" style="1" customWidth="1"/>
    <col min="4368" max="4608" width="11.5703125" style="1"/>
    <col min="4609" max="4609" width="7" style="1" customWidth="1"/>
    <col min="4610" max="4610" width="20.7109375" style="1" customWidth="1"/>
    <col min="4611" max="4611" width="9.7109375" style="1" customWidth="1"/>
    <col min="4612" max="4612" width="10.140625" style="1" customWidth="1"/>
    <col min="4613" max="4613" width="9.7109375" style="1" customWidth="1"/>
    <col min="4614" max="4614" width="10.140625" style="1" customWidth="1"/>
    <col min="4615" max="4615" width="9.7109375" style="1" customWidth="1"/>
    <col min="4616" max="4616" width="10.140625" style="1" customWidth="1"/>
    <col min="4617" max="4617" width="7" style="1" customWidth="1"/>
    <col min="4618" max="4618" width="20.7109375" style="1" customWidth="1"/>
    <col min="4619" max="4622" width="10.7109375" style="1" customWidth="1"/>
    <col min="4623" max="4623" width="13.85546875" style="1" customWidth="1"/>
    <col min="4624" max="4864" width="11.5703125" style="1"/>
    <col min="4865" max="4865" width="7" style="1" customWidth="1"/>
    <col min="4866" max="4866" width="20.7109375" style="1" customWidth="1"/>
    <col min="4867" max="4867" width="9.7109375" style="1" customWidth="1"/>
    <col min="4868" max="4868" width="10.140625" style="1" customWidth="1"/>
    <col min="4869" max="4869" width="9.7109375" style="1" customWidth="1"/>
    <col min="4870" max="4870" width="10.140625" style="1" customWidth="1"/>
    <col min="4871" max="4871" width="9.7109375" style="1" customWidth="1"/>
    <col min="4872" max="4872" width="10.140625" style="1" customWidth="1"/>
    <col min="4873" max="4873" width="7" style="1" customWidth="1"/>
    <col min="4874" max="4874" width="20.7109375" style="1" customWidth="1"/>
    <col min="4875" max="4878" width="10.7109375" style="1" customWidth="1"/>
    <col min="4879" max="4879" width="13.85546875" style="1" customWidth="1"/>
    <col min="4880" max="5120" width="11.5703125" style="1"/>
    <col min="5121" max="5121" width="7" style="1" customWidth="1"/>
    <col min="5122" max="5122" width="20.7109375" style="1" customWidth="1"/>
    <col min="5123" max="5123" width="9.7109375" style="1" customWidth="1"/>
    <col min="5124" max="5124" width="10.140625" style="1" customWidth="1"/>
    <col min="5125" max="5125" width="9.7109375" style="1" customWidth="1"/>
    <col min="5126" max="5126" width="10.140625" style="1" customWidth="1"/>
    <col min="5127" max="5127" width="9.7109375" style="1" customWidth="1"/>
    <col min="5128" max="5128" width="10.140625" style="1" customWidth="1"/>
    <col min="5129" max="5129" width="7" style="1" customWidth="1"/>
    <col min="5130" max="5130" width="20.7109375" style="1" customWidth="1"/>
    <col min="5131" max="5134" width="10.7109375" style="1" customWidth="1"/>
    <col min="5135" max="5135" width="13.85546875" style="1" customWidth="1"/>
    <col min="5136" max="5376" width="11.5703125" style="1"/>
    <col min="5377" max="5377" width="7" style="1" customWidth="1"/>
    <col min="5378" max="5378" width="20.7109375" style="1" customWidth="1"/>
    <col min="5379" max="5379" width="9.7109375" style="1" customWidth="1"/>
    <col min="5380" max="5380" width="10.140625" style="1" customWidth="1"/>
    <col min="5381" max="5381" width="9.7109375" style="1" customWidth="1"/>
    <col min="5382" max="5382" width="10.140625" style="1" customWidth="1"/>
    <col min="5383" max="5383" width="9.7109375" style="1" customWidth="1"/>
    <col min="5384" max="5384" width="10.140625" style="1" customWidth="1"/>
    <col min="5385" max="5385" width="7" style="1" customWidth="1"/>
    <col min="5386" max="5386" width="20.7109375" style="1" customWidth="1"/>
    <col min="5387" max="5390" width="10.7109375" style="1" customWidth="1"/>
    <col min="5391" max="5391" width="13.85546875" style="1" customWidth="1"/>
    <col min="5392" max="5632" width="11.5703125" style="1"/>
    <col min="5633" max="5633" width="7" style="1" customWidth="1"/>
    <col min="5634" max="5634" width="20.7109375" style="1" customWidth="1"/>
    <col min="5635" max="5635" width="9.7109375" style="1" customWidth="1"/>
    <col min="5636" max="5636" width="10.140625" style="1" customWidth="1"/>
    <col min="5637" max="5637" width="9.7109375" style="1" customWidth="1"/>
    <col min="5638" max="5638" width="10.140625" style="1" customWidth="1"/>
    <col min="5639" max="5639" width="9.7109375" style="1" customWidth="1"/>
    <col min="5640" max="5640" width="10.140625" style="1" customWidth="1"/>
    <col min="5641" max="5641" width="7" style="1" customWidth="1"/>
    <col min="5642" max="5642" width="20.7109375" style="1" customWidth="1"/>
    <col min="5643" max="5646" width="10.7109375" style="1" customWidth="1"/>
    <col min="5647" max="5647" width="13.85546875" style="1" customWidth="1"/>
    <col min="5648" max="5888" width="11.5703125" style="1"/>
    <col min="5889" max="5889" width="7" style="1" customWidth="1"/>
    <col min="5890" max="5890" width="20.7109375" style="1" customWidth="1"/>
    <col min="5891" max="5891" width="9.7109375" style="1" customWidth="1"/>
    <col min="5892" max="5892" width="10.140625" style="1" customWidth="1"/>
    <col min="5893" max="5893" width="9.7109375" style="1" customWidth="1"/>
    <col min="5894" max="5894" width="10.140625" style="1" customWidth="1"/>
    <col min="5895" max="5895" width="9.7109375" style="1" customWidth="1"/>
    <col min="5896" max="5896" width="10.140625" style="1" customWidth="1"/>
    <col min="5897" max="5897" width="7" style="1" customWidth="1"/>
    <col min="5898" max="5898" width="20.7109375" style="1" customWidth="1"/>
    <col min="5899" max="5902" width="10.7109375" style="1" customWidth="1"/>
    <col min="5903" max="5903" width="13.85546875" style="1" customWidth="1"/>
    <col min="5904" max="6144" width="11.5703125" style="1"/>
    <col min="6145" max="6145" width="7" style="1" customWidth="1"/>
    <col min="6146" max="6146" width="20.7109375" style="1" customWidth="1"/>
    <col min="6147" max="6147" width="9.7109375" style="1" customWidth="1"/>
    <col min="6148" max="6148" width="10.140625" style="1" customWidth="1"/>
    <col min="6149" max="6149" width="9.7109375" style="1" customWidth="1"/>
    <col min="6150" max="6150" width="10.140625" style="1" customWidth="1"/>
    <col min="6151" max="6151" width="9.7109375" style="1" customWidth="1"/>
    <col min="6152" max="6152" width="10.140625" style="1" customWidth="1"/>
    <col min="6153" max="6153" width="7" style="1" customWidth="1"/>
    <col min="6154" max="6154" width="20.7109375" style="1" customWidth="1"/>
    <col min="6155" max="6158" width="10.7109375" style="1" customWidth="1"/>
    <col min="6159" max="6159" width="13.85546875" style="1" customWidth="1"/>
    <col min="6160" max="6400" width="11.5703125" style="1"/>
    <col min="6401" max="6401" width="7" style="1" customWidth="1"/>
    <col min="6402" max="6402" width="20.7109375" style="1" customWidth="1"/>
    <col min="6403" max="6403" width="9.7109375" style="1" customWidth="1"/>
    <col min="6404" max="6404" width="10.140625" style="1" customWidth="1"/>
    <col min="6405" max="6405" width="9.7109375" style="1" customWidth="1"/>
    <col min="6406" max="6406" width="10.140625" style="1" customWidth="1"/>
    <col min="6407" max="6407" width="9.7109375" style="1" customWidth="1"/>
    <col min="6408" max="6408" width="10.140625" style="1" customWidth="1"/>
    <col min="6409" max="6409" width="7" style="1" customWidth="1"/>
    <col min="6410" max="6410" width="20.7109375" style="1" customWidth="1"/>
    <col min="6411" max="6414" width="10.7109375" style="1" customWidth="1"/>
    <col min="6415" max="6415" width="13.85546875" style="1" customWidth="1"/>
    <col min="6416" max="6656" width="11.5703125" style="1"/>
    <col min="6657" max="6657" width="7" style="1" customWidth="1"/>
    <col min="6658" max="6658" width="20.7109375" style="1" customWidth="1"/>
    <col min="6659" max="6659" width="9.7109375" style="1" customWidth="1"/>
    <col min="6660" max="6660" width="10.140625" style="1" customWidth="1"/>
    <col min="6661" max="6661" width="9.7109375" style="1" customWidth="1"/>
    <col min="6662" max="6662" width="10.140625" style="1" customWidth="1"/>
    <col min="6663" max="6663" width="9.7109375" style="1" customWidth="1"/>
    <col min="6664" max="6664" width="10.140625" style="1" customWidth="1"/>
    <col min="6665" max="6665" width="7" style="1" customWidth="1"/>
    <col min="6666" max="6666" width="20.7109375" style="1" customWidth="1"/>
    <col min="6667" max="6670" width="10.7109375" style="1" customWidth="1"/>
    <col min="6671" max="6671" width="13.85546875" style="1" customWidth="1"/>
    <col min="6672" max="6912" width="11.5703125" style="1"/>
    <col min="6913" max="6913" width="7" style="1" customWidth="1"/>
    <col min="6914" max="6914" width="20.7109375" style="1" customWidth="1"/>
    <col min="6915" max="6915" width="9.7109375" style="1" customWidth="1"/>
    <col min="6916" max="6916" width="10.140625" style="1" customWidth="1"/>
    <col min="6917" max="6917" width="9.7109375" style="1" customWidth="1"/>
    <col min="6918" max="6918" width="10.140625" style="1" customWidth="1"/>
    <col min="6919" max="6919" width="9.7109375" style="1" customWidth="1"/>
    <col min="6920" max="6920" width="10.140625" style="1" customWidth="1"/>
    <col min="6921" max="6921" width="7" style="1" customWidth="1"/>
    <col min="6922" max="6922" width="20.7109375" style="1" customWidth="1"/>
    <col min="6923" max="6926" width="10.7109375" style="1" customWidth="1"/>
    <col min="6927" max="6927" width="13.85546875" style="1" customWidth="1"/>
    <col min="6928" max="7168" width="11.5703125" style="1"/>
    <col min="7169" max="7169" width="7" style="1" customWidth="1"/>
    <col min="7170" max="7170" width="20.7109375" style="1" customWidth="1"/>
    <col min="7171" max="7171" width="9.7109375" style="1" customWidth="1"/>
    <col min="7172" max="7172" width="10.140625" style="1" customWidth="1"/>
    <col min="7173" max="7173" width="9.7109375" style="1" customWidth="1"/>
    <col min="7174" max="7174" width="10.140625" style="1" customWidth="1"/>
    <col min="7175" max="7175" width="9.7109375" style="1" customWidth="1"/>
    <col min="7176" max="7176" width="10.140625" style="1" customWidth="1"/>
    <col min="7177" max="7177" width="7" style="1" customWidth="1"/>
    <col min="7178" max="7178" width="20.7109375" style="1" customWidth="1"/>
    <col min="7179" max="7182" width="10.7109375" style="1" customWidth="1"/>
    <col min="7183" max="7183" width="13.85546875" style="1" customWidth="1"/>
    <col min="7184" max="7424" width="11.5703125" style="1"/>
    <col min="7425" max="7425" width="7" style="1" customWidth="1"/>
    <col min="7426" max="7426" width="20.7109375" style="1" customWidth="1"/>
    <col min="7427" max="7427" width="9.7109375" style="1" customWidth="1"/>
    <col min="7428" max="7428" width="10.140625" style="1" customWidth="1"/>
    <col min="7429" max="7429" width="9.7109375" style="1" customWidth="1"/>
    <col min="7430" max="7430" width="10.140625" style="1" customWidth="1"/>
    <col min="7431" max="7431" width="9.7109375" style="1" customWidth="1"/>
    <col min="7432" max="7432" width="10.140625" style="1" customWidth="1"/>
    <col min="7433" max="7433" width="7" style="1" customWidth="1"/>
    <col min="7434" max="7434" width="20.7109375" style="1" customWidth="1"/>
    <col min="7435" max="7438" width="10.7109375" style="1" customWidth="1"/>
    <col min="7439" max="7439" width="13.85546875" style="1" customWidth="1"/>
    <col min="7440" max="7680" width="11.5703125" style="1"/>
    <col min="7681" max="7681" width="7" style="1" customWidth="1"/>
    <col min="7682" max="7682" width="20.7109375" style="1" customWidth="1"/>
    <col min="7683" max="7683" width="9.7109375" style="1" customWidth="1"/>
    <col min="7684" max="7684" width="10.140625" style="1" customWidth="1"/>
    <col min="7685" max="7685" width="9.7109375" style="1" customWidth="1"/>
    <col min="7686" max="7686" width="10.140625" style="1" customWidth="1"/>
    <col min="7687" max="7687" width="9.7109375" style="1" customWidth="1"/>
    <col min="7688" max="7688" width="10.140625" style="1" customWidth="1"/>
    <col min="7689" max="7689" width="7" style="1" customWidth="1"/>
    <col min="7690" max="7690" width="20.7109375" style="1" customWidth="1"/>
    <col min="7691" max="7694" width="10.7109375" style="1" customWidth="1"/>
    <col min="7695" max="7695" width="13.85546875" style="1" customWidth="1"/>
    <col min="7696" max="7936" width="11.5703125" style="1"/>
    <col min="7937" max="7937" width="7" style="1" customWidth="1"/>
    <col min="7938" max="7938" width="20.7109375" style="1" customWidth="1"/>
    <col min="7939" max="7939" width="9.7109375" style="1" customWidth="1"/>
    <col min="7940" max="7940" width="10.140625" style="1" customWidth="1"/>
    <col min="7941" max="7941" width="9.7109375" style="1" customWidth="1"/>
    <col min="7942" max="7942" width="10.140625" style="1" customWidth="1"/>
    <col min="7943" max="7943" width="9.7109375" style="1" customWidth="1"/>
    <col min="7944" max="7944" width="10.140625" style="1" customWidth="1"/>
    <col min="7945" max="7945" width="7" style="1" customWidth="1"/>
    <col min="7946" max="7946" width="20.7109375" style="1" customWidth="1"/>
    <col min="7947" max="7950" width="10.7109375" style="1" customWidth="1"/>
    <col min="7951" max="7951" width="13.85546875" style="1" customWidth="1"/>
    <col min="7952" max="8192" width="11.5703125" style="1"/>
    <col min="8193" max="8193" width="7" style="1" customWidth="1"/>
    <col min="8194" max="8194" width="20.7109375" style="1" customWidth="1"/>
    <col min="8195" max="8195" width="9.7109375" style="1" customWidth="1"/>
    <col min="8196" max="8196" width="10.140625" style="1" customWidth="1"/>
    <col min="8197" max="8197" width="9.7109375" style="1" customWidth="1"/>
    <col min="8198" max="8198" width="10.140625" style="1" customWidth="1"/>
    <col min="8199" max="8199" width="9.7109375" style="1" customWidth="1"/>
    <col min="8200" max="8200" width="10.140625" style="1" customWidth="1"/>
    <col min="8201" max="8201" width="7" style="1" customWidth="1"/>
    <col min="8202" max="8202" width="20.7109375" style="1" customWidth="1"/>
    <col min="8203" max="8206" width="10.7109375" style="1" customWidth="1"/>
    <col min="8207" max="8207" width="13.85546875" style="1" customWidth="1"/>
    <col min="8208" max="8448" width="11.5703125" style="1"/>
    <col min="8449" max="8449" width="7" style="1" customWidth="1"/>
    <col min="8450" max="8450" width="20.7109375" style="1" customWidth="1"/>
    <col min="8451" max="8451" width="9.7109375" style="1" customWidth="1"/>
    <col min="8452" max="8452" width="10.140625" style="1" customWidth="1"/>
    <col min="8453" max="8453" width="9.7109375" style="1" customWidth="1"/>
    <col min="8454" max="8454" width="10.140625" style="1" customWidth="1"/>
    <col min="8455" max="8455" width="9.7109375" style="1" customWidth="1"/>
    <col min="8456" max="8456" width="10.140625" style="1" customWidth="1"/>
    <col min="8457" max="8457" width="7" style="1" customWidth="1"/>
    <col min="8458" max="8458" width="20.7109375" style="1" customWidth="1"/>
    <col min="8459" max="8462" width="10.7109375" style="1" customWidth="1"/>
    <col min="8463" max="8463" width="13.85546875" style="1" customWidth="1"/>
    <col min="8464" max="8704" width="11.5703125" style="1"/>
    <col min="8705" max="8705" width="7" style="1" customWidth="1"/>
    <col min="8706" max="8706" width="20.7109375" style="1" customWidth="1"/>
    <col min="8707" max="8707" width="9.7109375" style="1" customWidth="1"/>
    <col min="8708" max="8708" width="10.140625" style="1" customWidth="1"/>
    <col min="8709" max="8709" width="9.7109375" style="1" customWidth="1"/>
    <col min="8710" max="8710" width="10.140625" style="1" customWidth="1"/>
    <col min="8711" max="8711" width="9.7109375" style="1" customWidth="1"/>
    <col min="8712" max="8712" width="10.140625" style="1" customWidth="1"/>
    <col min="8713" max="8713" width="7" style="1" customWidth="1"/>
    <col min="8714" max="8714" width="20.7109375" style="1" customWidth="1"/>
    <col min="8715" max="8718" width="10.7109375" style="1" customWidth="1"/>
    <col min="8719" max="8719" width="13.85546875" style="1" customWidth="1"/>
    <col min="8720" max="8960" width="11.5703125" style="1"/>
    <col min="8961" max="8961" width="7" style="1" customWidth="1"/>
    <col min="8962" max="8962" width="20.7109375" style="1" customWidth="1"/>
    <col min="8963" max="8963" width="9.7109375" style="1" customWidth="1"/>
    <col min="8964" max="8964" width="10.140625" style="1" customWidth="1"/>
    <col min="8965" max="8965" width="9.7109375" style="1" customWidth="1"/>
    <col min="8966" max="8966" width="10.140625" style="1" customWidth="1"/>
    <col min="8967" max="8967" width="9.7109375" style="1" customWidth="1"/>
    <col min="8968" max="8968" width="10.140625" style="1" customWidth="1"/>
    <col min="8969" max="8969" width="7" style="1" customWidth="1"/>
    <col min="8970" max="8970" width="20.7109375" style="1" customWidth="1"/>
    <col min="8971" max="8974" width="10.7109375" style="1" customWidth="1"/>
    <col min="8975" max="8975" width="13.85546875" style="1" customWidth="1"/>
    <col min="8976" max="9216" width="11.5703125" style="1"/>
    <col min="9217" max="9217" width="7" style="1" customWidth="1"/>
    <col min="9218" max="9218" width="20.7109375" style="1" customWidth="1"/>
    <col min="9219" max="9219" width="9.7109375" style="1" customWidth="1"/>
    <col min="9220" max="9220" width="10.140625" style="1" customWidth="1"/>
    <col min="9221" max="9221" width="9.7109375" style="1" customWidth="1"/>
    <col min="9222" max="9222" width="10.140625" style="1" customWidth="1"/>
    <col min="9223" max="9223" width="9.7109375" style="1" customWidth="1"/>
    <col min="9224" max="9224" width="10.140625" style="1" customWidth="1"/>
    <col min="9225" max="9225" width="7" style="1" customWidth="1"/>
    <col min="9226" max="9226" width="20.7109375" style="1" customWidth="1"/>
    <col min="9227" max="9230" width="10.7109375" style="1" customWidth="1"/>
    <col min="9231" max="9231" width="13.85546875" style="1" customWidth="1"/>
    <col min="9232" max="9472" width="11.5703125" style="1"/>
    <col min="9473" max="9473" width="7" style="1" customWidth="1"/>
    <col min="9474" max="9474" width="20.7109375" style="1" customWidth="1"/>
    <col min="9475" max="9475" width="9.7109375" style="1" customWidth="1"/>
    <col min="9476" max="9476" width="10.140625" style="1" customWidth="1"/>
    <col min="9477" max="9477" width="9.7109375" style="1" customWidth="1"/>
    <col min="9478" max="9478" width="10.140625" style="1" customWidth="1"/>
    <col min="9479" max="9479" width="9.7109375" style="1" customWidth="1"/>
    <col min="9480" max="9480" width="10.140625" style="1" customWidth="1"/>
    <col min="9481" max="9481" width="7" style="1" customWidth="1"/>
    <col min="9482" max="9482" width="20.7109375" style="1" customWidth="1"/>
    <col min="9483" max="9486" width="10.7109375" style="1" customWidth="1"/>
    <col min="9487" max="9487" width="13.85546875" style="1" customWidth="1"/>
    <col min="9488" max="9728" width="11.5703125" style="1"/>
    <col min="9729" max="9729" width="7" style="1" customWidth="1"/>
    <col min="9730" max="9730" width="20.7109375" style="1" customWidth="1"/>
    <col min="9731" max="9731" width="9.7109375" style="1" customWidth="1"/>
    <col min="9732" max="9732" width="10.140625" style="1" customWidth="1"/>
    <col min="9733" max="9733" width="9.7109375" style="1" customWidth="1"/>
    <col min="9734" max="9734" width="10.140625" style="1" customWidth="1"/>
    <col min="9735" max="9735" width="9.7109375" style="1" customWidth="1"/>
    <col min="9736" max="9736" width="10.140625" style="1" customWidth="1"/>
    <col min="9737" max="9737" width="7" style="1" customWidth="1"/>
    <col min="9738" max="9738" width="20.7109375" style="1" customWidth="1"/>
    <col min="9739" max="9742" width="10.7109375" style="1" customWidth="1"/>
    <col min="9743" max="9743" width="13.85546875" style="1" customWidth="1"/>
    <col min="9744" max="9984" width="11.5703125" style="1"/>
    <col min="9985" max="9985" width="7" style="1" customWidth="1"/>
    <col min="9986" max="9986" width="20.7109375" style="1" customWidth="1"/>
    <col min="9987" max="9987" width="9.7109375" style="1" customWidth="1"/>
    <col min="9988" max="9988" width="10.140625" style="1" customWidth="1"/>
    <col min="9989" max="9989" width="9.7109375" style="1" customWidth="1"/>
    <col min="9990" max="9990" width="10.140625" style="1" customWidth="1"/>
    <col min="9991" max="9991" width="9.7109375" style="1" customWidth="1"/>
    <col min="9992" max="9992" width="10.140625" style="1" customWidth="1"/>
    <col min="9993" max="9993" width="7" style="1" customWidth="1"/>
    <col min="9994" max="9994" width="20.7109375" style="1" customWidth="1"/>
    <col min="9995" max="9998" width="10.7109375" style="1" customWidth="1"/>
    <col min="9999" max="9999" width="13.85546875" style="1" customWidth="1"/>
    <col min="10000" max="10240" width="11.5703125" style="1"/>
    <col min="10241" max="10241" width="7" style="1" customWidth="1"/>
    <col min="10242" max="10242" width="20.7109375" style="1" customWidth="1"/>
    <col min="10243" max="10243" width="9.7109375" style="1" customWidth="1"/>
    <col min="10244" max="10244" width="10.140625" style="1" customWidth="1"/>
    <col min="10245" max="10245" width="9.7109375" style="1" customWidth="1"/>
    <col min="10246" max="10246" width="10.140625" style="1" customWidth="1"/>
    <col min="10247" max="10247" width="9.7109375" style="1" customWidth="1"/>
    <col min="10248" max="10248" width="10.140625" style="1" customWidth="1"/>
    <col min="10249" max="10249" width="7" style="1" customWidth="1"/>
    <col min="10250" max="10250" width="20.7109375" style="1" customWidth="1"/>
    <col min="10251" max="10254" width="10.7109375" style="1" customWidth="1"/>
    <col min="10255" max="10255" width="13.85546875" style="1" customWidth="1"/>
    <col min="10256" max="10496" width="11.5703125" style="1"/>
    <col min="10497" max="10497" width="7" style="1" customWidth="1"/>
    <col min="10498" max="10498" width="20.7109375" style="1" customWidth="1"/>
    <col min="10499" max="10499" width="9.7109375" style="1" customWidth="1"/>
    <col min="10500" max="10500" width="10.140625" style="1" customWidth="1"/>
    <col min="10501" max="10501" width="9.7109375" style="1" customWidth="1"/>
    <col min="10502" max="10502" width="10.140625" style="1" customWidth="1"/>
    <col min="10503" max="10503" width="9.7109375" style="1" customWidth="1"/>
    <col min="10504" max="10504" width="10.140625" style="1" customWidth="1"/>
    <col min="10505" max="10505" width="7" style="1" customWidth="1"/>
    <col min="10506" max="10506" width="20.7109375" style="1" customWidth="1"/>
    <col min="10507" max="10510" width="10.7109375" style="1" customWidth="1"/>
    <col min="10511" max="10511" width="13.85546875" style="1" customWidth="1"/>
    <col min="10512" max="10752" width="11.5703125" style="1"/>
    <col min="10753" max="10753" width="7" style="1" customWidth="1"/>
    <col min="10754" max="10754" width="20.7109375" style="1" customWidth="1"/>
    <col min="10755" max="10755" width="9.7109375" style="1" customWidth="1"/>
    <col min="10756" max="10756" width="10.140625" style="1" customWidth="1"/>
    <col min="10757" max="10757" width="9.7109375" style="1" customWidth="1"/>
    <col min="10758" max="10758" width="10.140625" style="1" customWidth="1"/>
    <col min="10759" max="10759" width="9.7109375" style="1" customWidth="1"/>
    <col min="10760" max="10760" width="10.140625" style="1" customWidth="1"/>
    <col min="10761" max="10761" width="7" style="1" customWidth="1"/>
    <col min="10762" max="10762" width="20.7109375" style="1" customWidth="1"/>
    <col min="10763" max="10766" width="10.7109375" style="1" customWidth="1"/>
    <col min="10767" max="10767" width="13.85546875" style="1" customWidth="1"/>
    <col min="10768" max="11008" width="11.5703125" style="1"/>
    <col min="11009" max="11009" width="7" style="1" customWidth="1"/>
    <col min="11010" max="11010" width="20.7109375" style="1" customWidth="1"/>
    <col min="11011" max="11011" width="9.7109375" style="1" customWidth="1"/>
    <col min="11012" max="11012" width="10.140625" style="1" customWidth="1"/>
    <col min="11013" max="11013" width="9.7109375" style="1" customWidth="1"/>
    <col min="11014" max="11014" width="10.140625" style="1" customWidth="1"/>
    <col min="11015" max="11015" width="9.7109375" style="1" customWidth="1"/>
    <col min="11016" max="11016" width="10.140625" style="1" customWidth="1"/>
    <col min="11017" max="11017" width="7" style="1" customWidth="1"/>
    <col min="11018" max="11018" width="20.7109375" style="1" customWidth="1"/>
    <col min="11019" max="11022" width="10.7109375" style="1" customWidth="1"/>
    <col min="11023" max="11023" width="13.85546875" style="1" customWidth="1"/>
    <col min="11024" max="11264" width="11.5703125" style="1"/>
    <col min="11265" max="11265" width="7" style="1" customWidth="1"/>
    <col min="11266" max="11266" width="20.7109375" style="1" customWidth="1"/>
    <col min="11267" max="11267" width="9.7109375" style="1" customWidth="1"/>
    <col min="11268" max="11268" width="10.140625" style="1" customWidth="1"/>
    <col min="11269" max="11269" width="9.7109375" style="1" customWidth="1"/>
    <col min="11270" max="11270" width="10.140625" style="1" customWidth="1"/>
    <col min="11271" max="11271" width="9.7109375" style="1" customWidth="1"/>
    <col min="11272" max="11272" width="10.140625" style="1" customWidth="1"/>
    <col min="11273" max="11273" width="7" style="1" customWidth="1"/>
    <col min="11274" max="11274" width="20.7109375" style="1" customWidth="1"/>
    <col min="11275" max="11278" width="10.7109375" style="1" customWidth="1"/>
    <col min="11279" max="11279" width="13.85546875" style="1" customWidth="1"/>
    <col min="11280" max="11520" width="11.5703125" style="1"/>
    <col min="11521" max="11521" width="7" style="1" customWidth="1"/>
    <col min="11522" max="11522" width="20.7109375" style="1" customWidth="1"/>
    <col min="11523" max="11523" width="9.7109375" style="1" customWidth="1"/>
    <col min="11524" max="11524" width="10.140625" style="1" customWidth="1"/>
    <col min="11525" max="11525" width="9.7109375" style="1" customWidth="1"/>
    <col min="11526" max="11526" width="10.140625" style="1" customWidth="1"/>
    <col min="11527" max="11527" width="9.7109375" style="1" customWidth="1"/>
    <col min="11528" max="11528" width="10.140625" style="1" customWidth="1"/>
    <col min="11529" max="11529" width="7" style="1" customWidth="1"/>
    <col min="11530" max="11530" width="20.7109375" style="1" customWidth="1"/>
    <col min="11531" max="11534" width="10.7109375" style="1" customWidth="1"/>
    <col min="11535" max="11535" width="13.85546875" style="1" customWidth="1"/>
    <col min="11536" max="11776" width="11.5703125" style="1"/>
    <col min="11777" max="11777" width="7" style="1" customWidth="1"/>
    <col min="11778" max="11778" width="20.7109375" style="1" customWidth="1"/>
    <col min="11779" max="11779" width="9.7109375" style="1" customWidth="1"/>
    <col min="11780" max="11780" width="10.140625" style="1" customWidth="1"/>
    <col min="11781" max="11781" width="9.7109375" style="1" customWidth="1"/>
    <col min="11782" max="11782" width="10.140625" style="1" customWidth="1"/>
    <col min="11783" max="11783" width="9.7109375" style="1" customWidth="1"/>
    <col min="11784" max="11784" width="10.140625" style="1" customWidth="1"/>
    <col min="11785" max="11785" width="7" style="1" customWidth="1"/>
    <col min="11786" max="11786" width="20.7109375" style="1" customWidth="1"/>
    <col min="11787" max="11790" width="10.7109375" style="1" customWidth="1"/>
    <col min="11791" max="11791" width="13.85546875" style="1" customWidth="1"/>
    <col min="11792" max="12032" width="11.5703125" style="1"/>
    <col min="12033" max="12033" width="7" style="1" customWidth="1"/>
    <col min="12034" max="12034" width="20.7109375" style="1" customWidth="1"/>
    <col min="12035" max="12035" width="9.7109375" style="1" customWidth="1"/>
    <col min="12036" max="12036" width="10.140625" style="1" customWidth="1"/>
    <col min="12037" max="12037" width="9.7109375" style="1" customWidth="1"/>
    <col min="12038" max="12038" width="10.140625" style="1" customWidth="1"/>
    <col min="12039" max="12039" width="9.7109375" style="1" customWidth="1"/>
    <col min="12040" max="12040" width="10.140625" style="1" customWidth="1"/>
    <col min="12041" max="12041" width="7" style="1" customWidth="1"/>
    <col min="12042" max="12042" width="20.7109375" style="1" customWidth="1"/>
    <col min="12043" max="12046" width="10.7109375" style="1" customWidth="1"/>
    <col min="12047" max="12047" width="13.85546875" style="1" customWidth="1"/>
    <col min="12048" max="12288" width="11.5703125" style="1"/>
    <col min="12289" max="12289" width="7" style="1" customWidth="1"/>
    <col min="12290" max="12290" width="20.7109375" style="1" customWidth="1"/>
    <col min="12291" max="12291" width="9.7109375" style="1" customWidth="1"/>
    <col min="12292" max="12292" width="10.140625" style="1" customWidth="1"/>
    <col min="12293" max="12293" width="9.7109375" style="1" customWidth="1"/>
    <col min="12294" max="12294" width="10.140625" style="1" customWidth="1"/>
    <col min="12295" max="12295" width="9.7109375" style="1" customWidth="1"/>
    <col min="12296" max="12296" width="10.140625" style="1" customWidth="1"/>
    <col min="12297" max="12297" width="7" style="1" customWidth="1"/>
    <col min="12298" max="12298" width="20.7109375" style="1" customWidth="1"/>
    <col min="12299" max="12302" width="10.7109375" style="1" customWidth="1"/>
    <col min="12303" max="12303" width="13.85546875" style="1" customWidth="1"/>
    <col min="12304" max="12544" width="11.5703125" style="1"/>
    <col min="12545" max="12545" width="7" style="1" customWidth="1"/>
    <col min="12546" max="12546" width="20.7109375" style="1" customWidth="1"/>
    <col min="12547" max="12547" width="9.7109375" style="1" customWidth="1"/>
    <col min="12548" max="12548" width="10.140625" style="1" customWidth="1"/>
    <col min="12549" max="12549" width="9.7109375" style="1" customWidth="1"/>
    <col min="12550" max="12550" width="10.140625" style="1" customWidth="1"/>
    <col min="12551" max="12551" width="9.7109375" style="1" customWidth="1"/>
    <col min="12552" max="12552" width="10.140625" style="1" customWidth="1"/>
    <col min="12553" max="12553" width="7" style="1" customWidth="1"/>
    <col min="12554" max="12554" width="20.7109375" style="1" customWidth="1"/>
    <col min="12555" max="12558" width="10.7109375" style="1" customWidth="1"/>
    <col min="12559" max="12559" width="13.85546875" style="1" customWidth="1"/>
    <col min="12560" max="12800" width="11.5703125" style="1"/>
    <col min="12801" max="12801" width="7" style="1" customWidth="1"/>
    <col min="12802" max="12802" width="20.7109375" style="1" customWidth="1"/>
    <col min="12803" max="12803" width="9.7109375" style="1" customWidth="1"/>
    <col min="12804" max="12804" width="10.140625" style="1" customWidth="1"/>
    <col min="12805" max="12805" width="9.7109375" style="1" customWidth="1"/>
    <col min="12806" max="12806" width="10.140625" style="1" customWidth="1"/>
    <col min="12807" max="12807" width="9.7109375" style="1" customWidth="1"/>
    <col min="12808" max="12808" width="10.140625" style="1" customWidth="1"/>
    <col min="12809" max="12809" width="7" style="1" customWidth="1"/>
    <col min="12810" max="12810" width="20.7109375" style="1" customWidth="1"/>
    <col min="12811" max="12814" width="10.7109375" style="1" customWidth="1"/>
    <col min="12815" max="12815" width="13.85546875" style="1" customWidth="1"/>
    <col min="12816" max="13056" width="11.5703125" style="1"/>
    <col min="13057" max="13057" width="7" style="1" customWidth="1"/>
    <col min="13058" max="13058" width="20.7109375" style="1" customWidth="1"/>
    <col min="13059" max="13059" width="9.7109375" style="1" customWidth="1"/>
    <col min="13060" max="13060" width="10.140625" style="1" customWidth="1"/>
    <col min="13061" max="13061" width="9.7109375" style="1" customWidth="1"/>
    <col min="13062" max="13062" width="10.140625" style="1" customWidth="1"/>
    <col min="13063" max="13063" width="9.7109375" style="1" customWidth="1"/>
    <col min="13064" max="13064" width="10.140625" style="1" customWidth="1"/>
    <col min="13065" max="13065" width="7" style="1" customWidth="1"/>
    <col min="13066" max="13066" width="20.7109375" style="1" customWidth="1"/>
    <col min="13067" max="13070" width="10.7109375" style="1" customWidth="1"/>
    <col min="13071" max="13071" width="13.85546875" style="1" customWidth="1"/>
    <col min="13072" max="13312" width="11.5703125" style="1"/>
    <col min="13313" max="13313" width="7" style="1" customWidth="1"/>
    <col min="13314" max="13314" width="20.7109375" style="1" customWidth="1"/>
    <col min="13315" max="13315" width="9.7109375" style="1" customWidth="1"/>
    <col min="13316" max="13316" width="10.140625" style="1" customWidth="1"/>
    <col min="13317" max="13317" width="9.7109375" style="1" customWidth="1"/>
    <col min="13318" max="13318" width="10.140625" style="1" customWidth="1"/>
    <col min="13319" max="13319" width="9.7109375" style="1" customWidth="1"/>
    <col min="13320" max="13320" width="10.140625" style="1" customWidth="1"/>
    <col min="13321" max="13321" width="7" style="1" customWidth="1"/>
    <col min="13322" max="13322" width="20.7109375" style="1" customWidth="1"/>
    <col min="13323" max="13326" width="10.7109375" style="1" customWidth="1"/>
    <col min="13327" max="13327" width="13.85546875" style="1" customWidth="1"/>
    <col min="13328" max="13568" width="11.5703125" style="1"/>
    <col min="13569" max="13569" width="7" style="1" customWidth="1"/>
    <col min="13570" max="13570" width="20.7109375" style="1" customWidth="1"/>
    <col min="13571" max="13571" width="9.7109375" style="1" customWidth="1"/>
    <col min="13572" max="13572" width="10.140625" style="1" customWidth="1"/>
    <col min="13573" max="13573" width="9.7109375" style="1" customWidth="1"/>
    <col min="13574" max="13574" width="10.140625" style="1" customWidth="1"/>
    <col min="13575" max="13575" width="9.7109375" style="1" customWidth="1"/>
    <col min="13576" max="13576" width="10.140625" style="1" customWidth="1"/>
    <col min="13577" max="13577" width="7" style="1" customWidth="1"/>
    <col min="13578" max="13578" width="20.7109375" style="1" customWidth="1"/>
    <col min="13579" max="13582" width="10.7109375" style="1" customWidth="1"/>
    <col min="13583" max="13583" width="13.85546875" style="1" customWidth="1"/>
    <col min="13584" max="13824" width="11.5703125" style="1"/>
    <col min="13825" max="13825" width="7" style="1" customWidth="1"/>
    <col min="13826" max="13826" width="20.7109375" style="1" customWidth="1"/>
    <col min="13827" max="13827" width="9.7109375" style="1" customWidth="1"/>
    <col min="13828" max="13828" width="10.140625" style="1" customWidth="1"/>
    <col min="13829" max="13829" width="9.7109375" style="1" customWidth="1"/>
    <col min="13830" max="13830" width="10.140625" style="1" customWidth="1"/>
    <col min="13831" max="13831" width="9.7109375" style="1" customWidth="1"/>
    <col min="13832" max="13832" width="10.140625" style="1" customWidth="1"/>
    <col min="13833" max="13833" width="7" style="1" customWidth="1"/>
    <col min="13834" max="13834" width="20.7109375" style="1" customWidth="1"/>
    <col min="13835" max="13838" width="10.7109375" style="1" customWidth="1"/>
    <col min="13839" max="13839" width="13.85546875" style="1" customWidth="1"/>
    <col min="13840" max="14080" width="11.5703125" style="1"/>
    <col min="14081" max="14081" width="7" style="1" customWidth="1"/>
    <col min="14082" max="14082" width="20.7109375" style="1" customWidth="1"/>
    <col min="14083" max="14083" width="9.7109375" style="1" customWidth="1"/>
    <col min="14084" max="14084" width="10.140625" style="1" customWidth="1"/>
    <col min="14085" max="14085" width="9.7109375" style="1" customWidth="1"/>
    <col min="14086" max="14086" width="10.140625" style="1" customWidth="1"/>
    <col min="14087" max="14087" width="9.7109375" style="1" customWidth="1"/>
    <col min="14088" max="14088" width="10.140625" style="1" customWidth="1"/>
    <col min="14089" max="14089" width="7" style="1" customWidth="1"/>
    <col min="14090" max="14090" width="20.7109375" style="1" customWidth="1"/>
    <col min="14091" max="14094" width="10.7109375" style="1" customWidth="1"/>
    <col min="14095" max="14095" width="13.85546875" style="1" customWidth="1"/>
    <col min="14096" max="14336" width="11.5703125" style="1"/>
    <col min="14337" max="14337" width="7" style="1" customWidth="1"/>
    <col min="14338" max="14338" width="20.7109375" style="1" customWidth="1"/>
    <col min="14339" max="14339" width="9.7109375" style="1" customWidth="1"/>
    <col min="14340" max="14340" width="10.140625" style="1" customWidth="1"/>
    <col min="14341" max="14341" width="9.7109375" style="1" customWidth="1"/>
    <col min="14342" max="14342" width="10.140625" style="1" customWidth="1"/>
    <col min="14343" max="14343" width="9.7109375" style="1" customWidth="1"/>
    <col min="14344" max="14344" width="10.140625" style="1" customWidth="1"/>
    <col min="14345" max="14345" width="7" style="1" customWidth="1"/>
    <col min="14346" max="14346" width="20.7109375" style="1" customWidth="1"/>
    <col min="14347" max="14350" width="10.7109375" style="1" customWidth="1"/>
    <col min="14351" max="14351" width="13.85546875" style="1" customWidth="1"/>
    <col min="14352" max="14592" width="11.5703125" style="1"/>
    <col min="14593" max="14593" width="7" style="1" customWidth="1"/>
    <col min="14594" max="14594" width="20.7109375" style="1" customWidth="1"/>
    <col min="14595" max="14595" width="9.7109375" style="1" customWidth="1"/>
    <col min="14596" max="14596" width="10.140625" style="1" customWidth="1"/>
    <col min="14597" max="14597" width="9.7109375" style="1" customWidth="1"/>
    <col min="14598" max="14598" width="10.140625" style="1" customWidth="1"/>
    <col min="14599" max="14599" width="9.7109375" style="1" customWidth="1"/>
    <col min="14600" max="14600" width="10.140625" style="1" customWidth="1"/>
    <col min="14601" max="14601" width="7" style="1" customWidth="1"/>
    <col min="14602" max="14602" width="20.7109375" style="1" customWidth="1"/>
    <col min="14603" max="14606" width="10.7109375" style="1" customWidth="1"/>
    <col min="14607" max="14607" width="13.85546875" style="1" customWidth="1"/>
    <col min="14608" max="14848" width="11.5703125" style="1"/>
    <col min="14849" max="14849" width="7" style="1" customWidth="1"/>
    <col min="14850" max="14850" width="20.7109375" style="1" customWidth="1"/>
    <col min="14851" max="14851" width="9.7109375" style="1" customWidth="1"/>
    <col min="14852" max="14852" width="10.140625" style="1" customWidth="1"/>
    <col min="14853" max="14853" width="9.7109375" style="1" customWidth="1"/>
    <col min="14854" max="14854" width="10.140625" style="1" customWidth="1"/>
    <col min="14855" max="14855" width="9.7109375" style="1" customWidth="1"/>
    <col min="14856" max="14856" width="10.140625" style="1" customWidth="1"/>
    <col min="14857" max="14857" width="7" style="1" customWidth="1"/>
    <col min="14858" max="14858" width="20.7109375" style="1" customWidth="1"/>
    <col min="14859" max="14862" width="10.7109375" style="1" customWidth="1"/>
    <col min="14863" max="14863" width="13.85546875" style="1" customWidth="1"/>
    <col min="14864" max="15104" width="11.5703125" style="1"/>
    <col min="15105" max="15105" width="7" style="1" customWidth="1"/>
    <col min="15106" max="15106" width="20.7109375" style="1" customWidth="1"/>
    <col min="15107" max="15107" width="9.7109375" style="1" customWidth="1"/>
    <col min="15108" max="15108" width="10.140625" style="1" customWidth="1"/>
    <col min="15109" max="15109" width="9.7109375" style="1" customWidth="1"/>
    <col min="15110" max="15110" width="10.140625" style="1" customWidth="1"/>
    <col min="15111" max="15111" width="9.7109375" style="1" customWidth="1"/>
    <col min="15112" max="15112" width="10.140625" style="1" customWidth="1"/>
    <col min="15113" max="15113" width="7" style="1" customWidth="1"/>
    <col min="15114" max="15114" width="20.7109375" style="1" customWidth="1"/>
    <col min="15115" max="15118" width="10.7109375" style="1" customWidth="1"/>
    <col min="15119" max="15119" width="13.85546875" style="1" customWidth="1"/>
    <col min="15120" max="15360" width="11.5703125" style="1"/>
    <col min="15361" max="15361" width="7" style="1" customWidth="1"/>
    <col min="15362" max="15362" width="20.7109375" style="1" customWidth="1"/>
    <col min="15363" max="15363" width="9.7109375" style="1" customWidth="1"/>
    <col min="15364" max="15364" width="10.140625" style="1" customWidth="1"/>
    <col min="15365" max="15365" width="9.7109375" style="1" customWidth="1"/>
    <col min="15366" max="15366" width="10.140625" style="1" customWidth="1"/>
    <col min="15367" max="15367" width="9.7109375" style="1" customWidth="1"/>
    <col min="15368" max="15368" width="10.140625" style="1" customWidth="1"/>
    <col min="15369" max="15369" width="7" style="1" customWidth="1"/>
    <col min="15370" max="15370" width="20.7109375" style="1" customWidth="1"/>
    <col min="15371" max="15374" width="10.7109375" style="1" customWidth="1"/>
    <col min="15375" max="15375" width="13.85546875" style="1" customWidth="1"/>
    <col min="15376" max="15616" width="11.5703125" style="1"/>
    <col min="15617" max="15617" width="7" style="1" customWidth="1"/>
    <col min="15618" max="15618" width="20.7109375" style="1" customWidth="1"/>
    <col min="15619" max="15619" width="9.7109375" style="1" customWidth="1"/>
    <col min="15620" max="15620" width="10.140625" style="1" customWidth="1"/>
    <col min="15621" max="15621" width="9.7109375" style="1" customWidth="1"/>
    <col min="15622" max="15622" width="10.140625" style="1" customWidth="1"/>
    <col min="15623" max="15623" width="9.7109375" style="1" customWidth="1"/>
    <col min="15624" max="15624" width="10.140625" style="1" customWidth="1"/>
    <col min="15625" max="15625" width="7" style="1" customWidth="1"/>
    <col min="15626" max="15626" width="20.7109375" style="1" customWidth="1"/>
    <col min="15627" max="15630" width="10.7109375" style="1" customWidth="1"/>
    <col min="15631" max="15631" width="13.85546875" style="1" customWidth="1"/>
    <col min="15632" max="15872" width="11.5703125" style="1"/>
    <col min="15873" max="15873" width="7" style="1" customWidth="1"/>
    <col min="15874" max="15874" width="20.7109375" style="1" customWidth="1"/>
    <col min="15875" max="15875" width="9.7109375" style="1" customWidth="1"/>
    <col min="15876" max="15876" width="10.140625" style="1" customWidth="1"/>
    <col min="15877" max="15877" width="9.7109375" style="1" customWidth="1"/>
    <col min="15878" max="15878" width="10.140625" style="1" customWidth="1"/>
    <col min="15879" max="15879" width="9.7109375" style="1" customWidth="1"/>
    <col min="15880" max="15880" width="10.140625" style="1" customWidth="1"/>
    <col min="15881" max="15881" width="7" style="1" customWidth="1"/>
    <col min="15882" max="15882" width="20.7109375" style="1" customWidth="1"/>
    <col min="15883" max="15886" width="10.7109375" style="1" customWidth="1"/>
    <col min="15887" max="15887" width="13.85546875" style="1" customWidth="1"/>
    <col min="15888" max="16128" width="11.5703125" style="1"/>
    <col min="16129" max="16129" width="7" style="1" customWidth="1"/>
    <col min="16130" max="16130" width="20.7109375" style="1" customWidth="1"/>
    <col min="16131" max="16131" width="9.7109375" style="1" customWidth="1"/>
    <col min="16132" max="16132" width="10.140625" style="1" customWidth="1"/>
    <col min="16133" max="16133" width="9.7109375" style="1" customWidth="1"/>
    <col min="16134" max="16134" width="10.140625" style="1" customWidth="1"/>
    <col min="16135" max="16135" width="9.7109375" style="1" customWidth="1"/>
    <col min="16136" max="16136" width="10.140625" style="1" customWidth="1"/>
    <col min="16137" max="16137" width="7" style="1" customWidth="1"/>
    <col min="16138" max="16138" width="20.7109375" style="1" customWidth="1"/>
    <col min="16139" max="16142" width="10.7109375" style="1" customWidth="1"/>
    <col min="16143" max="16143" width="13.85546875" style="1" customWidth="1"/>
    <col min="16144" max="16384" width="11.5703125" style="1"/>
  </cols>
  <sheetData>
    <row r="1" spans="1:13" ht="12.75" x14ac:dyDescent="0.2">
      <c r="A1" s="56" t="str">
        <f>'Jan.-Mai 2022'!A1:H1</f>
        <v>3.1 Leistung der Beherbergungsstätten nach Verwaltungsbezirken Januar bis Mai 2022</v>
      </c>
      <c r="B1" s="56"/>
      <c r="C1" s="56"/>
      <c r="D1" s="56"/>
      <c r="E1" s="56"/>
      <c r="F1" s="56"/>
      <c r="G1" s="56"/>
      <c r="H1" s="56"/>
      <c r="I1" s="1"/>
      <c r="J1" s="1"/>
      <c r="K1" s="1"/>
      <c r="L1" s="1"/>
      <c r="M1" s="1"/>
    </row>
    <row r="2" spans="1:13" ht="10.35" customHeight="1" x14ac:dyDescent="0.2">
      <c r="A2" s="57" t="s">
        <v>0</v>
      </c>
      <c r="B2" s="58" t="s">
        <v>1</v>
      </c>
      <c r="C2" s="51" t="s">
        <v>2</v>
      </c>
      <c r="D2" s="59"/>
      <c r="E2" s="59"/>
      <c r="F2" s="52"/>
      <c r="G2" s="51" t="s">
        <v>3</v>
      </c>
      <c r="H2" s="59"/>
      <c r="I2" s="51" t="s">
        <v>3</v>
      </c>
      <c r="J2" s="52"/>
      <c r="K2" s="51" t="s">
        <v>898</v>
      </c>
      <c r="L2" s="52"/>
      <c r="M2" s="53" t="s">
        <v>899</v>
      </c>
    </row>
    <row r="3" spans="1:13" ht="31.7" customHeight="1" x14ac:dyDescent="0.2">
      <c r="A3" s="57"/>
      <c r="B3" s="58"/>
      <c r="C3" s="30" t="s">
        <v>889</v>
      </c>
      <c r="D3" s="12" t="s">
        <v>884</v>
      </c>
      <c r="E3" s="29" t="s">
        <v>890</v>
      </c>
      <c r="F3" s="12" t="s">
        <v>884</v>
      </c>
      <c r="G3" s="30" t="s">
        <v>889</v>
      </c>
      <c r="H3" s="13" t="s">
        <v>884</v>
      </c>
      <c r="I3" s="29" t="s">
        <v>890</v>
      </c>
      <c r="J3" s="12" t="s">
        <v>884</v>
      </c>
      <c r="K3" s="30" t="s">
        <v>889</v>
      </c>
      <c r="L3" s="29" t="s">
        <v>890</v>
      </c>
      <c r="M3" s="54"/>
    </row>
    <row r="4" spans="1:13" ht="12.75" x14ac:dyDescent="0.2">
      <c r="B4" s="7"/>
      <c r="I4" s="8"/>
      <c r="J4" s="8"/>
      <c r="K4" s="8"/>
      <c r="L4" s="8"/>
      <c r="M4" s="8"/>
    </row>
    <row r="5" spans="1:13" ht="13.15" customHeight="1" x14ac:dyDescent="0.2">
      <c r="A5" s="9"/>
      <c r="B5" s="10" t="s">
        <v>4</v>
      </c>
      <c r="I5" s="8"/>
      <c r="J5" s="8"/>
      <c r="K5" s="8"/>
      <c r="L5" s="8"/>
      <c r="M5" s="8"/>
    </row>
    <row r="6" spans="1:13" ht="13.15" customHeight="1" x14ac:dyDescent="0.2">
      <c r="A6" s="9" t="str">
        <f>'Jan.-Mai 2022'!A6</f>
        <v>111 000</v>
      </c>
      <c r="B6" s="10" t="str">
        <f>'Jan.-Mai 2022'!B6</f>
        <v>Düsseldorf</v>
      </c>
      <c r="C6" s="31">
        <f>'Jan.-Mai 2022'!C6</f>
        <v>739356</v>
      </c>
      <c r="D6" s="17">
        <f>100*C6/'Jan.-Mai 2019'!C6-100</f>
        <v>-40.052005588127741</v>
      </c>
      <c r="E6" s="31">
        <f>'Jan.-Mai 2022'!E6</f>
        <v>202586</v>
      </c>
      <c r="F6" s="17">
        <f>100*E6/'Jan.-Mai 2019'!E6-100</f>
        <v>-54.020009260183933</v>
      </c>
      <c r="G6" s="31">
        <f>'Jan.-Mai 2022'!G6</f>
        <v>1254216</v>
      </c>
      <c r="H6" s="17">
        <f>100*G6/'Jan.-Mai 2019'!G6-100</f>
        <v>-37.230416284850762</v>
      </c>
      <c r="I6" s="31">
        <f>'Jan.-Mai 2022'!I6</f>
        <v>363004</v>
      </c>
      <c r="J6" s="17">
        <f>100*I6/'Jan.-Mai 2019'!I6-100</f>
        <v>-53.414739003497061</v>
      </c>
      <c r="K6" s="32">
        <f>'Jan.-Mai 2022'!K6</f>
        <v>1.7</v>
      </c>
      <c r="L6" s="32">
        <f>'Jan.-Mai 2022'!L6</f>
        <v>1.8</v>
      </c>
      <c r="M6" s="32">
        <f>'Jan.-Mai 2022'!M6</f>
        <v>27.5</v>
      </c>
    </row>
    <row r="7" spans="1:13" ht="13.15" customHeight="1" x14ac:dyDescent="0.2">
      <c r="A7" s="9" t="str">
        <f>'Jan.-Mai 2022'!A7</f>
        <v>112 000</v>
      </c>
      <c r="B7" s="10" t="str">
        <f>'Jan.-Mai 2022'!B7</f>
        <v>Duisburg</v>
      </c>
      <c r="C7" s="31">
        <f>'Jan.-Mai 2022'!C7</f>
        <v>88492</v>
      </c>
      <c r="D7" s="17">
        <f>100*C7/'Jan.-Mai 2019'!C7-100</f>
        <v>-22.424433691002179</v>
      </c>
      <c r="E7" s="31">
        <f>'Jan.-Mai 2022'!E7</f>
        <v>14024</v>
      </c>
      <c r="F7" s="17">
        <f>100*E7/'Jan.-Mai 2019'!E7-100</f>
        <v>-35.725743617947657</v>
      </c>
      <c r="G7" s="31">
        <f>'Jan.-Mai 2022'!G7</f>
        <v>176096</v>
      </c>
      <c r="H7" s="17">
        <f>100*G7/'Jan.-Mai 2019'!G7-100</f>
        <v>-19.890819761623149</v>
      </c>
      <c r="I7" s="31">
        <f>'Jan.-Mai 2022'!I7</f>
        <v>26520</v>
      </c>
      <c r="J7" s="17">
        <f>100*I7/'Jan.-Mai 2019'!I7-100</f>
        <v>-32.066191915569448</v>
      </c>
      <c r="K7" s="32">
        <f>'Jan.-Mai 2022'!K7</f>
        <v>2</v>
      </c>
      <c r="L7" s="32">
        <f>'Jan.-Mai 2022'!L7</f>
        <v>1.9</v>
      </c>
      <c r="M7" s="32">
        <f>'Jan.-Mai 2022'!M7</f>
        <v>29.6</v>
      </c>
    </row>
    <row r="8" spans="1:13" ht="13.15" customHeight="1" x14ac:dyDescent="0.2">
      <c r="A8" s="9" t="str">
        <f>'Jan.-Mai 2022'!A8</f>
        <v>113 000</v>
      </c>
      <c r="B8" s="10" t="str">
        <f>'Jan.-Mai 2022'!B8</f>
        <v>Essen</v>
      </c>
      <c r="C8" s="31">
        <f>'Jan.-Mai 2022'!C8</f>
        <v>220982</v>
      </c>
      <c r="D8" s="17">
        <f>100*C8/'Jan.-Mai 2019'!C8-100</f>
        <v>-32.67834076673735</v>
      </c>
      <c r="E8" s="31">
        <f>'Jan.-Mai 2022'!E8</f>
        <v>34927</v>
      </c>
      <c r="F8" s="17">
        <f>100*E8/'Jan.-Mai 2019'!E8-100</f>
        <v>-43.917595298500274</v>
      </c>
      <c r="G8" s="31">
        <f>'Jan.-Mai 2022'!G8</f>
        <v>470112</v>
      </c>
      <c r="H8" s="17">
        <f>100*G8/'Jan.-Mai 2019'!G8-100</f>
        <v>-28.27087011118418</v>
      </c>
      <c r="I8" s="31">
        <f>'Jan.-Mai 2022'!I8</f>
        <v>71565</v>
      </c>
      <c r="J8" s="17">
        <f>100*I8/'Jan.-Mai 2019'!I8-100</f>
        <v>-40.976832798621018</v>
      </c>
      <c r="K8" s="32">
        <f>'Jan.-Mai 2022'!K8</f>
        <v>2.1</v>
      </c>
      <c r="L8" s="32">
        <f>'Jan.-Mai 2022'!L8</f>
        <v>2</v>
      </c>
      <c r="M8" s="32">
        <f>'Jan.-Mai 2022'!M8</f>
        <v>27.3</v>
      </c>
    </row>
    <row r="9" spans="1:13" ht="13.15" customHeight="1" x14ac:dyDescent="0.2">
      <c r="A9" s="9" t="str">
        <f>'Jan.-Mai 2022'!A9</f>
        <v>114 000</v>
      </c>
      <c r="B9" s="10" t="str">
        <f>'Jan.-Mai 2022'!B9</f>
        <v>Krefeld</v>
      </c>
      <c r="C9" s="31">
        <f>'Jan.-Mai 2022'!C9</f>
        <v>35735</v>
      </c>
      <c r="D9" s="17">
        <f>100*C9/'Jan.-Mai 2019'!C9-100</f>
        <v>-40.73011344788695</v>
      </c>
      <c r="E9" s="31">
        <f>'Jan.-Mai 2022'!E9</f>
        <v>7831</v>
      </c>
      <c r="F9" s="17">
        <f>100*E9/'Jan.-Mai 2019'!E9-100</f>
        <v>-46.086058519793461</v>
      </c>
      <c r="G9" s="31">
        <f>'Jan.-Mai 2022'!G9</f>
        <v>69819</v>
      </c>
      <c r="H9" s="17">
        <f>100*G9/'Jan.-Mai 2019'!G9-100</f>
        <v>-29.859053053515638</v>
      </c>
      <c r="I9" s="31">
        <f>'Jan.-Mai 2022'!I9</f>
        <v>13858</v>
      </c>
      <c r="J9" s="17">
        <f>100*I9/'Jan.-Mai 2019'!I9-100</f>
        <v>-42.673947216017211</v>
      </c>
      <c r="K9" s="32">
        <f>'Jan.-Mai 2022'!K9</f>
        <v>2</v>
      </c>
      <c r="L9" s="32">
        <f>'Jan.-Mai 2022'!L9</f>
        <v>1.8</v>
      </c>
      <c r="M9" s="32">
        <f>'Jan.-Mai 2022'!M9</f>
        <v>25.9</v>
      </c>
    </row>
    <row r="10" spans="1:13" ht="13.15" customHeight="1" x14ac:dyDescent="0.2">
      <c r="A10" s="9" t="str">
        <f>'Jan.-Mai 2022'!A10</f>
        <v>116 000</v>
      </c>
      <c r="B10" s="10" t="str">
        <f>'Jan.-Mai 2022'!B10</f>
        <v>Mönchengladbach</v>
      </c>
      <c r="C10" s="31">
        <f>'Jan.-Mai 2022'!C10</f>
        <v>69476</v>
      </c>
      <c r="D10" s="17">
        <f>100*C10/'Jan.-Mai 2019'!C10-100</f>
        <v>-18.685408644561747</v>
      </c>
      <c r="E10" s="31">
        <f>'Jan.-Mai 2022'!E10</f>
        <v>10197</v>
      </c>
      <c r="F10" s="17">
        <f>100*E10/'Jan.-Mai 2019'!E10-100</f>
        <v>-42.896343170745368</v>
      </c>
      <c r="G10" s="31">
        <f>'Jan.-Mai 2022'!G10</f>
        <v>148944</v>
      </c>
      <c r="H10" s="17">
        <f>100*G10/'Jan.-Mai 2019'!G10-100</f>
        <v>5.9752678838245146</v>
      </c>
      <c r="I10" s="31">
        <f>'Jan.-Mai 2022'!I10</f>
        <v>21301</v>
      </c>
      <c r="J10" s="17">
        <f>100*I10/'Jan.-Mai 2019'!I10-100</f>
        <v>-26.933763249065279</v>
      </c>
      <c r="K10" s="32">
        <f>'Jan.-Mai 2022'!K10</f>
        <v>2.1</v>
      </c>
      <c r="L10" s="32">
        <f>'Jan.-Mai 2022'!L10</f>
        <v>2.1</v>
      </c>
      <c r="M10" s="32">
        <f>'Jan.-Mai 2022'!M10</f>
        <v>38.700000000000003</v>
      </c>
    </row>
    <row r="11" spans="1:13" ht="13.15" customHeight="1" x14ac:dyDescent="0.2">
      <c r="A11" s="9" t="str">
        <f>'Jan.-Mai 2022'!A11</f>
        <v>117 000</v>
      </c>
      <c r="B11" s="10" t="str">
        <f>'Jan.-Mai 2022'!B11</f>
        <v>Mülheim an der Ruhr</v>
      </c>
      <c r="C11" s="31">
        <f>'Jan.-Mai 2022'!C11</f>
        <v>23670</v>
      </c>
      <c r="D11" s="17">
        <f>100*C11/'Jan.-Mai 2019'!C11-100</f>
        <v>-38.059349976448424</v>
      </c>
      <c r="E11" s="31">
        <f>'Jan.-Mai 2022'!E11</f>
        <v>3042</v>
      </c>
      <c r="F11" s="17">
        <f>100*E11/'Jan.-Mai 2019'!E11-100</f>
        <v>-43.108285019637179</v>
      </c>
      <c r="G11" s="31">
        <f>'Jan.-Mai 2022'!G11</f>
        <v>47397</v>
      </c>
      <c r="H11" s="17">
        <f>100*G11/'Jan.-Mai 2019'!G11-100</f>
        <v>-34.586933119876349</v>
      </c>
      <c r="I11" s="31">
        <f>'Jan.-Mai 2022'!I11</f>
        <v>8025</v>
      </c>
      <c r="J11" s="17">
        <f>100*I11/'Jan.-Mai 2019'!I11-100</f>
        <v>-38.278726349792336</v>
      </c>
      <c r="K11" s="32">
        <f>'Jan.-Mai 2022'!K11</f>
        <v>2</v>
      </c>
      <c r="L11" s="32">
        <f>'Jan.-Mai 2022'!L11</f>
        <v>2.6</v>
      </c>
      <c r="M11" s="32">
        <f>'Jan.-Mai 2022'!M11</f>
        <v>21.6</v>
      </c>
    </row>
    <row r="12" spans="1:13" ht="13.15" customHeight="1" x14ac:dyDescent="0.2">
      <c r="A12" s="9" t="str">
        <f>'Jan.-Mai 2022'!A12</f>
        <v>119 000</v>
      </c>
      <c r="B12" s="10" t="str">
        <f>'Jan.-Mai 2022'!B12</f>
        <v>Oberhausen</v>
      </c>
      <c r="C12" s="31">
        <f>'Jan.-Mai 2022'!C12</f>
        <v>70715</v>
      </c>
      <c r="D12" s="17">
        <f>100*C12/'Jan.-Mai 2019'!C12-100</f>
        <v>-26.637341660528477</v>
      </c>
      <c r="E12" s="31">
        <f>'Jan.-Mai 2022'!E12</f>
        <v>12550</v>
      </c>
      <c r="F12" s="17">
        <f>100*E12/'Jan.-Mai 2019'!E12-100</f>
        <v>-19.638855093808033</v>
      </c>
      <c r="G12" s="31">
        <f>'Jan.-Mai 2022'!G12</f>
        <v>171986</v>
      </c>
      <c r="H12" s="17">
        <f>100*G12/'Jan.-Mai 2019'!G12-100</f>
        <v>-12.959467187602797</v>
      </c>
      <c r="I12" s="31">
        <f>'Jan.-Mai 2022'!I12</f>
        <v>29678</v>
      </c>
      <c r="J12" s="17">
        <f>100*I12/'Jan.-Mai 2019'!I12-100</f>
        <v>-2.2495965218536895</v>
      </c>
      <c r="K12" s="32">
        <f>'Jan.-Mai 2022'!K12</f>
        <v>2.4</v>
      </c>
      <c r="L12" s="32">
        <f>'Jan.-Mai 2022'!L12</f>
        <v>2.4</v>
      </c>
      <c r="M12" s="32">
        <f>'Jan.-Mai 2022'!M12</f>
        <v>31.2</v>
      </c>
    </row>
    <row r="13" spans="1:13" ht="13.15" customHeight="1" x14ac:dyDescent="0.2">
      <c r="A13" s="9" t="str">
        <f>'Jan.-Mai 2022'!A13</f>
        <v>120 000</v>
      </c>
      <c r="B13" s="10" t="str">
        <f>'Jan.-Mai 2022'!B13</f>
        <v>Remscheid</v>
      </c>
      <c r="C13" s="31">
        <f>'Jan.-Mai 2022'!C13</f>
        <v>13162</v>
      </c>
      <c r="D13" s="17">
        <f>100*C13/'Jan.-Mai 2019'!C13-100</f>
        <v>-53.454982672041872</v>
      </c>
      <c r="E13" s="31">
        <f>'Jan.-Mai 2022'!E13</f>
        <v>1506</v>
      </c>
      <c r="F13" s="17">
        <f>100*E13/'Jan.-Mai 2019'!E13-100</f>
        <v>-72.583287820862921</v>
      </c>
      <c r="G13" s="31">
        <f>'Jan.-Mai 2022'!G13</f>
        <v>29296</v>
      </c>
      <c r="H13" s="17">
        <f>100*G13/'Jan.-Mai 2019'!G13-100</f>
        <v>-36.661405746654268</v>
      </c>
      <c r="I13" s="31">
        <f>'Jan.-Mai 2022'!I13</f>
        <v>3265</v>
      </c>
      <c r="J13" s="17">
        <f>100*I13/'Jan.-Mai 2019'!I13-100</f>
        <v>-64.242689738254299</v>
      </c>
      <c r="K13" s="32">
        <f>'Jan.-Mai 2022'!K13</f>
        <v>2.2000000000000002</v>
      </c>
      <c r="L13" s="32">
        <f>'Jan.-Mai 2022'!L13</f>
        <v>2.2000000000000002</v>
      </c>
      <c r="M13" s="32">
        <f>'Jan.-Mai 2022'!M13</f>
        <v>22.7</v>
      </c>
    </row>
    <row r="14" spans="1:13" ht="13.15" customHeight="1" x14ac:dyDescent="0.2">
      <c r="A14" s="9" t="str">
        <f>'Jan.-Mai 2022'!A14</f>
        <v>122 000</v>
      </c>
      <c r="B14" s="10" t="str">
        <f>'Jan.-Mai 2022'!B14</f>
        <v>Solingen</v>
      </c>
      <c r="C14" s="31">
        <f>'Jan.-Mai 2022'!C14</f>
        <v>13376</v>
      </c>
      <c r="D14" s="17">
        <f>100*C14/'Jan.-Mai 2019'!C14-100</f>
        <v>-28.771500079876461</v>
      </c>
      <c r="E14" s="31">
        <f>'Jan.-Mai 2022'!E14</f>
        <v>2437</v>
      </c>
      <c r="F14" s="17">
        <f>100*E14/'Jan.-Mai 2019'!E14-100</f>
        <v>-19.570957095709574</v>
      </c>
      <c r="G14" s="31">
        <f>'Jan.-Mai 2022'!G14</f>
        <v>28205</v>
      </c>
      <c r="H14" s="17">
        <f>100*G14/'Jan.-Mai 2019'!G14-100</f>
        <v>-21.107101899247567</v>
      </c>
      <c r="I14" s="31">
        <f>'Jan.-Mai 2022'!I14</f>
        <v>7805</v>
      </c>
      <c r="J14" s="17">
        <f>100*I14/'Jan.-Mai 2019'!I14-100</f>
        <v>7.9529737206085684</v>
      </c>
      <c r="K14" s="32">
        <f>'Jan.-Mai 2022'!K14</f>
        <v>2.1</v>
      </c>
      <c r="L14" s="32">
        <f>'Jan.-Mai 2022'!L14</f>
        <v>3.2</v>
      </c>
      <c r="M14" s="32">
        <f>'Jan.-Mai 2022'!M14</f>
        <v>20.2</v>
      </c>
    </row>
    <row r="15" spans="1:13" ht="13.15" customHeight="1" x14ac:dyDescent="0.2">
      <c r="A15" s="9" t="str">
        <f>'Jan.-Mai 2022'!A15</f>
        <v>124 000</v>
      </c>
      <c r="B15" s="10" t="str">
        <f>'Jan.-Mai 2022'!B15</f>
        <v>Wuppertal</v>
      </c>
      <c r="C15" s="31">
        <f>'Jan.-Mai 2022'!C15</f>
        <v>75790</v>
      </c>
      <c r="D15" s="17">
        <f>100*C15/'Jan.-Mai 2019'!C15-100</f>
        <v>-26.243467598314467</v>
      </c>
      <c r="E15" s="31">
        <f>'Jan.-Mai 2022'!E15</f>
        <v>8091</v>
      </c>
      <c r="F15" s="17">
        <f>100*E15/'Jan.-Mai 2019'!E15-100</f>
        <v>-45.271915584415588</v>
      </c>
      <c r="G15" s="31">
        <f>'Jan.-Mai 2022'!G15</f>
        <v>202328</v>
      </c>
      <c r="H15" s="17">
        <f>100*G15/'Jan.-Mai 2019'!G15-100</f>
        <v>-21.821013056363768</v>
      </c>
      <c r="I15" s="31">
        <f>'Jan.-Mai 2022'!I15</f>
        <v>17117</v>
      </c>
      <c r="J15" s="17">
        <f>100*I15/'Jan.-Mai 2019'!I15-100</f>
        <v>-42.508312900950529</v>
      </c>
      <c r="K15" s="32">
        <f>'Jan.-Mai 2022'!K15</f>
        <v>2.7</v>
      </c>
      <c r="L15" s="32">
        <f>'Jan.-Mai 2022'!L15</f>
        <v>2.1</v>
      </c>
      <c r="M15" s="32">
        <f>'Jan.-Mai 2022'!M15</f>
        <v>35.5</v>
      </c>
    </row>
    <row r="16" spans="1:13" ht="13.15" customHeight="1" x14ac:dyDescent="0.2">
      <c r="A16" s="6">
        <f>'Jan.-Mai 2022'!A16</f>
        <v>0</v>
      </c>
      <c r="B16" s="33">
        <f>'Jan.-Mai 2022'!B16</f>
        <v>0</v>
      </c>
      <c r="C16" s="31">
        <f>'Jan.-Mai 2022'!C16</f>
        <v>0</v>
      </c>
      <c r="D16" s="17"/>
      <c r="E16" s="31">
        <f>'Jan.-Mai 2022'!E16</f>
        <v>0</v>
      </c>
      <c r="F16" s="17"/>
      <c r="G16" s="31">
        <f>'Jan.-Mai 2022'!G16</f>
        <v>0</v>
      </c>
      <c r="H16" s="17"/>
      <c r="I16" s="31">
        <f>'Jan.-Mai 2022'!I16</f>
        <v>0</v>
      </c>
      <c r="J16" s="17"/>
      <c r="K16" s="32">
        <f>'Jan.-Mai 2022'!K16</f>
        <v>0</v>
      </c>
      <c r="L16" s="32">
        <f>'Jan.-Mai 2022'!L16</f>
        <v>0</v>
      </c>
      <c r="M16" s="32">
        <f>'Jan.-Mai 2022'!M16</f>
        <v>0</v>
      </c>
    </row>
    <row r="17" spans="1:13" ht="13.15" customHeight="1" x14ac:dyDescent="0.2">
      <c r="A17" s="9" t="str">
        <f>'Jan.-Mai 2022'!A17</f>
        <v>154 000</v>
      </c>
      <c r="B17" s="10" t="str">
        <f>'Jan.-Mai 2022'!B17</f>
        <v>Kreis Kleve</v>
      </c>
      <c r="C17" s="31">
        <f>'Jan.-Mai 2022'!C17</f>
        <v>128882</v>
      </c>
      <c r="D17" s="17">
        <f>100*C17/'Jan.-Mai 2019'!C17-100</f>
        <v>-16.530445708068342</v>
      </c>
      <c r="E17" s="31">
        <f>'Jan.-Mai 2022'!E17</f>
        <v>27515</v>
      </c>
      <c r="F17" s="17">
        <f>100*E17/'Jan.-Mai 2019'!E17-100</f>
        <v>-14.28882935642639</v>
      </c>
      <c r="G17" s="31">
        <f>'Jan.-Mai 2022'!G17</f>
        <v>288143</v>
      </c>
      <c r="H17" s="17">
        <f>100*G17/'Jan.-Mai 2019'!G17-100</f>
        <v>-10.84905076607015</v>
      </c>
      <c r="I17" s="31">
        <f>'Jan.-Mai 2022'!I17</f>
        <v>53111</v>
      </c>
      <c r="J17" s="17">
        <f>100*I17/'Jan.-Mai 2019'!I17-100</f>
        <v>-13.254173063731088</v>
      </c>
      <c r="K17" s="32">
        <f>'Jan.-Mai 2022'!K17</f>
        <v>2.2000000000000002</v>
      </c>
      <c r="L17" s="32">
        <f>'Jan.-Mai 2022'!L17</f>
        <v>1.9</v>
      </c>
      <c r="M17" s="32">
        <f>'Jan.-Mai 2022'!M17</f>
        <v>29</v>
      </c>
    </row>
    <row r="18" spans="1:13" ht="13.15" customHeight="1" x14ac:dyDescent="0.2">
      <c r="A18" s="6" t="str">
        <f>'Jan.-Mai 2022'!A18</f>
        <v>154 004</v>
      </c>
      <c r="B18" s="33" t="str">
        <f>'Jan.-Mai 2022'!B18</f>
        <v>Bedburg-Hau</v>
      </c>
      <c r="C18" s="34" t="str">
        <f>'Jan.-Mai 2022'!C18</f>
        <v>.</v>
      </c>
      <c r="D18" s="18" t="e">
        <f>100*C18/'Jan.-Mai 2019'!C18-100</f>
        <v>#VALUE!</v>
      </c>
      <c r="E18" s="34" t="str">
        <f>'Jan.-Mai 2022'!E18</f>
        <v>.</v>
      </c>
      <c r="F18" s="18" t="e">
        <f>100*E18/'Jan.-Mai 2019'!E18-100</f>
        <v>#VALUE!</v>
      </c>
      <c r="G18" s="34" t="str">
        <f>'Jan.-Mai 2022'!G18</f>
        <v>.</v>
      </c>
      <c r="H18" s="18" t="e">
        <f>100*G18/'Jan.-Mai 2019'!G18-100</f>
        <v>#VALUE!</v>
      </c>
      <c r="I18" s="34" t="str">
        <f>'Jan.-Mai 2022'!I18</f>
        <v>.</v>
      </c>
      <c r="J18" s="18" t="e">
        <f>100*I18/'Jan.-Mai 2019'!I18-100</f>
        <v>#VALUE!</v>
      </c>
      <c r="K18" s="35" t="str">
        <f>'Jan.-Mai 2022'!K18</f>
        <v>.</v>
      </c>
      <c r="L18" s="35" t="str">
        <f>'Jan.-Mai 2022'!L18</f>
        <v>.</v>
      </c>
      <c r="M18" s="35" t="str">
        <f>'Jan.-Mai 2022'!M18</f>
        <v>.</v>
      </c>
    </row>
    <row r="19" spans="1:13" ht="13.15" customHeight="1" x14ac:dyDescent="0.2">
      <c r="A19" s="6" t="str">
        <f>'Jan.-Mai 2022'!A19</f>
        <v>154 008</v>
      </c>
      <c r="B19" s="33" t="str">
        <f>'Jan.-Mai 2022'!B19</f>
        <v>Emmerich am Rhein, Stadt</v>
      </c>
      <c r="C19" s="34">
        <f>'Jan.-Mai 2022'!C19</f>
        <v>9886</v>
      </c>
      <c r="D19" s="18">
        <f>100*C19/'Jan.-Mai 2019'!C19-100</f>
        <v>29.060052219321136</v>
      </c>
      <c r="E19" s="34">
        <f>'Jan.-Mai 2022'!E19</f>
        <v>1994</v>
      </c>
      <c r="F19" s="18">
        <f>100*E19/'Jan.-Mai 2019'!E19-100</f>
        <v>10.04415011037527</v>
      </c>
      <c r="G19" s="34">
        <f>'Jan.-Mai 2022'!G19</f>
        <v>18138</v>
      </c>
      <c r="H19" s="18">
        <f>100*G19/'Jan.-Mai 2019'!G19-100</f>
        <v>18.11669705652514</v>
      </c>
      <c r="I19" s="34">
        <f>'Jan.-Mai 2022'!I19</f>
        <v>3947</v>
      </c>
      <c r="J19" s="18">
        <f>100*I19/'Jan.-Mai 2019'!I19-100</f>
        <v>-11.522080251064779</v>
      </c>
      <c r="K19" s="35">
        <f>'Jan.-Mai 2022'!K19</f>
        <v>1.8</v>
      </c>
      <c r="L19" s="35">
        <f>'Jan.-Mai 2022'!L19</f>
        <v>2</v>
      </c>
      <c r="M19" s="35">
        <f>'Jan.-Mai 2022'!M19</f>
        <v>31.3</v>
      </c>
    </row>
    <row r="20" spans="1:13" ht="13.15" customHeight="1" x14ac:dyDescent="0.2">
      <c r="A20" s="6" t="str">
        <f>'Jan.-Mai 2022'!A20</f>
        <v>154 012</v>
      </c>
      <c r="B20" s="33" t="str">
        <f>'Jan.-Mai 2022'!B20</f>
        <v>Geldern, Stadt</v>
      </c>
      <c r="C20" s="34">
        <f>'Jan.-Mai 2022'!C20</f>
        <v>12136</v>
      </c>
      <c r="D20" s="18">
        <f>100*C20/'Jan.-Mai 2019'!C20-100</f>
        <v>-9.7292472478429062</v>
      </c>
      <c r="E20" s="34">
        <f>'Jan.-Mai 2022'!E20</f>
        <v>964</v>
      </c>
      <c r="F20" s="18">
        <f>100*E20/'Jan.-Mai 2019'!E20-100</f>
        <v>-0.10362694300518172</v>
      </c>
      <c r="G20" s="34">
        <f>'Jan.-Mai 2022'!G20</f>
        <v>45537</v>
      </c>
      <c r="H20" s="18">
        <f>100*G20/'Jan.-Mai 2019'!G20-100</f>
        <v>-4.1104255722377872</v>
      </c>
      <c r="I20" s="34">
        <f>'Jan.-Mai 2022'!I20</f>
        <v>2072</v>
      </c>
      <c r="J20" s="18">
        <f>100*I20/'Jan.-Mai 2019'!I20-100</f>
        <v>-4.0740740740740762</v>
      </c>
      <c r="K20" s="35">
        <f>'Jan.-Mai 2022'!K20</f>
        <v>3.8</v>
      </c>
      <c r="L20" s="35">
        <f>'Jan.-Mai 2022'!L20</f>
        <v>2.1</v>
      </c>
      <c r="M20" s="35">
        <f>'Jan.-Mai 2022'!M20</f>
        <v>46.4</v>
      </c>
    </row>
    <row r="21" spans="1:13" ht="13.15" customHeight="1" x14ac:dyDescent="0.2">
      <c r="A21" s="6" t="str">
        <f>'Jan.-Mai 2022'!A21</f>
        <v>154 016</v>
      </c>
      <c r="B21" s="33" t="str">
        <f>'Jan.-Mai 2022'!B21</f>
        <v>Goch, Stadt</v>
      </c>
      <c r="C21" s="34">
        <f>'Jan.-Mai 2022'!C21</f>
        <v>14065</v>
      </c>
      <c r="D21" s="18">
        <f>100*C21/'Jan.-Mai 2019'!C21-100</f>
        <v>-18.364385628881536</v>
      </c>
      <c r="E21" s="34">
        <f>'Jan.-Mai 2022'!E21</f>
        <v>2513</v>
      </c>
      <c r="F21" s="18">
        <f>100*E21/'Jan.-Mai 2019'!E21-100</f>
        <v>-10.759943181818187</v>
      </c>
      <c r="G21" s="34">
        <f>'Jan.-Mai 2022'!G21</f>
        <v>33058</v>
      </c>
      <c r="H21" s="18">
        <f>100*G21/'Jan.-Mai 2019'!G21-100</f>
        <v>-9.677595628415304</v>
      </c>
      <c r="I21" s="34">
        <f>'Jan.-Mai 2022'!I21</f>
        <v>6513</v>
      </c>
      <c r="J21" s="18">
        <f>100*I21/'Jan.-Mai 2019'!I21-100</f>
        <v>1.2750738609858558</v>
      </c>
      <c r="K21" s="35">
        <f>'Jan.-Mai 2022'!K21</f>
        <v>2.4</v>
      </c>
      <c r="L21" s="35">
        <f>'Jan.-Mai 2022'!L21</f>
        <v>2.6</v>
      </c>
      <c r="M21" s="35">
        <f>'Jan.-Mai 2022'!M21</f>
        <v>34.299999999999997</v>
      </c>
    </row>
    <row r="22" spans="1:13" ht="13.15" customHeight="1" x14ac:dyDescent="0.2">
      <c r="A22" s="6" t="str">
        <f>'Jan.-Mai 2022'!A22</f>
        <v>154 020</v>
      </c>
      <c r="B22" s="33" t="str">
        <f>'Jan.-Mai 2022'!B22</f>
        <v>Issum</v>
      </c>
      <c r="C22" s="34">
        <f>'Jan.-Mai 2022'!C22</f>
        <v>1249</v>
      </c>
      <c r="D22" s="18">
        <f>100*C22/'Jan.-Mai 2019'!C22-100</f>
        <v>21.734892787524373</v>
      </c>
      <c r="E22" s="34">
        <f>'Jan.-Mai 2022'!E22</f>
        <v>137</v>
      </c>
      <c r="F22" s="18">
        <f>100*E22/'Jan.-Mai 2019'!E22-100</f>
        <v>-36.574074074074076</v>
      </c>
      <c r="G22" s="34">
        <f>'Jan.-Mai 2022'!G22</f>
        <v>3240</v>
      </c>
      <c r="H22" s="18">
        <f>100*G22/'Jan.-Mai 2019'!G22-100</f>
        <v>37.1718882303133</v>
      </c>
      <c r="I22" s="34">
        <f>'Jan.-Mai 2022'!I22</f>
        <v>237</v>
      </c>
      <c r="J22" s="18">
        <f>100*I22/'Jan.-Mai 2019'!I22-100</f>
        <v>-49.141630901287556</v>
      </c>
      <c r="K22" s="35">
        <f>'Jan.-Mai 2022'!K22</f>
        <v>2.6</v>
      </c>
      <c r="L22" s="35">
        <f>'Jan.-Mai 2022'!L22</f>
        <v>1.7</v>
      </c>
      <c r="M22" s="35">
        <f>'Jan.-Mai 2022'!M22</f>
        <v>9.9</v>
      </c>
    </row>
    <row r="23" spans="1:13" ht="13.15" customHeight="1" x14ac:dyDescent="0.2">
      <c r="A23" s="6" t="str">
        <f>'Jan.-Mai 2022'!A23</f>
        <v>154 024</v>
      </c>
      <c r="B23" s="33" t="str">
        <f>'Jan.-Mai 2022'!B23</f>
        <v>Kalkar, Stadt</v>
      </c>
      <c r="C23" s="34">
        <f>'Jan.-Mai 2022'!C23</f>
        <v>19865</v>
      </c>
      <c r="D23" s="18">
        <f>100*C23/'Jan.-Mai 2019'!C23-100</f>
        <v>-28.789073702322909</v>
      </c>
      <c r="E23" s="34">
        <f>'Jan.-Mai 2022'!E23</f>
        <v>6552</v>
      </c>
      <c r="F23" s="18">
        <f>100*E23/'Jan.-Mai 2019'!E23-100</f>
        <v>-29.1369240752758</v>
      </c>
      <c r="G23" s="34">
        <f>'Jan.-Mai 2022'!G23</f>
        <v>42709</v>
      </c>
      <c r="H23" s="18">
        <f>100*G23/'Jan.-Mai 2019'!G23-100</f>
        <v>-17.658286419372246</v>
      </c>
      <c r="I23" s="34">
        <f>'Jan.-Mai 2022'!I23</f>
        <v>12777</v>
      </c>
      <c r="J23" s="18">
        <f>100*I23/'Jan.-Mai 2019'!I23-100</f>
        <v>-21.560562342685245</v>
      </c>
      <c r="K23" s="35">
        <f>'Jan.-Mai 2022'!K23</f>
        <v>2.1</v>
      </c>
      <c r="L23" s="35">
        <f>'Jan.-Mai 2022'!L23</f>
        <v>2</v>
      </c>
      <c r="M23" s="35">
        <f>'Jan.-Mai 2022'!M23</f>
        <v>18.600000000000001</v>
      </c>
    </row>
    <row r="24" spans="1:13" ht="13.15" customHeight="1" x14ac:dyDescent="0.2">
      <c r="A24" s="6" t="str">
        <f>'Jan.-Mai 2022'!A24</f>
        <v>154 028</v>
      </c>
      <c r="B24" s="33" t="str">
        <f>'Jan.-Mai 2022'!B24</f>
        <v>Kerken</v>
      </c>
      <c r="C24" s="34">
        <f>'Jan.-Mai 2022'!C24</f>
        <v>1459</v>
      </c>
      <c r="D24" s="18">
        <f>100*C24/'Jan.-Mai 2019'!C24-100</f>
        <v>-28.620352250489233</v>
      </c>
      <c r="E24" s="34">
        <f>'Jan.-Mai 2022'!E24</f>
        <v>102</v>
      </c>
      <c r="F24" s="18">
        <f>100*E24/'Jan.-Mai 2019'!E24-100</f>
        <v>-66.666666666666657</v>
      </c>
      <c r="G24" s="34">
        <f>'Jan.-Mai 2022'!G24</f>
        <v>2576</v>
      </c>
      <c r="H24" s="18">
        <f>100*G24/'Jan.-Mai 2019'!G24-100</f>
        <v>-23.127424649358403</v>
      </c>
      <c r="I24" s="34">
        <f>'Jan.-Mai 2022'!I24</f>
        <v>190</v>
      </c>
      <c r="J24" s="18">
        <f>100*I24/'Jan.-Mai 2019'!I24-100</f>
        <v>-67.465753424657535</v>
      </c>
      <c r="K24" s="35">
        <f>'Jan.-Mai 2022'!K24</f>
        <v>1.8</v>
      </c>
      <c r="L24" s="35">
        <f>'Jan.-Mai 2022'!L24</f>
        <v>1.9</v>
      </c>
      <c r="M24" s="35">
        <f>'Jan.-Mai 2022'!M24</f>
        <v>11.8</v>
      </c>
    </row>
    <row r="25" spans="1:13" ht="13.15" customHeight="1" x14ac:dyDescent="0.2">
      <c r="A25" s="6" t="str">
        <f>'Jan.-Mai 2022'!A25</f>
        <v>154 032</v>
      </c>
      <c r="B25" s="33" t="str">
        <f>'Jan.-Mai 2022'!B25</f>
        <v>Kevelaer, Stadt</v>
      </c>
      <c r="C25" s="34">
        <f>'Jan.-Mai 2022'!C25</f>
        <v>13658</v>
      </c>
      <c r="D25" s="18">
        <f>100*C25/'Jan.-Mai 2019'!C25-100</f>
        <v>-2.2963015952500143</v>
      </c>
      <c r="E25" s="34">
        <f>'Jan.-Mai 2022'!E25</f>
        <v>1687</v>
      </c>
      <c r="F25" s="18">
        <f>100*E25/'Jan.-Mai 2019'!E25-100</f>
        <v>-11.443569553805773</v>
      </c>
      <c r="G25" s="34">
        <f>'Jan.-Mai 2022'!G25</f>
        <v>31302</v>
      </c>
      <c r="H25" s="18">
        <f>100*G25/'Jan.-Mai 2019'!G25-100</f>
        <v>9.570148417810131</v>
      </c>
      <c r="I25" s="34">
        <f>'Jan.-Mai 2022'!I25</f>
        <v>5725</v>
      </c>
      <c r="J25" s="18">
        <f>100*I25/'Jan.-Mai 2019'!I25-100</f>
        <v>17.968267051308473</v>
      </c>
      <c r="K25" s="35">
        <f>'Jan.-Mai 2022'!K25</f>
        <v>2.2999999999999998</v>
      </c>
      <c r="L25" s="35">
        <f>'Jan.-Mai 2022'!L25</f>
        <v>3.4</v>
      </c>
      <c r="M25" s="35">
        <f>'Jan.-Mai 2022'!M25</f>
        <v>20.9</v>
      </c>
    </row>
    <row r="26" spans="1:13" ht="13.15" customHeight="1" x14ac:dyDescent="0.2">
      <c r="A26" s="6" t="str">
        <f>'Jan.-Mai 2022'!A26</f>
        <v>154 036</v>
      </c>
      <c r="B26" s="33" t="str">
        <f>'Jan.-Mai 2022'!B26</f>
        <v>Kleve, Stadt</v>
      </c>
      <c r="C26" s="34">
        <f>'Jan.-Mai 2022'!C26</f>
        <v>15582</v>
      </c>
      <c r="D26" s="18">
        <f>100*C26/'Jan.-Mai 2019'!C26-100</f>
        <v>-23.490130609839923</v>
      </c>
      <c r="E26" s="34">
        <f>'Jan.-Mai 2022'!E26</f>
        <v>3321</v>
      </c>
      <c r="F26" s="18">
        <f>100*E26/'Jan.-Mai 2019'!E26-100</f>
        <v>4.4668134633532617</v>
      </c>
      <c r="G26" s="34">
        <f>'Jan.-Mai 2022'!G26</f>
        <v>31537</v>
      </c>
      <c r="H26" s="18">
        <f>100*G26/'Jan.-Mai 2019'!G26-100</f>
        <v>-17.253955343321181</v>
      </c>
      <c r="I26" s="34">
        <f>'Jan.-Mai 2022'!I26</f>
        <v>6490</v>
      </c>
      <c r="J26" s="18">
        <f>100*I26/'Jan.-Mai 2019'!I26-100</f>
        <v>-9.2364532019701073E-2</v>
      </c>
      <c r="K26" s="35">
        <f>'Jan.-Mai 2022'!K26</f>
        <v>2</v>
      </c>
      <c r="L26" s="35">
        <f>'Jan.-Mai 2022'!L26</f>
        <v>2</v>
      </c>
      <c r="M26" s="35">
        <f>'Jan.-Mai 2022'!M26</f>
        <v>34</v>
      </c>
    </row>
    <row r="27" spans="1:13" ht="13.15" customHeight="1" x14ac:dyDescent="0.2">
      <c r="A27" s="6" t="str">
        <f>'Jan.-Mai 2022'!A27</f>
        <v>154 040</v>
      </c>
      <c r="B27" s="33" t="str">
        <f>'Jan.-Mai 2022'!B27</f>
        <v>Kranenburg</v>
      </c>
      <c r="C27" s="34">
        <f>'Jan.-Mai 2022'!C27</f>
        <v>5746</v>
      </c>
      <c r="D27" s="18">
        <f>100*C27/'Jan.-Mai 2019'!C27-100</f>
        <v>-22.560646900269546</v>
      </c>
      <c r="E27" s="34">
        <f>'Jan.-Mai 2022'!E27</f>
        <v>1120</v>
      </c>
      <c r="F27" s="18">
        <f>100*E27/'Jan.-Mai 2019'!E27-100</f>
        <v>5.9602649006622528</v>
      </c>
      <c r="G27" s="34">
        <f>'Jan.-Mai 2022'!G27</f>
        <v>13104</v>
      </c>
      <c r="H27" s="18">
        <f>100*G27/'Jan.-Mai 2019'!G27-100</f>
        <v>-25.201210114732575</v>
      </c>
      <c r="I27" s="34">
        <f>'Jan.-Mai 2022'!I27</f>
        <v>2508</v>
      </c>
      <c r="J27" s="18">
        <f>100*I27/'Jan.-Mai 2019'!I27-100</f>
        <v>-13.007284079084286</v>
      </c>
      <c r="K27" s="35">
        <f>'Jan.-Mai 2022'!K27</f>
        <v>2.2999999999999998</v>
      </c>
      <c r="L27" s="35">
        <f>'Jan.-Mai 2022'!L27</f>
        <v>2.2000000000000002</v>
      </c>
      <c r="M27" s="35">
        <f>'Jan.-Mai 2022'!M27</f>
        <v>30.1</v>
      </c>
    </row>
    <row r="28" spans="1:13" ht="13.15" customHeight="1" x14ac:dyDescent="0.2">
      <c r="A28" s="6" t="str">
        <f>'Jan.-Mai 2022'!A28</f>
        <v>154 044</v>
      </c>
      <c r="B28" s="33" t="str">
        <f>'Jan.-Mai 2022'!B28</f>
        <v>Rees, Stadt</v>
      </c>
      <c r="C28" s="34">
        <f>'Jan.-Mai 2022'!C28</f>
        <v>7932</v>
      </c>
      <c r="D28" s="18">
        <f>100*C28/'Jan.-Mai 2019'!C28-100</f>
        <v>-16.496473312980314</v>
      </c>
      <c r="E28" s="34">
        <f>'Jan.-Mai 2022'!E28</f>
        <v>1109</v>
      </c>
      <c r="F28" s="18">
        <f>100*E28/'Jan.-Mai 2019'!E28-100</f>
        <v>-5.0513698630137043</v>
      </c>
      <c r="G28" s="34">
        <f>'Jan.-Mai 2022'!G28</f>
        <v>15847</v>
      </c>
      <c r="H28" s="18">
        <f>100*G28/'Jan.-Mai 2019'!G28-100</f>
        <v>-13.048010973936897</v>
      </c>
      <c r="I28" s="34">
        <f>'Jan.-Mai 2022'!I28</f>
        <v>2279</v>
      </c>
      <c r="J28" s="18">
        <f>100*I28/'Jan.-Mai 2019'!I28-100</f>
        <v>10.470189045079977</v>
      </c>
      <c r="K28" s="35">
        <f>'Jan.-Mai 2022'!K28</f>
        <v>2</v>
      </c>
      <c r="L28" s="35">
        <f>'Jan.-Mai 2022'!L28</f>
        <v>2.1</v>
      </c>
      <c r="M28" s="35">
        <f>'Jan.-Mai 2022'!M28</f>
        <v>31.2</v>
      </c>
    </row>
    <row r="29" spans="1:13" ht="13.15" customHeight="1" x14ac:dyDescent="0.2">
      <c r="A29" s="6" t="str">
        <f>'Jan.-Mai 2022'!A29</f>
        <v>154 048</v>
      </c>
      <c r="B29" s="33" t="str">
        <f>'Jan.-Mai 2022'!B29</f>
        <v>Rheurdt</v>
      </c>
      <c r="C29" s="34">
        <f>'Jan.-Mai 2022'!C29</f>
        <v>2061</v>
      </c>
      <c r="D29" s="18">
        <f>100*C29/'Jan.-Mai 2019'!C29-100</f>
        <v>-29.562542720437463</v>
      </c>
      <c r="E29" s="34" t="str">
        <f>'Jan.-Mai 2022'!E29</f>
        <v>–</v>
      </c>
      <c r="F29" s="18" t="e">
        <f>100*E29/'Jan.-Mai 2019'!E29-100</f>
        <v>#VALUE!</v>
      </c>
      <c r="G29" s="34">
        <f>'Jan.-Mai 2022'!G29</f>
        <v>4402</v>
      </c>
      <c r="H29" s="18">
        <f>100*G29/'Jan.-Mai 2019'!G29-100</f>
        <v>-29.375902454676719</v>
      </c>
      <c r="I29" s="34" t="str">
        <f>'Jan.-Mai 2022'!I29</f>
        <v>–</v>
      </c>
      <c r="J29" s="18" t="e">
        <f>100*I29/'Jan.-Mai 2019'!I29-100</f>
        <v>#VALUE!</v>
      </c>
      <c r="K29" s="35">
        <f>'Jan.-Mai 2022'!K29</f>
        <v>2.1</v>
      </c>
      <c r="L29" s="35" t="str">
        <f>'Jan.-Mai 2022'!L29</f>
        <v>–</v>
      </c>
      <c r="M29" s="35">
        <f>'Jan.-Mai 2022'!M29</f>
        <v>24.9</v>
      </c>
    </row>
    <row r="30" spans="1:13" ht="13.15" customHeight="1" x14ac:dyDescent="0.2">
      <c r="A30" s="6" t="str">
        <f>'Jan.-Mai 2022'!A30</f>
        <v>154 052</v>
      </c>
      <c r="B30" s="33" t="str">
        <f>'Jan.-Mai 2022'!B30</f>
        <v>Straelen, Stadt</v>
      </c>
      <c r="C30" s="34">
        <f>'Jan.-Mai 2022'!C30</f>
        <v>4889</v>
      </c>
      <c r="D30" s="18">
        <f>100*C30/'Jan.-Mai 2019'!C30-100</f>
        <v>-24.295447506968102</v>
      </c>
      <c r="E30" s="34">
        <f>'Jan.-Mai 2022'!E30</f>
        <v>483</v>
      </c>
      <c r="F30" s="18">
        <f>100*E30/'Jan.-Mai 2019'!E30-100</f>
        <v>-38.471337579617831</v>
      </c>
      <c r="G30" s="34">
        <f>'Jan.-Mai 2022'!G30</f>
        <v>9701</v>
      </c>
      <c r="H30" s="18">
        <f>100*G30/'Jan.-Mai 2019'!G30-100</f>
        <v>-26.707464490782712</v>
      </c>
      <c r="I30" s="34">
        <f>'Jan.-Mai 2022'!I30</f>
        <v>1059</v>
      </c>
      <c r="J30" s="18">
        <f>100*I30/'Jan.-Mai 2019'!I30-100</f>
        <v>-64.451158106747229</v>
      </c>
      <c r="K30" s="35">
        <f>'Jan.-Mai 2022'!K30</f>
        <v>2</v>
      </c>
      <c r="L30" s="35">
        <f>'Jan.-Mai 2022'!L30</f>
        <v>2.2000000000000002</v>
      </c>
      <c r="M30" s="35">
        <f>'Jan.-Mai 2022'!M30</f>
        <v>27.9</v>
      </c>
    </row>
    <row r="31" spans="1:13" ht="13.15" customHeight="1" x14ac:dyDescent="0.2">
      <c r="A31" s="6" t="str">
        <f>'Jan.-Mai 2022'!A31</f>
        <v>154 056</v>
      </c>
      <c r="B31" s="33" t="str">
        <f>'Jan.-Mai 2022'!B31</f>
        <v>Uedem</v>
      </c>
      <c r="C31" s="34">
        <f>'Jan.-Mai 2022'!C31</f>
        <v>3872</v>
      </c>
      <c r="D31" s="18">
        <f>100*C31/'Jan.-Mai 2019'!C31-100</f>
        <v>-20.280008235536343</v>
      </c>
      <c r="E31" s="34">
        <f>'Jan.-Mai 2022'!E31</f>
        <v>35</v>
      </c>
      <c r="F31" s="18">
        <f>100*E31/'Jan.-Mai 2019'!E31-100</f>
        <v>-38.596491228070178</v>
      </c>
      <c r="G31" s="34">
        <f>'Jan.-Mai 2022'!G31</f>
        <v>14270</v>
      </c>
      <c r="H31" s="18">
        <f>100*G31/'Jan.-Mai 2019'!G31-100</f>
        <v>2.1474588403722237</v>
      </c>
      <c r="I31" s="34">
        <f>'Jan.-Mai 2022'!I31</f>
        <v>105</v>
      </c>
      <c r="J31" s="18">
        <f>100*I31/'Jan.-Mai 2019'!I31-100</f>
        <v>61.538461538461547</v>
      </c>
      <c r="K31" s="35">
        <f>'Jan.-Mai 2022'!K31</f>
        <v>3.7</v>
      </c>
      <c r="L31" s="35">
        <f>'Jan.-Mai 2022'!L31</f>
        <v>3</v>
      </c>
      <c r="M31" s="35">
        <f>'Jan.-Mai 2022'!M31</f>
        <v>49.1</v>
      </c>
    </row>
    <row r="32" spans="1:13" ht="13.15" customHeight="1" x14ac:dyDescent="0.2">
      <c r="A32" s="6" t="str">
        <f>'Jan.-Mai 2022'!A32</f>
        <v>154 060</v>
      </c>
      <c r="B32" s="33" t="str">
        <f>'Jan.-Mai 2022'!B32</f>
        <v>Wachtendonk</v>
      </c>
      <c r="C32" s="34" t="str">
        <f>'Jan.-Mai 2022'!C32</f>
        <v>.</v>
      </c>
      <c r="D32" s="18" t="e">
        <f>100*C32/'Jan.-Mai 2019'!C32-100</f>
        <v>#VALUE!</v>
      </c>
      <c r="E32" s="34" t="str">
        <f>'Jan.-Mai 2022'!E32</f>
        <v>.</v>
      </c>
      <c r="F32" s="18" t="e">
        <f>100*E32/'Jan.-Mai 2019'!E32-100</f>
        <v>#VALUE!</v>
      </c>
      <c r="G32" s="34" t="str">
        <f>'Jan.-Mai 2022'!G32</f>
        <v>.</v>
      </c>
      <c r="H32" s="18" t="e">
        <f>100*G32/'Jan.-Mai 2019'!G32-100</f>
        <v>#VALUE!</v>
      </c>
      <c r="I32" s="34" t="str">
        <f>'Jan.-Mai 2022'!I32</f>
        <v>.</v>
      </c>
      <c r="J32" s="18" t="e">
        <f>100*I32/'Jan.-Mai 2019'!I32-100</f>
        <v>#VALUE!</v>
      </c>
      <c r="K32" s="35" t="str">
        <f>'Jan.-Mai 2022'!K32</f>
        <v>.</v>
      </c>
      <c r="L32" s="35" t="str">
        <f>'Jan.-Mai 2022'!L32</f>
        <v>.</v>
      </c>
      <c r="M32" s="35" t="str">
        <f>'Jan.-Mai 2022'!M32</f>
        <v>.</v>
      </c>
    </row>
    <row r="33" spans="1:13" ht="13.15" customHeight="1" x14ac:dyDescent="0.2">
      <c r="A33" s="6" t="str">
        <f>'Jan.-Mai 2022'!A33</f>
        <v>154 064</v>
      </c>
      <c r="B33" s="33" t="str">
        <f>'Jan.-Mai 2022'!B33</f>
        <v>Weeze</v>
      </c>
      <c r="C33" s="34">
        <f>'Jan.-Mai 2022'!C33</f>
        <v>14748</v>
      </c>
      <c r="D33" s="18">
        <f>100*C33/'Jan.-Mai 2019'!C33-100</f>
        <v>-4.9619796365511064</v>
      </c>
      <c r="E33" s="34">
        <f>'Jan.-Mai 2022'!E33</f>
        <v>7374</v>
      </c>
      <c r="F33" s="18">
        <f>100*E33/'Jan.-Mai 2019'!E33-100</f>
        <v>-6.4213197969543216</v>
      </c>
      <c r="G33" s="34">
        <f>'Jan.-Mai 2022'!G33</f>
        <v>18908</v>
      </c>
      <c r="H33" s="18">
        <f>100*G33/'Jan.-Mai 2019'!G33-100</f>
        <v>-8.1065318818040453</v>
      </c>
      <c r="I33" s="34">
        <f>'Jan.-Mai 2022'!I33</f>
        <v>8355</v>
      </c>
      <c r="J33" s="18">
        <f>100*I33/'Jan.-Mai 2019'!I33-100</f>
        <v>-4.7429027476912609</v>
      </c>
      <c r="K33" s="35">
        <f>'Jan.-Mai 2022'!K33</f>
        <v>1.3</v>
      </c>
      <c r="L33" s="35">
        <f>'Jan.-Mai 2022'!L33</f>
        <v>1.1000000000000001</v>
      </c>
      <c r="M33" s="35">
        <f>'Jan.-Mai 2022'!M33</f>
        <v>31.2</v>
      </c>
    </row>
    <row r="34" spans="1:13" ht="13.15" customHeight="1" x14ac:dyDescent="0.2">
      <c r="A34" s="6">
        <f>'Jan.-Mai 2022'!A34</f>
        <v>0</v>
      </c>
      <c r="B34" s="33">
        <f>'Jan.-Mai 2022'!B34</f>
        <v>0</v>
      </c>
      <c r="C34" s="34">
        <f>'Jan.-Mai 2022'!C34</f>
        <v>0</v>
      </c>
      <c r="D34" s="18"/>
      <c r="E34" s="34">
        <f>'Jan.-Mai 2022'!E34</f>
        <v>0</v>
      </c>
      <c r="F34" s="18"/>
      <c r="G34" s="34">
        <f>'Jan.-Mai 2022'!G34</f>
        <v>0</v>
      </c>
      <c r="H34" s="18"/>
      <c r="I34" s="34">
        <f>'Jan.-Mai 2022'!I34</f>
        <v>0</v>
      </c>
      <c r="J34" s="18"/>
      <c r="K34" s="35">
        <f>'Jan.-Mai 2022'!K34</f>
        <v>0</v>
      </c>
      <c r="L34" s="35">
        <f>'Jan.-Mai 2022'!L34</f>
        <v>0</v>
      </c>
      <c r="M34" s="35">
        <f>'Jan.-Mai 2022'!M34</f>
        <v>0</v>
      </c>
    </row>
    <row r="35" spans="1:13" ht="13.15" customHeight="1" x14ac:dyDescent="0.2">
      <c r="A35" s="9" t="str">
        <f>'Jan.-Mai 2022'!A35</f>
        <v>158 000</v>
      </c>
      <c r="B35" s="10" t="str">
        <f>'Jan.-Mai 2022'!B35</f>
        <v>Kreis Mettmann</v>
      </c>
      <c r="C35" s="31">
        <f>'Jan.-Mai 2022'!C35</f>
        <v>120807</v>
      </c>
      <c r="D35" s="17">
        <f>100*C35/'Jan.-Mai 2019'!C35-100</f>
        <v>-48.284896040684757</v>
      </c>
      <c r="E35" s="31">
        <f>'Jan.-Mai 2022'!E35</f>
        <v>19303</v>
      </c>
      <c r="F35" s="17">
        <f>100*E35/'Jan.-Mai 2019'!E35-100</f>
        <v>-62.311341937247398</v>
      </c>
      <c r="G35" s="31">
        <f>'Jan.-Mai 2022'!G35</f>
        <v>233823</v>
      </c>
      <c r="H35" s="17">
        <f>100*G35/'Jan.-Mai 2019'!G35-100</f>
        <v>-43.138365911666433</v>
      </c>
      <c r="I35" s="31">
        <f>'Jan.-Mai 2022'!I35</f>
        <v>40927</v>
      </c>
      <c r="J35" s="17">
        <f>100*I35/'Jan.-Mai 2019'!I35-100</f>
        <v>-56.59546939294956</v>
      </c>
      <c r="K35" s="32">
        <f>'Jan.-Mai 2022'!K35</f>
        <v>1.9</v>
      </c>
      <c r="L35" s="32">
        <f>'Jan.-Mai 2022'!L35</f>
        <v>2.1</v>
      </c>
      <c r="M35" s="32">
        <f>'Jan.-Mai 2022'!M35</f>
        <v>24.9</v>
      </c>
    </row>
    <row r="36" spans="1:13" ht="13.15" customHeight="1" x14ac:dyDescent="0.2">
      <c r="A36" s="6" t="str">
        <f>'Jan.-Mai 2022'!A36</f>
        <v>158 004</v>
      </c>
      <c r="B36" s="33" t="str">
        <f>'Jan.-Mai 2022'!B36</f>
        <v>Erkrath, Stadt</v>
      </c>
      <c r="C36" s="34">
        <f>'Jan.-Mai 2022'!C36</f>
        <v>5036</v>
      </c>
      <c r="D36" s="18">
        <f>100*C36/'Jan.-Mai 2019'!C36-100</f>
        <v>-22.582628747117596</v>
      </c>
      <c r="E36" s="34">
        <f>'Jan.-Mai 2022'!E36</f>
        <v>252</v>
      </c>
      <c r="F36" s="18">
        <f>100*E36/'Jan.-Mai 2019'!E36-100</f>
        <v>-69.491525423728817</v>
      </c>
      <c r="G36" s="34">
        <f>'Jan.-Mai 2022'!G36</f>
        <v>7103</v>
      </c>
      <c r="H36" s="18">
        <f>100*G36/'Jan.-Mai 2019'!G36-100</f>
        <v>-45.120914780190063</v>
      </c>
      <c r="I36" s="34">
        <f>'Jan.-Mai 2022'!I36</f>
        <v>315</v>
      </c>
      <c r="J36" s="18">
        <f>100*I36/'Jan.-Mai 2019'!I36-100</f>
        <v>-84.520884520884522</v>
      </c>
      <c r="K36" s="35">
        <f>'Jan.-Mai 2022'!K36</f>
        <v>1.4</v>
      </c>
      <c r="L36" s="35">
        <f>'Jan.-Mai 2022'!L36</f>
        <v>1.3</v>
      </c>
      <c r="M36" s="35">
        <f>'Jan.-Mai 2022'!M36</f>
        <v>30.3</v>
      </c>
    </row>
    <row r="37" spans="1:13" ht="13.15" customHeight="1" x14ac:dyDescent="0.2">
      <c r="A37" s="6" t="str">
        <f>'Jan.-Mai 2022'!A37</f>
        <v>158 008</v>
      </c>
      <c r="B37" s="33" t="str">
        <f>'Jan.-Mai 2022'!B37</f>
        <v>Haan, Stadt</v>
      </c>
      <c r="C37" s="34">
        <f>'Jan.-Mai 2022'!C37</f>
        <v>8435</v>
      </c>
      <c r="D37" s="18">
        <f>100*C37/'Jan.-Mai 2019'!C37-100</f>
        <v>-28.589569928885879</v>
      </c>
      <c r="E37" s="34">
        <f>'Jan.-Mai 2022'!E37</f>
        <v>1158</v>
      </c>
      <c r="F37" s="18">
        <f>100*E37/'Jan.-Mai 2019'!E37-100</f>
        <v>-35.880398671096344</v>
      </c>
      <c r="G37" s="34">
        <f>'Jan.-Mai 2022'!G37</f>
        <v>15322</v>
      </c>
      <c r="H37" s="18">
        <f>100*G37/'Jan.-Mai 2019'!G37-100</f>
        <v>-29.469710918799478</v>
      </c>
      <c r="I37" s="34">
        <f>'Jan.-Mai 2022'!I37</f>
        <v>2313</v>
      </c>
      <c r="J37" s="18">
        <f>100*I37/'Jan.-Mai 2019'!I37-100</f>
        <v>-37.855991402471787</v>
      </c>
      <c r="K37" s="35">
        <f>'Jan.-Mai 2022'!K37</f>
        <v>1.8</v>
      </c>
      <c r="L37" s="35">
        <f>'Jan.-Mai 2022'!L37</f>
        <v>2</v>
      </c>
      <c r="M37" s="35">
        <f>'Jan.-Mai 2022'!M37</f>
        <v>31.3</v>
      </c>
    </row>
    <row r="38" spans="1:13" ht="13.15" customHeight="1" x14ac:dyDescent="0.2">
      <c r="A38" s="6" t="str">
        <f>'Jan.-Mai 2022'!A38</f>
        <v>158 012</v>
      </c>
      <c r="B38" s="33" t="str">
        <f>'Jan.-Mai 2022'!B38</f>
        <v>Heiligenhaus, Stadt</v>
      </c>
      <c r="C38" s="34" t="str">
        <f>'Jan.-Mai 2022'!C38</f>
        <v>.</v>
      </c>
      <c r="D38" s="18" t="e">
        <f>100*C38/'Jan.-Mai 2019'!C38-100</f>
        <v>#VALUE!</v>
      </c>
      <c r="E38" s="34" t="str">
        <f>'Jan.-Mai 2022'!E38</f>
        <v>.</v>
      </c>
      <c r="F38" s="18" t="e">
        <f>100*E38/'Jan.-Mai 2019'!E38-100</f>
        <v>#VALUE!</v>
      </c>
      <c r="G38" s="34" t="str">
        <f>'Jan.-Mai 2022'!G38</f>
        <v>.</v>
      </c>
      <c r="H38" s="18" t="e">
        <f>100*G38/'Jan.-Mai 2019'!G38-100</f>
        <v>#VALUE!</v>
      </c>
      <c r="I38" s="34" t="str">
        <f>'Jan.-Mai 2022'!I38</f>
        <v>.</v>
      </c>
      <c r="J38" s="18" t="e">
        <f>100*I38/'Jan.-Mai 2019'!I38-100</f>
        <v>#VALUE!</v>
      </c>
      <c r="K38" s="35" t="str">
        <f>'Jan.-Mai 2022'!K38</f>
        <v>.</v>
      </c>
      <c r="L38" s="35" t="str">
        <f>'Jan.-Mai 2022'!L38</f>
        <v>.</v>
      </c>
      <c r="M38" s="35" t="str">
        <f>'Jan.-Mai 2022'!M38</f>
        <v>.</v>
      </c>
    </row>
    <row r="39" spans="1:13" ht="13.15" customHeight="1" x14ac:dyDescent="0.2">
      <c r="A39" s="6" t="str">
        <f>'Jan.-Mai 2022'!A39</f>
        <v>158 016</v>
      </c>
      <c r="B39" s="33" t="str">
        <f>'Jan.-Mai 2022'!B39</f>
        <v>Hilden, Stadt</v>
      </c>
      <c r="C39" s="34">
        <f>'Jan.-Mai 2022'!C39</f>
        <v>12722</v>
      </c>
      <c r="D39" s="18">
        <f>100*C39/'Jan.-Mai 2019'!C39-100</f>
        <v>-50.688011163223379</v>
      </c>
      <c r="E39" s="34">
        <f>'Jan.-Mai 2022'!E39</f>
        <v>1457</v>
      </c>
      <c r="F39" s="18">
        <f>100*E39/'Jan.-Mai 2019'!E39-100</f>
        <v>-67.317182593091076</v>
      </c>
      <c r="G39" s="34">
        <f>'Jan.-Mai 2022'!G39</f>
        <v>33732</v>
      </c>
      <c r="H39" s="18">
        <f>100*G39/'Jan.-Mai 2019'!G39-100</f>
        <v>-43.348504442167844</v>
      </c>
      <c r="I39" s="34">
        <f>'Jan.-Mai 2022'!I39</f>
        <v>4129</v>
      </c>
      <c r="J39" s="18">
        <f>100*I39/'Jan.-Mai 2019'!I39-100</f>
        <v>-59.787689910401248</v>
      </c>
      <c r="K39" s="35">
        <f>'Jan.-Mai 2022'!K39</f>
        <v>2.7</v>
      </c>
      <c r="L39" s="35">
        <f>'Jan.-Mai 2022'!L39</f>
        <v>2.8</v>
      </c>
      <c r="M39" s="35">
        <f>'Jan.-Mai 2022'!M39</f>
        <v>24.8</v>
      </c>
    </row>
    <row r="40" spans="1:13" ht="13.15" customHeight="1" x14ac:dyDescent="0.2">
      <c r="A40" s="6" t="str">
        <f>'Jan.-Mai 2022'!A40</f>
        <v>158 020</v>
      </c>
      <c r="B40" s="33" t="str">
        <f>'Jan.-Mai 2022'!B40</f>
        <v>Langenfeld (Rhld.), Stadt</v>
      </c>
      <c r="C40" s="34">
        <f>'Jan.-Mai 2022'!C40</f>
        <v>7237</v>
      </c>
      <c r="D40" s="18">
        <f>100*C40/'Jan.-Mai 2019'!C40-100</f>
        <v>-41.434005017399045</v>
      </c>
      <c r="E40" s="34">
        <f>'Jan.-Mai 2022'!E40</f>
        <v>1270</v>
      </c>
      <c r="F40" s="18">
        <f>100*E40/'Jan.-Mai 2019'!E40-100</f>
        <v>-5.1530993278566086</v>
      </c>
      <c r="G40" s="34">
        <f>'Jan.-Mai 2022'!G40</f>
        <v>14080</v>
      </c>
      <c r="H40" s="18">
        <f>100*G40/'Jan.-Mai 2019'!G40-100</f>
        <v>-44.877265787104101</v>
      </c>
      <c r="I40" s="34">
        <f>'Jan.-Mai 2022'!I40</f>
        <v>2826</v>
      </c>
      <c r="J40" s="18">
        <f>100*I40/'Jan.-Mai 2019'!I40-100</f>
        <v>1.3266403728935074</v>
      </c>
      <c r="K40" s="35">
        <f>'Jan.-Mai 2022'!K40</f>
        <v>1.9</v>
      </c>
      <c r="L40" s="35">
        <f>'Jan.-Mai 2022'!L40</f>
        <v>2.2000000000000002</v>
      </c>
      <c r="M40" s="35">
        <f>'Jan.-Mai 2022'!M40</f>
        <v>20.6</v>
      </c>
    </row>
    <row r="41" spans="1:13" ht="13.15" customHeight="1" x14ac:dyDescent="0.2">
      <c r="A41" s="6" t="str">
        <f>'Jan.-Mai 2022'!A41</f>
        <v>158 024</v>
      </c>
      <c r="B41" s="33" t="str">
        <f>'Jan.-Mai 2022'!B41</f>
        <v>Mettmann, Stadt</v>
      </c>
      <c r="C41" s="34">
        <f>'Jan.-Mai 2022'!C41</f>
        <v>16200</v>
      </c>
      <c r="D41" s="18">
        <f>100*C41/'Jan.-Mai 2019'!C41-100</f>
        <v>-57.366177167219327</v>
      </c>
      <c r="E41" s="34">
        <f>'Jan.-Mai 2022'!E41</f>
        <v>3507</v>
      </c>
      <c r="F41" s="18">
        <f>100*E41/'Jan.-Mai 2019'!E41-100</f>
        <v>-65.184155663655318</v>
      </c>
      <c r="G41" s="34">
        <f>'Jan.-Mai 2022'!G41</f>
        <v>29723</v>
      </c>
      <c r="H41" s="18">
        <f>100*G41/'Jan.-Mai 2019'!G41-100</f>
        <v>-54.532521568867402</v>
      </c>
      <c r="I41" s="34">
        <f>'Jan.-Mai 2022'!I41</f>
        <v>8442</v>
      </c>
      <c r="J41" s="18">
        <f>100*I41/'Jan.-Mai 2019'!I41-100</f>
        <v>-55.675732437257167</v>
      </c>
      <c r="K41" s="35">
        <f>'Jan.-Mai 2022'!K41</f>
        <v>1.8</v>
      </c>
      <c r="L41" s="35">
        <f>'Jan.-Mai 2022'!L41</f>
        <v>2.4</v>
      </c>
      <c r="M41" s="35">
        <f>'Jan.-Mai 2022'!M41</f>
        <v>26.6</v>
      </c>
    </row>
    <row r="42" spans="1:13" ht="13.15" customHeight="1" x14ac:dyDescent="0.2">
      <c r="A42" s="6" t="str">
        <f>'Jan.-Mai 2022'!A42</f>
        <v>158 026</v>
      </c>
      <c r="B42" s="33" t="str">
        <f>'Jan.-Mai 2022'!B42</f>
        <v>Monheim am Rhein, Stadt</v>
      </c>
      <c r="C42" s="34">
        <f>'Jan.-Mai 2022'!C42</f>
        <v>11939</v>
      </c>
      <c r="D42" s="18">
        <f>100*C42/'Jan.-Mai 2019'!C42-100</f>
        <v>-51.079696783446018</v>
      </c>
      <c r="E42" s="34">
        <f>'Jan.-Mai 2022'!E42</f>
        <v>2031</v>
      </c>
      <c r="F42" s="18">
        <f>100*E42/'Jan.-Mai 2019'!E42-100</f>
        <v>-69.884341637010678</v>
      </c>
      <c r="G42" s="34">
        <f>'Jan.-Mai 2022'!G42</f>
        <v>24317</v>
      </c>
      <c r="H42" s="18">
        <f>100*G42/'Jan.-Mai 2019'!G42-100</f>
        <v>-38.581026469993937</v>
      </c>
      <c r="I42" s="34">
        <f>'Jan.-Mai 2022'!I42</f>
        <v>4559</v>
      </c>
      <c r="J42" s="18">
        <f>100*I42/'Jan.-Mai 2019'!I42-100</f>
        <v>-60.05782372524969</v>
      </c>
      <c r="K42" s="35">
        <f>'Jan.-Mai 2022'!K42</f>
        <v>2</v>
      </c>
      <c r="L42" s="35">
        <f>'Jan.-Mai 2022'!L42</f>
        <v>2.2000000000000002</v>
      </c>
      <c r="M42" s="35">
        <f>'Jan.-Mai 2022'!M42</f>
        <v>26.6</v>
      </c>
    </row>
    <row r="43" spans="1:13" ht="13.15" customHeight="1" x14ac:dyDescent="0.2">
      <c r="A43" s="6" t="str">
        <f>'Jan.-Mai 2022'!A43</f>
        <v>158 028</v>
      </c>
      <c r="B43" s="33" t="str">
        <f>'Jan.-Mai 2022'!B43</f>
        <v>Ratingen, Stadt</v>
      </c>
      <c r="C43" s="34">
        <f>'Jan.-Mai 2022'!C43</f>
        <v>46328</v>
      </c>
      <c r="D43" s="18">
        <f>100*C43/'Jan.-Mai 2019'!C43-100</f>
        <v>-50.402535114765328</v>
      </c>
      <c r="E43" s="34">
        <f>'Jan.-Mai 2022'!E43</f>
        <v>8236</v>
      </c>
      <c r="F43" s="18">
        <f>100*E43/'Jan.-Mai 2019'!E43-100</f>
        <v>-64.803418803418793</v>
      </c>
      <c r="G43" s="34">
        <f>'Jan.-Mai 2022'!G43</f>
        <v>85745</v>
      </c>
      <c r="H43" s="18">
        <f>100*G43/'Jan.-Mai 2019'!G43-100</f>
        <v>-42.462287953618208</v>
      </c>
      <c r="I43" s="34">
        <f>'Jan.-Mai 2022'!I43</f>
        <v>15350</v>
      </c>
      <c r="J43" s="18">
        <f>100*I43/'Jan.-Mai 2019'!I43-100</f>
        <v>-59.73031113909439</v>
      </c>
      <c r="K43" s="35">
        <f>'Jan.-Mai 2022'!K43</f>
        <v>1.9</v>
      </c>
      <c r="L43" s="35">
        <f>'Jan.-Mai 2022'!L43</f>
        <v>1.9</v>
      </c>
      <c r="M43" s="35">
        <f>'Jan.-Mai 2022'!M43</f>
        <v>25</v>
      </c>
    </row>
    <row r="44" spans="1:13" ht="13.15" customHeight="1" x14ac:dyDescent="0.2">
      <c r="A44" s="6" t="str">
        <f>'Jan.-Mai 2022'!A44</f>
        <v>158 032</v>
      </c>
      <c r="B44" s="33" t="str">
        <f>'Jan.-Mai 2022'!B44</f>
        <v>Velbert, Stadt</v>
      </c>
      <c r="C44" s="34">
        <f>'Jan.-Mai 2022'!C44</f>
        <v>10343</v>
      </c>
      <c r="D44" s="18">
        <f>100*C44/'Jan.-Mai 2019'!C44-100</f>
        <v>-36.503161642826448</v>
      </c>
      <c r="E44" s="34">
        <f>'Jan.-Mai 2022'!E44</f>
        <v>1118</v>
      </c>
      <c r="F44" s="18">
        <f>100*E44/'Jan.-Mai 2019'!E44-100</f>
        <v>-36.657223796033996</v>
      </c>
      <c r="G44" s="34">
        <f>'Jan.-Mai 2022'!G44</f>
        <v>17924</v>
      </c>
      <c r="H44" s="18">
        <f>100*G44/'Jan.-Mai 2019'!G44-100</f>
        <v>-34.631655725747635</v>
      </c>
      <c r="I44" s="34">
        <f>'Jan.-Mai 2022'!I44</f>
        <v>1662</v>
      </c>
      <c r="J44" s="18">
        <f>100*I44/'Jan.-Mai 2019'!I44-100</f>
        <v>-47.834274952919017</v>
      </c>
      <c r="K44" s="35">
        <f>'Jan.-Mai 2022'!K44</f>
        <v>1.7</v>
      </c>
      <c r="L44" s="35">
        <f>'Jan.-Mai 2022'!L44</f>
        <v>1.5</v>
      </c>
      <c r="M44" s="35">
        <f>'Jan.-Mai 2022'!M44</f>
        <v>23.9</v>
      </c>
    </row>
    <row r="45" spans="1:13" ht="13.15" customHeight="1" x14ac:dyDescent="0.2">
      <c r="A45" s="6" t="str">
        <f>'Jan.-Mai 2022'!A45</f>
        <v>158 036</v>
      </c>
      <c r="B45" s="33" t="str">
        <f>'Jan.-Mai 2022'!B45</f>
        <v>Wülfrath, Stadt</v>
      </c>
      <c r="C45" s="34" t="str">
        <f>'Jan.-Mai 2022'!C45</f>
        <v>.</v>
      </c>
      <c r="D45" s="18" t="e">
        <f>100*C45/'Jan.-Mai 2019'!C45-100</f>
        <v>#VALUE!</v>
      </c>
      <c r="E45" s="34" t="str">
        <f>'Jan.-Mai 2022'!E45</f>
        <v>.</v>
      </c>
      <c r="F45" s="18" t="e">
        <f>100*E45/'Jan.-Mai 2019'!E45-100</f>
        <v>#VALUE!</v>
      </c>
      <c r="G45" s="34" t="str">
        <f>'Jan.-Mai 2022'!G45</f>
        <v>.</v>
      </c>
      <c r="H45" s="18" t="e">
        <f>100*G45/'Jan.-Mai 2019'!G45-100</f>
        <v>#VALUE!</v>
      </c>
      <c r="I45" s="34" t="str">
        <f>'Jan.-Mai 2022'!I45</f>
        <v>.</v>
      </c>
      <c r="J45" s="18" t="e">
        <f>100*I45/'Jan.-Mai 2019'!I45-100</f>
        <v>#VALUE!</v>
      </c>
      <c r="K45" s="35" t="str">
        <f>'Jan.-Mai 2022'!K45</f>
        <v>.</v>
      </c>
      <c r="L45" s="35" t="str">
        <f>'Jan.-Mai 2022'!L45</f>
        <v>.</v>
      </c>
      <c r="M45" s="35" t="str">
        <f>'Jan.-Mai 2022'!M45</f>
        <v>.</v>
      </c>
    </row>
    <row r="46" spans="1:13" ht="13.15" customHeight="1" x14ac:dyDescent="0.2">
      <c r="A46" s="6">
        <f>'Jan.-Mai 2022'!A46</f>
        <v>0</v>
      </c>
      <c r="B46" s="33">
        <f>'Jan.-Mai 2022'!B46</f>
        <v>0</v>
      </c>
      <c r="C46" s="34">
        <f>'Jan.-Mai 2022'!C46</f>
        <v>0</v>
      </c>
      <c r="D46" s="18" t="e">
        <f>100*C46/'Jan.-Mai 2019'!C46-100</f>
        <v>#DIV/0!</v>
      </c>
      <c r="E46" s="34">
        <f>'Jan.-Mai 2022'!E46</f>
        <v>0</v>
      </c>
      <c r="F46" s="18" t="e">
        <f>100*E46/'Jan.-Mai 2019'!E46-100</f>
        <v>#DIV/0!</v>
      </c>
      <c r="G46" s="34">
        <f>'Jan.-Mai 2022'!G46</f>
        <v>0</v>
      </c>
      <c r="H46" s="18" t="e">
        <f>100*G46/'Jan.-Mai 2019'!G46-100</f>
        <v>#DIV/0!</v>
      </c>
      <c r="I46" s="34">
        <f>'Jan.-Mai 2022'!I46</f>
        <v>0</v>
      </c>
      <c r="J46" s="18" t="e">
        <f>100*I46/'Jan.-Mai 2019'!I46-100</f>
        <v>#DIV/0!</v>
      </c>
      <c r="K46" s="35">
        <f>'Jan.-Mai 2022'!K46</f>
        <v>0</v>
      </c>
      <c r="L46" s="35">
        <f>'Jan.-Mai 2022'!L46</f>
        <v>0</v>
      </c>
      <c r="M46" s="35">
        <f>'Jan.-Mai 2022'!M46</f>
        <v>0</v>
      </c>
    </row>
    <row r="47" spans="1:13" ht="13.15" customHeight="1" x14ac:dyDescent="0.2">
      <c r="A47" s="9" t="str">
        <f>'Jan.-Mai 2022'!A47</f>
        <v>162 000</v>
      </c>
      <c r="B47" s="10" t="str">
        <f>'Jan.-Mai 2022'!B47</f>
        <v>Rhein-Kreis Neuss</v>
      </c>
      <c r="C47" s="31">
        <f>'Jan.-Mai 2022'!C47</f>
        <v>102655</v>
      </c>
      <c r="D47" s="17">
        <f>100*C47/'Jan.-Mai 2019'!C47-100</f>
        <v>-39.273925440412668</v>
      </c>
      <c r="E47" s="31">
        <f>'Jan.-Mai 2022'!E47</f>
        <v>12719</v>
      </c>
      <c r="F47" s="17">
        <f>100*E47/'Jan.-Mai 2019'!E47-100</f>
        <v>-66.372313142796713</v>
      </c>
      <c r="G47" s="31">
        <f>'Jan.-Mai 2022'!G47</f>
        <v>283017</v>
      </c>
      <c r="H47" s="17">
        <f>100*G47/'Jan.-Mai 2019'!G47-100</f>
        <v>-26.357299166560409</v>
      </c>
      <c r="I47" s="31">
        <f>'Jan.-Mai 2022'!I47</f>
        <v>33187</v>
      </c>
      <c r="J47" s="17">
        <f>100*I47/'Jan.-Mai 2019'!I47-100</f>
        <v>-52.135285209490156</v>
      </c>
      <c r="K47" s="32">
        <f>'Jan.-Mai 2022'!K47</f>
        <v>2.8</v>
      </c>
      <c r="L47" s="32">
        <f>'Jan.-Mai 2022'!L47</f>
        <v>2.6</v>
      </c>
      <c r="M47" s="32">
        <f>'Jan.-Mai 2022'!M47</f>
        <v>33.799999999999997</v>
      </c>
    </row>
    <row r="48" spans="1:13" ht="13.15" customHeight="1" x14ac:dyDescent="0.2">
      <c r="A48" s="6" t="str">
        <f>'Jan.-Mai 2022'!A48</f>
        <v>162 004</v>
      </c>
      <c r="B48" s="33" t="str">
        <f>'Jan.-Mai 2022'!B48</f>
        <v>Dormagen, Stadt</v>
      </c>
      <c r="C48" s="34">
        <f>'Jan.-Mai 2022'!C48</f>
        <v>9610</v>
      </c>
      <c r="D48" s="18">
        <f>100*C48/'Jan.-Mai 2019'!C48-100</f>
        <v>-22.836036614742255</v>
      </c>
      <c r="E48" s="34">
        <f>'Jan.-Mai 2022'!E48</f>
        <v>1218</v>
      </c>
      <c r="F48" s="18">
        <f>100*E48/'Jan.-Mai 2019'!E48-100</f>
        <v>-52.680652680652678</v>
      </c>
      <c r="G48" s="34">
        <f>'Jan.-Mai 2022'!G48</f>
        <v>42003</v>
      </c>
      <c r="H48" s="18">
        <f>100*G48/'Jan.-Mai 2019'!G48-100</f>
        <v>-10.399334442595674</v>
      </c>
      <c r="I48" s="34">
        <f>'Jan.-Mai 2022'!I48</f>
        <v>4491</v>
      </c>
      <c r="J48" s="18">
        <f>100*I48/'Jan.-Mai 2019'!I48-100</f>
        <v>-32.303286101899303</v>
      </c>
      <c r="K48" s="35">
        <f>'Jan.-Mai 2022'!K48</f>
        <v>4.4000000000000004</v>
      </c>
      <c r="L48" s="35">
        <f>'Jan.-Mai 2022'!L48</f>
        <v>3.7</v>
      </c>
      <c r="M48" s="35">
        <f>'Jan.-Mai 2022'!M48</f>
        <v>39.299999999999997</v>
      </c>
    </row>
    <row r="49" spans="1:13" ht="13.15" customHeight="1" x14ac:dyDescent="0.2">
      <c r="A49" s="6" t="str">
        <f>'Jan.-Mai 2022'!A49</f>
        <v>162 008</v>
      </c>
      <c r="B49" s="33" t="str">
        <f>'Jan.-Mai 2022'!B49</f>
        <v>Grevenbroich, Stadt</v>
      </c>
      <c r="C49" s="34">
        <f>'Jan.-Mai 2022'!C49</f>
        <v>9323</v>
      </c>
      <c r="D49" s="18">
        <f>100*C49/'Jan.-Mai 2019'!C49-100</f>
        <v>-21.045054200542012</v>
      </c>
      <c r="E49" s="34">
        <f>'Jan.-Mai 2022'!E49</f>
        <v>801</v>
      </c>
      <c r="F49" s="18">
        <f>100*E49/'Jan.-Mai 2019'!E49-100</f>
        <v>-32.802013422818789</v>
      </c>
      <c r="G49" s="34">
        <f>'Jan.-Mai 2022'!G49</f>
        <v>24090</v>
      </c>
      <c r="H49" s="18">
        <f>100*G49/'Jan.-Mai 2019'!G49-100</f>
        <v>-2.6745313510019457</v>
      </c>
      <c r="I49" s="34">
        <f>'Jan.-Mai 2022'!I49</f>
        <v>1975</v>
      </c>
      <c r="J49" s="18">
        <f>100*I49/'Jan.-Mai 2019'!I49-100</f>
        <v>-10.34952337721289</v>
      </c>
      <c r="K49" s="35">
        <f>'Jan.-Mai 2022'!K49</f>
        <v>2.6</v>
      </c>
      <c r="L49" s="35">
        <f>'Jan.-Mai 2022'!L49</f>
        <v>2.5</v>
      </c>
      <c r="M49" s="35">
        <f>'Jan.-Mai 2022'!M49</f>
        <v>27.4</v>
      </c>
    </row>
    <row r="50" spans="1:13" ht="13.15" customHeight="1" x14ac:dyDescent="0.2">
      <c r="A50" s="6" t="str">
        <f>'Jan.-Mai 2022'!A50</f>
        <v>162 012</v>
      </c>
      <c r="B50" s="33" t="str">
        <f>'Jan.-Mai 2022'!B50</f>
        <v>Jüchen, Stadt</v>
      </c>
      <c r="C50" s="34">
        <f>'Jan.-Mai 2022'!C50</f>
        <v>1379</v>
      </c>
      <c r="D50" s="18">
        <f>100*C50/'Jan.-Mai 2019'!C50-100</f>
        <v>-28.95414734672849</v>
      </c>
      <c r="E50" s="34">
        <f>'Jan.-Mai 2022'!E50</f>
        <v>96</v>
      </c>
      <c r="F50" s="18">
        <f>100*E50/'Jan.-Mai 2019'!E50-100</f>
        <v>-85.585585585585591</v>
      </c>
      <c r="G50" s="34">
        <f>'Jan.-Mai 2022'!G50</f>
        <v>2346</v>
      </c>
      <c r="H50" s="18">
        <f>100*G50/'Jan.-Mai 2019'!G50-100</f>
        <v>-30.406407594185708</v>
      </c>
      <c r="I50" s="34">
        <f>'Jan.-Mai 2022'!I50</f>
        <v>132</v>
      </c>
      <c r="J50" s="18">
        <f>100*I50/'Jan.-Mai 2019'!I50-100</f>
        <v>-87.172011661807574</v>
      </c>
      <c r="K50" s="35">
        <f>'Jan.-Mai 2022'!K50</f>
        <v>1.7</v>
      </c>
      <c r="L50" s="35">
        <f>'Jan.-Mai 2022'!L50</f>
        <v>1.4</v>
      </c>
      <c r="M50" s="35">
        <f>'Jan.-Mai 2022'!M50</f>
        <v>21.2</v>
      </c>
    </row>
    <row r="51" spans="1:13" ht="13.15" customHeight="1" x14ac:dyDescent="0.2">
      <c r="A51" s="6" t="str">
        <f>'Jan.-Mai 2022'!A51</f>
        <v>162 016</v>
      </c>
      <c r="B51" s="33" t="str">
        <f>'Jan.-Mai 2022'!B51</f>
        <v>Kaarst, Stadt</v>
      </c>
      <c r="C51" s="34">
        <f>'Jan.-Mai 2022'!C51</f>
        <v>8184</v>
      </c>
      <c r="D51" s="18">
        <f>100*C51/'Jan.-Mai 2019'!C51-100</f>
        <v>-56.282051282051285</v>
      </c>
      <c r="E51" s="34">
        <f>'Jan.-Mai 2022'!E51</f>
        <v>1264</v>
      </c>
      <c r="F51" s="18">
        <f>100*E51/'Jan.-Mai 2019'!E51-100</f>
        <v>-68.611869878321329</v>
      </c>
      <c r="G51" s="34">
        <f>'Jan.-Mai 2022'!G51</f>
        <v>12733</v>
      </c>
      <c r="H51" s="18">
        <f>100*G51/'Jan.-Mai 2019'!G51-100</f>
        <v>-55.5908203125</v>
      </c>
      <c r="I51" s="34">
        <f>'Jan.-Mai 2022'!I51</f>
        <v>2070</v>
      </c>
      <c r="J51" s="18">
        <f>100*I51/'Jan.-Mai 2019'!I51-100</f>
        <v>-74.7314453125</v>
      </c>
      <c r="K51" s="35">
        <f>'Jan.-Mai 2022'!K51</f>
        <v>1.6</v>
      </c>
      <c r="L51" s="35">
        <f>'Jan.-Mai 2022'!L51</f>
        <v>1.6</v>
      </c>
      <c r="M51" s="35">
        <f>'Jan.-Mai 2022'!M51</f>
        <v>20</v>
      </c>
    </row>
    <row r="52" spans="1:13" ht="13.15" customHeight="1" x14ac:dyDescent="0.2">
      <c r="A52" s="6" t="str">
        <f>'Jan.-Mai 2022'!A52</f>
        <v>162 020</v>
      </c>
      <c r="B52" s="33" t="str">
        <f>'Jan.-Mai 2022'!B52</f>
        <v>Korschenbroich, Stadt</v>
      </c>
      <c r="C52" s="34" t="str">
        <f>'Jan.-Mai 2022'!C52</f>
        <v>.</v>
      </c>
      <c r="D52" s="18" t="e">
        <f>100*C52/'Jan.-Mai 2019'!C52-100</f>
        <v>#VALUE!</v>
      </c>
      <c r="E52" s="34" t="str">
        <f>'Jan.-Mai 2022'!E52</f>
        <v>.</v>
      </c>
      <c r="F52" s="18" t="e">
        <f>100*E52/'Jan.-Mai 2019'!E52-100</f>
        <v>#VALUE!</v>
      </c>
      <c r="G52" s="34" t="str">
        <f>'Jan.-Mai 2022'!G52</f>
        <v>.</v>
      </c>
      <c r="H52" s="18" t="e">
        <f>100*G52/'Jan.-Mai 2019'!G52-100</f>
        <v>#VALUE!</v>
      </c>
      <c r="I52" s="34" t="str">
        <f>'Jan.-Mai 2022'!I52</f>
        <v>.</v>
      </c>
      <c r="J52" s="18" t="e">
        <f>100*I52/'Jan.-Mai 2019'!I52-100</f>
        <v>#VALUE!</v>
      </c>
      <c r="K52" s="35" t="str">
        <f>'Jan.-Mai 2022'!K52</f>
        <v>.</v>
      </c>
      <c r="L52" s="35" t="str">
        <f>'Jan.-Mai 2022'!L52</f>
        <v>.</v>
      </c>
      <c r="M52" s="35" t="str">
        <f>'Jan.-Mai 2022'!M52</f>
        <v>.</v>
      </c>
    </row>
    <row r="53" spans="1:13" ht="13.15" customHeight="1" x14ac:dyDescent="0.2">
      <c r="A53" s="6" t="str">
        <f>'Jan.-Mai 2022'!A53</f>
        <v>162 022</v>
      </c>
      <c r="B53" s="33" t="str">
        <f>'Jan.-Mai 2022'!B53</f>
        <v>Meerbusch, Stadt</v>
      </c>
      <c r="C53" s="34">
        <f>'Jan.-Mai 2022'!C53</f>
        <v>8452</v>
      </c>
      <c r="D53" s="18">
        <f>100*C53/'Jan.-Mai 2019'!C53-100</f>
        <v>-43.263744378062697</v>
      </c>
      <c r="E53" s="34">
        <f>'Jan.-Mai 2022'!E53</f>
        <v>975</v>
      </c>
      <c r="F53" s="18">
        <f>100*E53/'Jan.-Mai 2019'!E53-100</f>
        <v>-60.285132382892058</v>
      </c>
      <c r="G53" s="34">
        <f>'Jan.-Mai 2022'!G53</f>
        <v>60953</v>
      </c>
      <c r="H53" s="18">
        <f>100*G53/'Jan.-Mai 2019'!G53-100</f>
        <v>-18.785641954911256</v>
      </c>
      <c r="I53" s="34">
        <f>'Jan.-Mai 2022'!I53</f>
        <v>9063</v>
      </c>
      <c r="J53" s="18">
        <f>100*I53/'Jan.-Mai 2019'!I53-100</f>
        <v>-10.426961850168013</v>
      </c>
      <c r="K53" s="35">
        <f>'Jan.-Mai 2022'!K53</f>
        <v>7.2</v>
      </c>
      <c r="L53" s="35">
        <f>'Jan.-Mai 2022'!L53</f>
        <v>9.3000000000000007</v>
      </c>
      <c r="M53" s="35">
        <f>'Jan.-Mai 2022'!M53</f>
        <v>47.4</v>
      </c>
    </row>
    <row r="54" spans="1:13" ht="13.15" customHeight="1" x14ac:dyDescent="0.2">
      <c r="A54" s="6" t="str">
        <f>'Jan.-Mai 2022'!A54</f>
        <v>162 024</v>
      </c>
      <c r="B54" s="33" t="str">
        <f>'Jan.-Mai 2022'!B54</f>
        <v>Neuss, Stadt</v>
      </c>
      <c r="C54" s="34">
        <f>'Jan.-Mai 2022'!C54</f>
        <v>62498</v>
      </c>
      <c r="D54" s="18">
        <f>100*C54/'Jan.-Mai 2019'!C54-100</f>
        <v>-40.31267608324022</v>
      </c>
      <c r="E54" s="34">
        <f>'Jan.-Mai 2022'!E54</f>
        <v>8186</v>
      </c>
      <c r="F54" s="18">
        <f>100*E54/'Jan.-Mai 2019'!E54-100</f>
        <v>-68.810485407300163</v>
      </c>
      <c r="G54" s="34">
        <f>'Jan.-Mai 2022'!G54</f>
        <v>104118</v>
      </c>
      <c r="H54" s="18">
        <f>100*G54/'Jan.-Mai 2019'!G54-100</f>
        <v>-36.793987664513622</v>
      </c>
      <c r="I54" s="34">
        <f>'Jan.-Mai 2022'!I54</f>
        <v>14280</v>
      </c>
      <c r="J54" s="18">
        <f>100*I54/'Jan.-Mai 2019'!I54-100</f>
        <v>-63.986684152123473</v>
      </c>
      <c r="K54" s="35">
        <f>'Jan.-Mai 2022'!K54</f>
        <v>1.7</v>
      </c>
      <c r="L54" s="35">
        <f>'Jan.-Mai 2022'!L54</f>
        <v>1.7</v>
      </c>
      <c r="M54" s="35">
        <f>'Jan.-Mai 2022'!M54</f>
        <v>27.4</v>
      </c>
    </row>
    <row r="55" spans="1:13" ht="13.15" customHeight="1" x14ac:dyDescent="0.2">
      <c r="A55" s="6" t="str">
        <f>'Jan.-Mai 2022'!A55</f>
        <v>162 028</v>
      </c>
      <c r="B55" s="33" t="str">
        <f>'Jan.-Mai 2022'!B55</f>
        <v>Rommerskirchen</v>
      </c>
      <c r="C55" s="34" t="str">
        <f>'Jan.-Mai 2022'!C55</f>
        <v>.</v>
      </c>
      <c r="D55" s="18" t="e">
        <f>100*C55/'Jan.-Mai 2019'!C55-100</f>
        <v>#VALUE!</v>
      </c>
      <c r="E55" s="34" t="str">
        <f>'Jan.-Mai 2022'!E55</f>
        <v>.</v>
      </c>
      <c r="F55" s="18" t="e">
        <f>100*E55/'Jan.-Mai 2019'!E55-100</f>
        <v>#VALUE!</v>
      </c>
      <c r="G55" s="34" t="str">
        <f>'Jan.-Mai 2022'!G55</f>
        <v>.</v>
      </c>
      <c r="H55" s="18" t="e">
        <f>100*G55/'Jan.-Mai 2019'!G55-100</f>
        <v>#VALUE!</v>
      </c>
      <c r="I55" s="34" t="str">
        <f>'Jan.-Mai 2022'!I55</f>
        <v>.</v>
      </c>
      <c r="J55" s="18" t="e">
        <f>100*I55/'Jan.-Mai 2019'!I55-100</f>
        <v>#VALUE!</v>
      </c>
      <c r="K55" s="35" t="str">
        <f>'Jan.-Mai 2022'!K55</f>
        <v>.</v>
      </c>
      <c r="L55" s="35" t="str">
        <f>'Jan.-Mai 2022'!L55</f>
        <v>.</v>
      </c>
      <c r="M55" s="35" t="str">
        <f>'Jan.-Mai 2022'!M55</f>
        <v>.</v>
      </c>
    </row>
    <row r="56" spans="1:13" ht="13.15" customHeight="1" x14ac:dyDescent="0.2">
      <c r="A56" s="6">
        <f>'Jan.-Mai 2022'!A56</f>
        <v>0</v>
      </c>
      <c r="B56" s="33">
        <f>'Jan.-Mai 2022'!B56</f>
        <v>0</v>
      </c>
      <c r="C56" s="34">
        <f>'Jan.-Mai 2022'!C56</f>
        <v>0</v>
      </c>
      <c r="D56" s="18" t="e">
        <f>100*C56/'Jan.-Mai 2019'!C56-100</f>
        <v>#DIV/0!</v>
      </c>
      <c r="E56" s="34">
        <f>'Jan.-Mai 2022'!E56</f>
        <v>0</v>
      </c>
      <c r="F56" s="18" t="e">
        <f>100*E56/'Jan.-Mai 2019'!E56-100</f>
        <v>#DIV/0!</v>
      </c>
      <c r="G56" s="34">
        <f>'Jan.-Mai 2022'!G56</f>
        <v>0</v>
      </c>
      <c r="H56" s="18" t="e">
        <f>100*G56/'Jan.-Mai 2019'!G56-100</f>
        <v>#DIV/0!</v>
      </c>
      <c r="I56" s="34">
        <f>'Jan.-Mai 2022'!I56</f>
        <v>0</v>
      </c>
      <c r="J56" s="18" t="e">
        <f>100*I56/'Jan.-Mai 2019'!I56-100</f>
        <v>#DIV/0!</v>
      </c>
      <c r="K56" s="35">
        <f>'Jan.-Mai 2022'!K56</f>
        <v>0</v>
      </c>
      <c r="L56" s="35">
        <f>'Jan.-Mai 2022'!L56</f>
        <v>0</v>
      </c>
      <c r="M56" s="35">
        <f>'Jan.-Mai 2022'!M56</f>
        <v>0</v>
      </c>
    </row>
    <row r="57" spans="1:13" ht="13.15" customHeight="1" x14ac:dyDescent="0.2">
      <c r="A57" s="9" t="str">
        <f>'Jan.-Mai 2022'!A57</f>
        <v>166 000</v>
      </c>
      <c r="B57" s="10" t="str">
        <f>'Jan.-Mai 2022'!B57</f>
        <v>Kreis Viersen</v>
      </c>
      <c r="C57" s="31">
        <f>'Jan.-Mai 2022'!C57</f>
        <v>58184</v>
      </c>
      <c r="D57" s="17">
        <f>100*C57/'Jan.-Mai 2019'!C57-100</f>
        <v>-13.505478006213863</v>
      </c>
      <c r="E57" s="31">
        <f>'Jan.-Mai 2022'!E57</f>
        <v>6648</v>
      </c>
      <c r="F57" s="17">
        <f>100*E57/'Jan.-Mai 2019'!E57-100</f>
        <v>-25.778720553756841</v>
      </c>
      <c r="G57" s="31">
        <f>'Jan.-Mai 2022'!G57</f>
        <v>138728</v>
      </c>
      <c r="H57" s="17">
        <f>100*G57/'Jan.-Mai 2019'!G57-100</f>
        <v>3.9371258606609558</v>
      </c>
      <c r="I57" s="31">
        <f>'Jan.-Mai 2022'!I57</f>
        <v>14923</v>
      </c>
      <c r="J57" s="17">
        <f>100*I57/'Jan.-Mai 2019'!I57-100</f>
        <v>-11.687773701029712</v>
      </c>
      <c r="K57" s="32">
        <f>'Jan.-Mai 2022'!K57</f>
        <v>2.4</v>
      </c>
      <c r="L57" s="32">
        <f>'Jan.-Mai 2022'!L57</f>
        <v>2.2000000000000002</v>
      </c>
      <c r="M57" s="32">
        <f>'Jan.-Mai 2022'!M57</f>
        <v>32.1</v>
      </c>
    </row>
    <row r="58" spans="1:13" ht="13.15" customHeight="1" x14ac:dyDescent="0.2">
      <c r="A58" s="6" t="str">
        <f>'Jan.-Mai 2022'!A58</f>
        <v>166 004</v>
      </c>
      <c r="B58" s="33" t="str">
        <f>'Jan.-Mai 2022'!B58</f>
        <v>Brüggen</v>
      </c>
      <c r="C58" s="34">
        <f>'Jan.-Mai 2022'!C58</f>
        <v>7588</v>
      </c>
      <c r="D58" s="18">
        <f>100*C58/'Jan.-Mai 2019'!C58-100</f>
        <v>24.027459954233407</v>
      </c>
      <c r="E58" s="34">
        <f>'Jan.-Mai 2022'!E58</f>
        <v>512</v>
      </c>
      <c r="F58" s="18">
        <f>100*E58/'Jan.-Mai 2019'!E58-100</f>
        <v>-33.420026007802335</v>
      </c>
      <c r="G58" s="34">
        <f>'Jan.-Mai 2022'!G58</f>
        <v>16260</v>
      </c>
      <c r="H58" s="18">
        <f>100*G58/'Jan.-Mai 2019'!G58-100</f>
        <v>21.879919046548238</v>
      </c>
      <c r="I58" s="34">
        <f>'Jan.-Mai 2022'!I58</f>
        <v>912</v>
      </c>
      <c r="J58" s="18">
        <f>100*I58/'Jan.-Mai 2019'!I58-100</f>
        <v>-42.424242424242422</v>
      </c>
      <c r="K58" s="35">
        <f>'Jan.-Mai 2022'!K58</f>
        <v>2.1</v>
      </c>
      <c r="L58" s="35">
        <f>'Jan.-Mai 2022'!L58</f>
        <v>1.8</v>
      </c>
      <c r="M58" s="35">
        <f>'Jan.-Mai 2022'!M58</f>
        <v>23.1</v>
      </c>
    </row>
    <row r="59" spans="1:13" ht="13.15" customHeight="1" x14ac:dyDescent="0.2">
      <c r="A59" s="6" t="str">
        <f>'Jan.-Mai 2022'!A59</f>
        <v>166 008</v>
      </c>
      <c r="B59" s="33" t="str">
        <f>'Jan.-Mai 2022'!B59</f>
        <v>Grefrath</v>
      </c>
      <c r="C59" s="34">
        <f>'Jan.-Mai 2022'!C59</f>
        <v>1725</v>
      </c>
      <c r="D59" s="18">
        <f>100*C59/'Jan.-Mai 2019'!C59-100</f>
        <v>-42.842942345924456</v>
      </c>
      <c r="E59" s="34">
        <f>'Jan.-Mai 2022'!E59</f>
        <v>137</v>
      </c>
      <c r="F59" s="18">
        <f>100*E59/'Jan.-Mai 2019'!E59-100</f>
        <v>-49.070631970260223</v>
      </c>
      <c r="G59" s="34">
        <f>'Jan.-Mai 2022'!G59</f>
        <v>4449</v>
      </c>
      <c r="H59" s="18">
        <f>100*G59/'Jan.-Mai 2019'!G59-100</f>
        <v>-36.077586206896555</v>
      </c>
      <c r="I59" s="34">
        <f>'Jan.-Mai 2022'!I59</f>
        <v>253</v>
      </c>
      <c r="J59" s="18">
        <f>100*I59/'Jan.-Mai 2019'!I59-100</f>
        <v>-39.036144578313255</v>
      </c>
      <c r="K59" s="35">
        <f>'Jan.-Mai 2022'!K59</f>
        <v>2.6</v>
      </c>
      <c r="L59" s="35">
        <f>'Jan.-Mai 2022'!L59</f>
        <v>1.8</v>
      </c>
      <c r="M59" s="35">
        <f>'Jan.-Mai 2022'!M59</f>
        <v>16.2</v>
      </c>
    </row>
    <row r="60" spans="1:13" ht="13.15" customHeight="1" x14ac:dyDescent="0.2">
      <c r="A60" s="6" t="str">
        <f>'Jan.-Mai 2022'!A60</f>
        <v>166 012</v>
      </c>
      <c r="B60" s="33" t="str">
        <f>'Jan.-Mai 2022'!B60</f>
        <v>Kempen, Stadt</v>
      </c>
      <c r="C60" s="34">
        <f>'Jan.-Mai 2022'!C60</f>
        <v>5269</v>
      </c>
      <c r="D60" s="18">
        <f>100*C60/'Jan.-Mai 2019'!C60-100</f>
        <v>4.1098597115194622</v>
      </c>
      <c r="E60" s="34">
        <f>'Jan.-Mai 2022'!E60</f>
        <v>378</v>
      </c>
      <c r="F60" s="18">
        <f>100*E60/'Jan.-Mai 2019'!E60-100</f>
        <v>-19.230769230769226</v>
      </c>
      <c r="G60" s="34">
        <f>'Jan.-Mai 2022'!G60</f>
        <v>19005</v>
      </c>
      <c r="H60" s="18">
        <f>100*G60/'Jan.-Mai 2019'!G60-100</f>
        <v>26.161710037174714</v>
      </c>
      <c r="I60" s="34">
        <f>'Jan.-Mai 2022'!I60</f>
        <v>1017</v>
      </c>
      <c r="J60" s="18">
        <f>100*I60/'Jan.-Mai 2019'!I60-100</f>
        <v>-34.640102827763499</v>
      </c>
      <c r="K60" s="35">
        <f>'Jan.-Mai 2022'!K60</f>
        <v>3.6</v>
      </c>
      <c r="L60" s="35">
        <f>'Jan.-Mai 2022'!L60</f>
        <v>2.7</v>
      </c>
      <c r="M60" s="35">
        <f>'Jan.-Mai 2022'!M60</f>
        <v>33.200000000000003</v>
      </c>
    </row>
    <row r="61" spans="1:13" ht="13.15" customHeight="1" x14ac:dyDescent="0.2">
      <c r="A61" s="6" t="str">
        <f>'Jan.-Mai 2022'!A61</f>
        <v>166 016</v>
      </c>
      <c r="B61" s="33" t="str">
        <f>'Jan.-Mai 2022'!B61</f>
        <v>Nettetal, Stadt</v>
      </c>
      <c r="C61" s="34">
        <f>'Jan.-Mai 2022'!C61</f>
        <v>21794</v>
      </c>
      <c r="D61" s="18">
        <f>100*C61/'Jan.-Mai 2019'!C61-100</f>
        <v>-14.757304337622713</v>
      </c>
      <c r="E61" s="34">
        <f>'Jan.-Mai 2022'!E61</f>
        <v>2657</v>
      </c>
      <c r="F61" s="18">
        <f>100*E61/'Jan.-Mai 2019'!E61-100</f>
        <v>-28.728540772532185</v>
      </c>
      <c r="G61" s="34">
        <f>'Jan.-Mai 2022'!G61</f>
        <v>51163</v>
      </c>
      <c r="H61" s="18">
        <f>100*G61/'Jan.-Mai 2019'!G61-100</f>
        <v>7.0534817542685033</v>
      </c>
      <c r="I61" s="34">
        <f>'Jan.-Mai 2022'!I61</f>
        <v>6820</v>
      </c>
      <c r="J61" s="18">
        <f>100*I61/'Jan.-Mai 2019'!I61-100</f>
        <v>41.288585042469435</v>
      </c>
      <c r="K61" s="35">
        <f>'Jan.-Mai 2022'!K61</f>
        <v>2.2999999999999998</v>
      </c>
      <c r="L61" s="35">
        <f>'Jan.-Mai 2022'!L61</f>
        <v>2.6</v>
      </c>
      <c r="M61" s="35">
        <f>'Jan.-Mai 2022'!M61</f>
        <v>38.200000000000003</v>
      </c>
    </row>
    <row r="62" spans="1:13" ht="13.15" customHeight="1" x14ac:dyDescent="0.2">
      <c r="A62" s="6" t="str">
        <f>'Jan.-Mai 2022'!A62</f>
        <v>166 020</v>
      </c>
      <c r="B62" s="33" t="str">
        <f>'Jan.-Mai 2022'!B62</f>
        <v>Niederkrüchten</v>
      </c>
      <c r="C62" s="34">
        <f>'Jan.-Mai 2022'!C62</f>
        <v>2782</v>
      </c>
      <c r="D62" s="18">
        <f>100*C62/'Jan.-Mai 2019'!C62-100</f>
        <v>-12.377952755905511</v>
      </c>
      <c r="E62" s="34">
        <f>'Jan.-Mai 2022'!E62</f>
        <v>319</v>
      </c>
      <c r="F62" s="18">
        <f>100*E62/'Jan.-Mai 2019'!E62-100</f>
        <v>-38.297872340425535</v>
      </c>
      <c r="G62" s="34">
        <f>'Jan.-Mai 2022'!G62</f>
        <v>7933</v>
      </c>
      <c r="H62" s="18">
        <f>100*G62/'Jan.-Mai 2019'!G62-100</f>
        <v>10.149958344904192</v>
      </c>
      <c r="I62" s="34">
        <f>'Jan.-Mai 2022'!I62</f>
        <v>459</v>
      </c>
      <c r="J62" s="18">
        <f>100*I62/'Jan.-Mai 2019'!I62-100</f>
        <v>-62.652563059397885</v>
      </c>
      <c r="K62" s="35">
        <f>'Jan.-Mai 2022'!K62</f>
        <v>2.9</v>
      </c>
      <c r="L62" s="35">
        <f>'Jan.-Mai 2022'!L62</f>
        <v>1.4</v>
      </c>
      <c r="M62" s="35">
        <f>'Jan.-Mai 2022'!M62</f>
        <v>35.700000000000003</v>
      </c>
    </row>
    <row r="63" spans="1:13" ht="13.15" customHeight="1" x14ac:dyDescent="0.2">
      <c r="A63" s="6" t="str">
        <f>'Jan.-Mai 2022'!A63</f>
        <v>166 024</v>
      </c>
      <c r="B63" s="33" t="str">
        <f>'Jan.-Mai 2022'!B63</f>
        <v>Schwalmtal</v>
      </c>
      <c r="C63" s="34" t="str">
        <f>'Jan.-Mai 2022'!C63</f>
        <v>.</v>
      </c>
      <c r="D63" s="18" t="e">
        <f>100*C63/'Jan.-Mai 2019'!C63-100</f>
        <v>#VALUE!</v>
      </c>
      <c r="E63" s="34" t="str">
        <f>'Jan.-Mai 2022'!E63</f>
        <v>.</v>
      </c>
      <c r="F63" s="18" t="e">
        <f>100*E63/'Jan.-Mai 2019'!E63-100</f>
        <v>#VALUE!</v>
      </c>
      <c r="G63" s="34" t="str">
        <f>'Jan.-Mai 2022'!G63</f>
        <v>.</v>
      </c>
      <c r="H63" s="18" t="e">
        <f>100*G63/'Jan.-Mai 2019'!G63-100</f>
        <v>#VALUE!</v>
      </c>
      <c r="I63" s="34" t="str">
        <f>'Jan.-Mai 2022'!I63</f>
        <v>.</v>
      </c>
      <c r="J63" s="18" t="e">
        <f>100*I63/'Jan.-Mai 2019'!I63-100</f>
        <v>#VALUE!</v>
      </c>
      <c r="K63" s="35" t="str">
        <f>'Jan.-Mai 2022'!K63</f>
        <v>.</v>
      </c>
      <c r="L63" s="35" t="str">
        <f>'Jan.-Mai 2022'!L63</f>
        <v>.</v>
      </c>
      <c r="M63" s="35" t="str">
        <f>'Jan.-Mai 2022'!M63</f>
        <v>.</v>
      </c>
    </row>
    <row r="64" spans="1:13" ht="13.15" customHeight="1" x14ac:dyDescent="0.2">
      <c r="A64" s="6" t="str">
        <f>'Jan.-Mai 2022'!A64</f>
        <v>166 028</v>
      </c>
      <c r="B64" s="33" t="str">
        <f>'Jan.-Mai 2022'!B64</f>
        <v>Tönisvorst, Stadt</v>
      </c>
      <c r="C64" s="34" t="str">
        <f>'Jan.-Mai 2022'!C64</f>
        <v>.</v>
      </c>
      <c r="D64" s="18" t="e">
        <f>100*C64/'Jan.-Mai 2019'!C64-100</f>
        <v>#VALUE!</v>
      </c>
      <c r="E64" s="34" t="str">
        <f>'Jan.-Mai 2022'!E64</f>
        <v>.</v>
      </c>
      <c r="F64" s="18" t="e">
        <f>100*E64/'Jan.-Mai 2019'!E64-100</f>
        <v>#VALUE!</v>
      </c>
      <c r="G64" s="34" t="str">
        <f>'Jan.-Mai 2022'!G64</f>
        <v>.</v>
      </c>
      <c r="H64" s="18" t="e">
        <f>100*G64/'Jan.-Mai 2019'!G64-100</f>
        <v>#VALUE!</v>
      </c>
      <c r="I64" s="34" t="str">
        <f>'Jan.-Mai 2022'!I64</f>
        <v>.</v>
      </c>
      <c r="J64" s="18" t="e">
        <f>100*I64/'Jan.-Mai 2019'!I64-100</f>
        <v>#VALUE!</v>
      </c>
      <c r="K64" s="35" t="str">
        <f>'Jan.-Mai 2022'!K64</f>
        <v>.</v>
      </c>
      <c r="L64" s="35" t="str">
        <f>'Jan.-Mai 2022'!L64</f>
        <v>.</v>
      </c>
      <c r="M64" s="35" t="str">
        <f>'Jan.-Mai 2022'!M64</f>
        <v>.</v>
      </c>
    </row>
    <row r="65" spans="1:13" ht="13.15" customHeight="1" x14ac:dyDescent="0.2">
      <c r="A65" s="6" t="str">
        <f>'Jan.-Mai 2022'!A65</f>
        <v>166 032</v>
      </c>
      <c r="B65" s="33" t="str">
        <f>'Jan.-Mai 2022'!B65</f>
        <v>Viersen, Stadt</v>
      </c>
      <c r="C65" s="34">
        <f>'Jan.-Mai 2022'!C65</f>
        <v>4505</v>
      </c>
      <c r="D65" s="18">
        <f>100*C65/'Jan.-Mai 2019'!C65-100</f>
        <v>-23.306094654409264</v>
      </c>
      <c r="E65" s="34">
        <f>'Jan.-Mai 2022'!E65</f>
        <v>451</v>
      </c>
      <c r="F65" s="18">
        <f>100*E65/'Jan.-Mai 2019'!E65-100</f>
        <v>-2.801724137931032</v>
      </c>
      <c r="G65" s="34">
        <f>'Jan.-Mai 2022'!G65</f>
        <v>8146</v>
      </c>
      <c r="H65" s="18">
        <f>100*G65/'Jan.-Mai 2019'!G65-100</f>
        <v>-14.630056591909451</v>
      </c>
      <c r="I65" s="34">
        <f>'Jan.-Mai 2022'!I65</f>
        <v>750</v>
      </c>
      <c r="J65" s="18">
        <f>100*I65/'Jan.-Mai 2019'!I65-100</f>
        <v>-6.8322981366459601</v>
      </c>
      <c r="K65" s="35">
        <f>'Jan.-Mai 2022'!K65</f>
        <v>1.8</v>
      </c>
      <c r="L65" s="35">
        <f>'Jan.-Mai 2022'!L65</f>
        <v>1.7</v>
      </c>
      <c r="M65" s="35">
        <f>'Jan.-Mai 2022'!M65</f>
        <v>28.7</v>
      </c>
    </row>
    <row r="66" spans="1:13" ht="13.15" customHeight="1" x14ac:dyDescent="0.2">
      <c r="A66" s="6" t="str">
        <f>'Jan.-Mai 2022'!A66</f>
        <v>166 036</v>
      </c>
      <c r="B66" s="33" t="str">
        <f>'Jan.-Mai 2022'!B66</f>
        <v>Willich, Stadt</v>
      </c>
      <c r="C66" s="34">
        <f>'Jan.-Mai 2022'!C66</f>
        <v>12562</v>
      </c>
      <c r="D66" s="18">
        <f>100*C66/'Jan.-Mai 2019'!C66-100</f>
        <v>-19.064493267186393</v>
      </c>
      <c r="E66" s="34">
        <f>'Jan.-Mai 2022'!E66</f>
        <v>1810</v>
      </c>
      <c r="F66" s="18">
        <f>100*E66/'Jan.-Mai 2019'!E66-100</f>
        <v>-16.28122109158187</v>
      </c>
      <c r="G66" s="34">
        <f>'Jan.-Mai 2022'!G66</f>
        <v>28605</v>
      </c>
      <c r="H66" s="18">
        <f>100*G66/'Jan.-Mai 2019'!G66-100</f>
        <v>-3.4886467154762357</v>
      </c>
      <c r="I66" s="34">
        <f>'Jan.-Mai 2022'!I66</f>
        <v>4176</v>
      </c>
      <c r="J66" s="18">
        <f>100*I66/'Jan.-Mai 2019'!I66-100</f>
        <v>-26.349206349206355</v>
      </c>
      <c r="K66" s="35">
        <f>'Jan.-Mai 2022'!K66</f>
        <v>2.2999999999999998</v>
      </c>
      <c r="L66" s="35">
        <f>'Jan.-Mai 2022'!L66</f>
        <v>2.2999999999999998</v>
      </c>
      <c r="M66" s="35">
        <f>'Jan.-Mai 2022'!M66</f>
        <v>34.1</v>
      </c>
    </row>
    <row r="67" spans="1:13" ht="13.15" customHeight="1" x14ac:dyDescent="0.2">
      <c r="A67" s="6">
        <f>'Jan.-Mai 2022'!A67</f>
        <v>0</v>
      </c>
      <c r="B67" s="33">
        <f>'Jan.-Mai 2022'!B67</f>
        <v>0</v>
      </c>
      <c r="C67" s="34">
        <f>'Jan.-Mai 2022'!C67</f>
        <v>0</v>
      </c>
      <c r="D67" s="18" t="e">
        <f>100*C67/'Jan.-Mai 2019'!C67-100</f>
        <v>#DIV/0!</v>
      </c>
      <c r="E67" s="34">
        <f>'Jan.-Mai 2022'!E67</f>
        <v>0</v>
      </c>
      <c r="F67" s="18" t="e">
        <f>100*E67/'Jan.-Mai 2019'!E67-100</f>
        <v>#DIV/0!</v>
      </c>
      <c r="G67" s="34">
        <f>'Jan.-Mai 2022'!G67</f>
        <v>0</v>
      </c>
      <c r="H67" s="18" t="e">
        <f>100*G67/'Jan.-Mai 2019'!G67-100</f>
        <v>#DIV/0!</v>
      </c>
      <c r="I67" s="34">
        <f>'Jan.-Mai 2022'!I67</f>
        <v>0</v>
      </c>
      <c r="J67" s="18" t="e">
        <f>100*I67/'Jan.-Mai 2019'!I67-100</f>
        <v>#DIV/0!</v>
      </c>
      <c r="K67" s="35">
        <f>'Jan.-Mai 2022'!K67</f>
        <v>0</v>
      </c>
      <c r="L67" s="35">
        <f>'Jan.-Mai 2022'!L67</f>
        <v>0</v>
      </c>
      <c r="M67" s="35">
        <f>'Jan.-Mai 2022'!M67</f>
        <v>0</v>
      </c>
    </row>
    <row r="68" spans="1:13" ht="13.15" customHeight="1" x14ac:dyDescent="0.2">
      <c r="A68" s="9" t="str">
        <f>'Jan.-Mai 2022'!A68</f>
        <v>170 000</v>
      </c>
      <c r="B68" s="10" t="str">
        <f>'Jan.-Mai 2022'!B68</f>
        <v>Kreis Wesel</v>
      </c>
      <c r="C68" s="31">
        <f>'Jan.-Mai 2022'!C68</f>
        <v>121721</v>
      </c>
      <c r="D68" s="17">
        <f>100*C68/'Jan.-Mai 2019'!C68-100</f>
        <v>-23.356735824701701</v>
      </c>
      <c r="E68" s="31">
        <f>'Jan.-Mai 2022'!E68</f>
        <v>10895</v>
      </c>
      <c r="F68" s="17">
        <f>100*E68/'Jan.-Mai 2019'!E68-100</f>
        <v>-49.386788070240641</v>
      </c>
      <c r="G68" s="31">
        <f>'Jan.-Mai 2022'!G68</f>
        <v>272089</v>
      </c>
      <c r="H68" s="17">
        <f>100*G68/'Jan.-Mai 2019'!G68-100</f>
        <v>-9.4642167888943618</v>
      </c>
      <c r="I68" s="31">
        <f>'Jan.-Mai 2022'!I68</f>
        <v>28226</v>
      </c>
      <c r="J68" s="17">
        <f>100*I68/'Jan.-Mai 2019'!I68-100</f>
        <v>-35.436204766915225</v>
      </c>
      <c r="K68" s="32">
        <f>'Jan.-Mai 2022'!K68</f>
        <v>2.2000000000000002</v>
      </c>
      <c r="L68" s="32">
        <f>'Jan.-Mai 2022'!L68</f>
        <v>2.6</v>
      </c>
      <c r="M68" s="32">
        <f>'Jan.-Mai 2022'!M68</f>
        <v>32.799999999999997</v>
      </c>
    </row>
    <row r="69" spans="1:13" ht="13.15" customHeight="1" x14ac:dyDescent="0.2">
      <c r="A69" s="6" t="str">
        <f>'Jan.-Mai 2022'!A69</f>
        <v>170 004</v>
      </c>
      <c r="B69" s="33" t="str">
        <f>'Jan.-Mai 2022'!B69</f>
        <v>Alpen</v>
      </c>
      <c r="C69" s="34">
        <f>'Jan.-Mai 2022'!C69</f>
        <v>1830</v>
      </c>
      <c r="D69" s="18">
        <f>100*C69/'Jan.-Mai 2019'!C69-100</f>
        <v>-32.372505543237253</v>
      </c>
      <c r="E69" s="34">
        <f>'Jan.-Mai 2022'!E69</f>
        <v>190</v>
      </c>
      <c r="F69" s="18">
        <f>100*E69/'Jan.-Mai 2019'!E69-100</f>
        <v>-65.517241379310349</v>
      </c>
      <c r="G69" s="34">
        <f>'Jan.-Mai 2022'!G69</f>
        <v>4105</v>
      </c>
      <c r="H69" s="18">
        <f>100*G69/'Jan.-Mai 2019'!G69-100</f>
        <v>-33.479176794684818</v>
      </c>
      <c r="I69" s="34">
        <f>'Jan.-Mai 2022'!I69</f>
        <v>533</v>
      </c>
      <c r="J69" s="18">
        <f>100*I69/'Jan.-Mai 2019'!I69-100</f>
        <v>-65.701415701415698</v>
      </c>
      <c r="K69" s="35">
        <f>'Jan.-Mai 2022'!K69</f>
        <v>2.2000000000000002</v>
      </c>
      <c r="L69" s="35">
        <f>'Jan.-Mai 2022'!L69</f>
        <v>2.8</v>
      </c>
      <c r="M69" s="35">
        <f>'Jan.-Mai 2022'!M69</f>
        <v>22.5</v>
      </c>
    </row>
    <row r="70" spans="1:13" ht="13.15" customHeight="1" x14ac:dyDescent="0.2">
      <c r="A70" s="6" t="str">
        <f>'Jan.-Mai 2022'!A70</f>
        <v>170 008</v>
      </c>
      <c r="B70" s="33" t="str">
        <f>'Jan.-Mai 2022'!B70</f>
        <v>Dinslaken, Stadt</v>
      </c>
      <c r="C70" s="34">
        <f>'Jan.-Mai 2022'!C70</f>
        <v>5781</v>
      </c>
      <c r="D70" s="18">
        <f>100*C70/'Jan.-Mai 2019'!C70-100</f>
        <v>-33.802816901408448</v>
      </c>
      <c r="E70" s="34">
        <f>'Jan.-Mai 2022'!E70</f>
        <v>521</v>
      </c>
      <c r="F70" s="18">
        <f>100*E70/'Jan.-Mai 2019'!E70-100</f>
        <v>-48.210735586481114</v>
      </c>
      <c r="G70" s="34">
        <f>'Jan.-Mai 2022'!G70</f>
        <v>13794</v>
      </c>
      <c r="H70" s="18">
        <f>100*G70/'Jan.-Mai 2019'!G70-100</f>
        <v>-20.646608755680845</v>
      </c>
      <c r="I70" s="34">
        <f>'Jan.-Mai 2022'!I70</f>
        <v>1270</v>
      </c>
      <c r="J70" s="18">
        <f>100*I70/'Jan.-Mai 2019'!I70-100</f>
        <v>-42.325158946412351</v>
      </c>
      <c r="K70" s="35">
        <f>'Jan.-Mai 2022'!K70</f>
        <v>2.4</v>
      </c>
      <c r="L70" s="35">
        <f>'Jan.-Mai 2022'!L70</f>
        <v>2.4</v>
      </c>
      <c r="M70" s="35">
        <f>'Jan.-Mai 2022'!M70</f>
        <v>30.1</v>
      </c>
    </row>
    <row r="71" spans="1:13" ht="13.15" customHeight="1" x14ac:dyDescent="0.2">
      <c r="A71" s="6" t="str">
        <f>'Jan.-Mai 2022'!A71</f>
        <v>170 012</v>
      </c>
      <c r="B71" s="33" t="str">
        <f>'Jan.-Mai 2022'!B71</f>
        <v>Hamminkeln, Stadt</v>
      </c>
      <c r="C71" s="34">
        <f>'Jan.-Mai 2022'!C71</f>
        <v>6549</v>
      </c>
      <c r="D71" s="18">
        <f>100*C71/'Jan.-Mai 2019'!C71-100</f>
        <v>-25.80718250821343</v>
      </c>
      <c r="E71" s="34">
        <f>'Jan.-Mai 2022'!E71</f>
        <v>288</v>
      </c>
      <c r="F71" s="18">
        <f>100*E71/'Jan.-Mai 2019'!E71-100</f>
        <v>-37.796976241900651</v>
      </c>
      <c r="G71" s="34">
        <f>'Jan.-Mai 2022'!G71</f>
        <v>28305</v>
      </c>
      <c r="H71" s="18">
        <f>100*G71/'Jan.-Mai 2019'!G71-100</f>
        <v>-17.555050681579871</v>
      </c>
      <c r="I71" s="34">
        <f>'Jan.-Mai 2022'!I71</f>
        <v>2098</v>
      </c>
      <c r="J71" s="18">
        <f>100*I71/'Jan.-Mai 2019'!I71-100</f>
        <v>-26.514886164623462</v>
      </c>
      <c r="K71" s="35">
        <f>'Jan.-Mai 2022'!K71</f>
        <v>4.3</v>
      </c>
      <c r="L71" s="35">
        <f>'Jan.-Mai 2022'!L71</f>
        <v>7.3</v>
      </c>
      <c r="M71" s="35">
        <f>'Jan.-Mai 2022'!M71</f>
        <v>46.2</v>
      </c>
    </row>
    <row r="72" spans="1:13" ht="13.15" customHeight="1" x14ac:dyDescent="0.2">
      <c r="A72" s="6" t="str">
        <f>'Jan.-Mai 2022'!A72</f>
        <v>170 016</v>
      </c>
      <c r="B72" s="33" t="str">
        <f>'Jan.-Mai 2022'!B72</f>
        <v>Hünxe</v>
      </c>
      <c r="C72" s="34">
        <f>'Jan.-Mai 2022'!C72</f>
        <v>1962</v>
      </c>
      <c r="D72" s="18">
        <f>100*C72/'Jan.-Mai 2019'!C72-100</f>
        <v>-19.524200164068915</v>
      </c>
      <c r="E72" s="34">
        <f>'Jan.-Mai 2022'!E72</f>
        <v>50</v>
      </c>
      <c r="F72" s="18">
        <f>100*E72/'Jan.-Mai 2019'!E72-100</f>
        <v>-91.039426523297493</v>
      </c>
      <c r="G72" s="34">
        <f>'Jan.-Mai 2022'!G72</f>
        <v>4384</v>
      </c>
      <c r="H72" s="18">
        <f>100*G72/'Jan.-Mai 2019'!G72-100</f>
        <v>11.495422177009161</v>
      </c>
      <c r="I72" s="34">
        <f>'Jan.-Mai 2022'!I72</f>
        <v>120</v>
      </c>
      <c r="J72" s="18">
        <f>100*I72/'Jan.-Mai 2019'!I72-100</f>
        <v>-81.481481481481481</v>
      </c>
      <c r="K72" s="35">
        <f>'Jan.-Mai 2022'!K72</f>
        <v>2.2000000000000002</v>
      </c>
      <c r="L72" s="35">
        <f>'Jan.-Mai 2022'!L72</f>
        <v>2.4</v>
      </c>
      <c r="M72" s="35">
        <f>'Jan.-Mai 2022'!M72</f>
        <v>16.899999999999999</v>
      </c>
    </row>
    <row r="73" spans="1:13" ht="13.15" customHeight="1" x14ac:dyDescent="0.2">
      <c r="A73" s="6" t="str">
        <f>'Jan.-Mai 2022'!A73</f>
        <v>170 020</v>
      </c>
      <c r="B73" s="33" t="str">
        <f>'Jan.-Mai 2022'!B73</f>
        <v>Kamp-Lintfort, Stadt</v>
      </c>
      <c r="C73" s="34">
        <f>'Jan.-Mai 2022'!C73</f>
        <v>9955</v>
      </c>
      <c r="D73" s="18">
        <f>100*C73/'Jan.-Mai 2019'!C73-100</f>
        <v>-9.3268968029875197</v>
      </c>
      <c r="E73" s="34">
        <f>'Jan.-Mai 2022'!E73</f>
        <v>541</v>
      </c>
      <c r="F73" s="18">
        <f>100*E73/'Jan.-Mai 2019'!E73-100</f>
        <v>-28.815789473684205</v>
      </c>
      <c r="G73" s="34">
        <f>'Jan.-Mai 2022'!G73</f>
        <v>16506</v>
      </c>
      <c r="H73" s="18">
        <f>100*G73/'Jan.-Mai 2019'!G73-100</f>
        <v>-9.8820703210307954</v>
      </c>
      <c r="I73" s="34">
        <f>'Jan.-Mai 2022'!I73</f>
        <v>1034</v>
      </c>
      <c r="J73" s="18">
        <f>100*I73/'Jan.-Mai 2019'!I73-100</f>
        <v>-23.29376854599407</v>
      </c>
      <c r="K73" s="35">
        <f>'Jan.-Mai 2022'!K73</f>
        <v>1.7</v>
      </c>
      <c r="L73" s="35">
        <f>'Jan.-Mai 2022'!L73</f>
        <v>1.9</v>
      </c>
      <c r="M73" s="35">
        <f>'Jan.-Mai 2022'!M73</f>
        <v>30.8</v>
      </c>
    </row>
    <row r="74" spans="1:13" ht="13.15" customHeight="1" x14ac:dyDescent="0.2">
      <c r="A74" s="6">
        <f>'Jan.-Mai 2022'!A74</f>
        <v>0</v>
      </c>
      <c r="B74" s="33">
        <f>'Jan.-Mai 2022'!B74</f>
        <v>0</v>
      </c>
      <c r="C74" s="34">
        <f>'Jan.-Mai 2022'!C74</f>
        <v>0</v>
      </c>
      <c r="D74" s="18" t="e">
        <f>100*C74/'Jan.-Mai 2019'!C74-100</f>
        <v>#DIV/0!</v>
      </c>
      <c r="E74" s="34">
        <f>'Jan.-Mai 2022'!E74</f>
        <v>0</v>
      </c>
      <c r="F74" s="18" t="e">
        <f>100*E74/'Jan.-Mai 2019'!E74-100</f>
        <v>#DIV/0!</v>
      </c>
      <c r="G74" s="34">
        <f>'Jan.-Mai 2022'!G74</f>
        <v>0</v>
      </c>
      <c r="H74" s="18" t="e">
        <f>100*G74/'Jan.-Mai 2019'!G74-100</f>
        <v>#DIV/0!</v>
      </c>
      <c r="I74" s="34">
        <f>'Jan.-Mai 2022'!I74</f>
        <v>0</v>
      </c>
      <c r="J74" s="18" t="e">
        <f>100*I74/'Jan.-Mai 2019'!I74-100</f>
        <v>#DIV/0!</v>
      </c>
      <c r="K74" s="34">
        <f>'Jan.-Mai 2022'!K74</f>
        <v>0</v>
      </c>
      <c r="L74" s="18">
        <f>'Jan.-Mai 2022'!L74</f>
        <v>0</v>
      </c>
      <c r="M74" s="34">
        <f>'Jan.-Mai 2022'!M74</f>
        <v>0</v>
      </c>
    </row>
    <row r="75" spans="1:13" ht="13.15" customHeight="1" x14ac:dyDescent="0.2">
      <c r="A75" s="6">
        <f>'Jan.-Mai 2022'!A75</f>
        <v>0</v>
      </c>
      <c r="B75" s="33" t="str">
        <f>'Jan.-Mai 2022'!B75</f>
        <v>Noch: Kreis Wesel</v>
      </c>
      <c r="C75" s="34">
        <f>'Jan.-Mai 2022'!C75</f>
        <v>0</v>
      </c>
      <c r="D75" s="18" t="e">
        <f>100*C75/'Jan.-Mai 2019'!C75-100</f>
        <v>#DIV/0!</v>
      </c>
      <c r="E75" s="34">
        <f>'Jan.-Mai 2022'!E75</f>
        <v>0</v>
      </c>
      <c r="F75" s="18" t="e">
        <f>100*E75/'Jan.-Mai 2019'!E75-100</f>
        <v>#DIV/0!</v>
      </c>
      <c r="G75" s="34">
        <f>'Jan.-Mai 2022'!G75</f>
        <v>0</v>
      </c>
      <c r="H75" s="18" t="e">
        <f>100*G75/'Jan.-Mai 2019'!G75-100</f>
        <v>#DIV/0!</v>
      </c>
      <c r="I75" s="34">
        <f>'Jan.-Mai 2022'!I75</f>
        <v>0</v>
      </c>
      <c r="J75" s="18" t="e">
        <f>100*I75/'Jan.-Mai 2019'!I75-100</f>
        <v>#DIV/0!</v>
      </c>
      <c r="K75" s="34">
        <f>'Jan.-Mai 2022'!K75</f>
        <v>0</v>
      </c>
      <c r="L75" s="18">
        <f>'Jan.-Mai 2022'!L75</f>
        <v>0</v>
      </c>
      <c r="M75" s="34">
        <f>'Jan.-Mai 2022'!M75</f>
        <v>0</v>
      </c>
    </row>
    <row r="76" spans="1:13" ht="13.15" customHeight="1" x14ac:dyDescent="0.2">
      <c r="A76" s="6" t="str">
        <f>'Jan.-Mai 2022'!A76</f>
        <v>170 024</v>
      </c>
      <c r="B76" s="33" t="str">
        <f>'Jan.-Mai 2022'!B76</f>
        <v>Moers, Stadt</v>
      </c>
      <c r="C76" s="34">
        <f>'Jan.-Mai 2022'!C76</f>
        <v>17247</v>
      </c>
      <c r="D76" s="18">
        <f>100*C76/'Jan.-Mai 2019'!C76-100</f>
        <v>-36.787127987098664</v>
      </c>
      <c r="E76" s="34">
        <f>'Jan.-Mai 2022'!E76</f>
        <v>2592</v>
      </c>
      <c r="F76" s="18">
        <f>100*E76/'Jan.-Mai 2019'!E76-100</f>
        <v>-56.964967624107587</v>
      </c>
      <c r="G76" s="34">
        <f>'Jan.-Mai 2022'!G76</f>
        <v>42130</v>
      </c>
      <c r="H76" s="18">
        <f>100*G76/'Jan.-Mai 2019'!G76-100</f>
        <v>-5.1062008694281076</v>
      </c>
      <c r="I76" s="34">
        <f>'Jan.-Mai 2022'!I76</f>
        <v>4714</v>
      </c>
      <c r="J76" s="18">
        <f>100*I76/'Jan.-Mai 2019'!I76-100</f>
        <v>-54.781774580335728</v>
      </c>
      <c r="K76" s="35">
        <f>'Jan.-Mai 2022'!K76</f>
        <v>2.4</v>
      </c>
      <c r="L76" s="35">
        <f>'Jan.-Mai 2022'!L76</f>
        <v>1.8</v>
      </c>
      <c r="M76" s="35">
        <f>'Jan.-Mai 2022'!M76</f>
        <v>35.799999999999997</v>
      </c>
    </row>
    <row r="77" spans="1:13" ht="13.15" customHeight="1" x14ac:dyDescent="0.2">
      <c r="A77" s="6" t="str">
        <f>'Jan.-Mai 2022'!A77</f>
        <v>170 028</v>
      </c>
      <c r="B77" s="33" t="str">
        <f>'Jan.-Mai 2022'!B77</f>
        <v>Neukirchen-Vluyn, Stadt</v>
      </c>
      <c r="C77" s="34">
        <f>'Jan.-Mai 2022'!C77</f>
        <v>4517</v>
      </c>
      <c r="D77" s="18">
        <f>100*C77/'Jan.-Mai 2019'!C77-100</f>
        <v>-41.97070914696814</v>
      </c>
      <c r="E77" s="34">
        <f>'Jan.-Mai 2022'!E77</f>
        <v>859</v>
      </c>
      <c r="F77" s="18">
        <f>100*E77/'Jan.-Mai 2019'!E77-100</f>
        <v>-0.46349942062572325</v>
      </c>
      <c r="G77" s="34">
        <f>'Jan.-Mai 2022'!G77</f>
        <v>11704</v>
      </c>
      <c r="H77" s="18">
        <f>100*G77/'Jan.-Mai 2019'!G77-100</f>
        <v>-3.4084344309647605</v>
      </c>
      <c r="I77" s="34">
        <f>'Jan.-Mai 2022'!I77</f>
        <v>2444</v>
      </c>
      <c r="J77" s="18">
        <f>100*I77/'Jan.-Mai 2019'!I77-100</f>
        <v>62.608117099135058</v>
      </c>
      <c r="K77" s="35">
        <f>'Jan.-Mai 2022'!K77</f>
        <v>2.6</v>
      </c>
      <c r="L77" s="35">
        <f>'Jan.-Mai 2022'!L77</f>
        <v>2.8</v>
      </c>
      <c r="M77" s="35">
        <f>'Jan.-Mai 2022'!M77</f>
        <v>36.9</v>
      </c>
    </row>
    <row r="78" spans="1:13" ht="13.15" customHeight="1" x14ac:dyDescent="0.2">
      <c r="A78" s="6" t="str">
        <f>'Jan.-Mai 2022'!A78</f>
        <v>170 032</v>
      </c>
      <c r="B78" s="33" t="str">
        <f>'Jan.-Mai 2022'!B78</f>
        <v>Rheinberg, Stadt</v>
      </c>
      <c r="C78" s="34">
        <f>'Jan.-Mai 2022'!C78</f>
        <v>2159</v>
      </c>
      <c r="D78" s="18">
        <f>100*C78/'Jan.-Mai 2019'!C78-100</f>
        <v>-41.283655153657875</v>
      </c>
      <c r="E78" s="34">
        <f>'Jan.-Mai 2022'!E78</f>
        <v>358</v>
      </c>
      <c r="F78" s="18">
        <f>100*E78/'Jan.-Mai 2019'!E78-100</f>
        <v>-72.692601067887111</v>
      </c>
      <c r="G78" s="34">
        <f>'Jan.-Mai 2022'!G78</f>
        <v>4302</v>
      </c>
      <c r="H78" s="18">
        <f>100*G78/'Jan.-Mai 2019'!G78-100</f>
        <v>-40.456747404844293</v>
      </c>
      <c r="I78" s="34">
        <f>'Jan.-Mai 2022'!I78</f>
        <v>854</v>
      </c>
      <c r="J78" s="18">
        <f>100*I78/'Jan.-Mai 2019'!I78-100</f>
        <v>-71.390284757118934</v>
      </c>
      <c r="K78" s="35">
        <f>'Jan.-Mai 2022'!K78</f>
        <v>2</v>
      </c>
      <c r="L78" s="35">
        <f>'Jan.-Mai 2022'!L78</f>
        <v>2.4</v>
      </c>
      <c r="M78" s="35">
        <f>'Jan.-Mai 2022'!M78</f>
        <v>19.399999999999999</v>
      </c>
    </row>
    <row r="79" spans="1:13" ht="13.15" customHeight="1" x14ac:dyDescent="0.2">
      <c r="A79" s="6" t="str">
        <f>'Jan.-Mai 2022'!A79</f>
        <v>170 036</v>
      </c>
      <c r="B79" s="33" t="str">
        <f>'Jan.-Mai 2022'!B79</f>
        <v>Schermbeck</v>
      </c>
      <c r="C79" s="34">
        <f>'Jan.-Mai 2022'!C79</f>
        <v>12811</v>
      </c>
      <c r="D79" s="18">
        <f>100*C79/'Jan.-Mai 2019'!C79-100</f>
        <v>-12.397428884026255</v>
      </c>
      <c r="E79" s="34">
        <f>'Jan.-Mai 2022'!E79</f>
        <v>445</v>
      </c>
      <c r="F79" s="18">
        <f>100*E79/'Jan.-Mai 2019'!E79-100</f>
        <v>-65.015723270440247</v>
      </c>
      <c r="G79" s="34">
        <f>'Jan.-Mai 2022'!G79</f>
        <v>26805</v>
      </c>
      <c r="H79" s="18">
        <f>100*G79/'Jan.-Mai 2019'!G79-100</f>
        <v>5.6396311184677188</v>
      </c>
      <c r="I79" s="34">
        <f>'Jan.-Mai 2022'!I79</f>
        <v>1002</v>
      </c>
      <c r="J79" s="18">
        <f>100*I79/'Jan.-Mai 2019'!I79-100</f>
        <v>-57.916841663166736</v>
      </c>
      <c r="K79" s="35">
        <f>'Jan.-Mai 2022'!K79</f>
        <v>2.1</v>
      </c>
      <c r="L79" s="35">
        <f>'Jan.-Mai 2022'!L79</f>
        <v>2.2999999999999998</v>
      </c>
      <c r="M79" s="35">
        <f>'Jan.-Mai 2022'!M79</f>
        <v>36.4</v>
      </c>
    </row>
    <row r="80" spans="1:13" ht="13.15" customHeight="1" x14ac:dyDescent="0.2">
      <c r="A80" s="6" t="str">
        <f>'Jan.-Mai 2022'!A80</f>
        <v>170 040</v>
      </c>
      <c r="B80" s="33" t="str">
        <f>'Jan.-Mai 2022'!B80</f>
        <v>Sonsbeck</v>
      </c>
      <c r="C80" s="34">
        <f>'Jan.-Mai 2022'!C80</f>
        <v>7851</v>
      </c>
      <c r="D80" s="18">
        <f>100*C80/'Jan.-Mai 2019'!C80-100</f>
        <v>85.910490172862893</v>
      </c>
      <c r="E80" s="34">
        <f>'Jan.-Mai 2022'!E80</f>
        <v>453</v>
      </c>
      <c r="F80" s="18">
        <f>100*E80/'Jan.-Mai 2019'!E80-100</f>
        <v>177.91411042944787</v>
      </c>
      <c r="G80" s="34">
        <f>'Jan.-Mai 2022'!G80</f>
        <v>22255</v>
      </c>
      <c r="H80" s="18">
        <f>100*G80/'Jan.-Mai 2019'!G80-100</f>
        <v>73.568866011542667</v>
      </c>
      <c r="I80" s="34">
        <f>'Jan.-Mai 2022'!I80</f>
        <v>1057</v>
      </c>
      <c r="J80" s="18">
        <f>100*I80/'Jan.-Mai 2019'!I80-100</f>
        <v>113.10483870967741</v>
      </c>
      <c r="K80" s="35">
        <f>'Jan.-Mai 2022'!K80</f>
        <v>2.8</v>
      </c>
      <c r="L80" s="35">
        <f>'Jan.-Mai 2022'!L80</f>
        <v>2.2999999999999998</v>
      </c>
      <c r="M80" s="35">
        <f>'Jan.-Mai 2022'!M80</f>
        <v>27.3</v>
      </c>
    </row>
    <row r="81" spans="1:13" ht="13.15" customHeight="1" x14ac:dyDescent="0.2">
      <c r="A81" s="6" t="str">
        <f>'Jan.-Mai 2022'!A81</f>
        <v>170 044</v>
      </c>
      <c r="B81" s="33" t="str">
        <f>'Jan.-Mai 2022'!B81</f>
        <v>Voerde (Niederrhein), Stadt</v>
      </c>
      <c r="C81" s="34">
        <f>'Jan.-Mai 2022'!C81</f>
        <v>2769</v>
      </c>
      <c r="D81" s="18">
        <f>100*C81/'Jan.-Mai 2019'!C81-100</f>
        <v>-12.095238095238102</v>
      </c>
      <c r="E81" s="34">
        <f>'Jan.-Mai 2022'!E81</f>
        <v>263</v>
      </c>
      <c r="F81" s="18">
        <f>100*E81/'Jan.-Mai 2019'!E81-100</f>
        <v>-21.021021021021028</v>
      </c>
      <c r="G81" s="34">
        <f>'Jan.-Mai 2022'!G81</f>
        <v>6196</v>
      </c>
      <c r="H81" s="18">
        <f>100*G81/'Jan.-Mai 2019'!G81-100</f>
        <v>-5.9930207859201943</v>
      </c>
      <c r="I81" s="34">
        <f>'Jan.-Mai 2022'!I81</f>
        <v>721</v>
      </c>
      <c r="J81" s="18">
        <f>100*I81/'Jan.-Mai 2019'!I81-100</f>
        <v>6.6568047337278102</v>
      </c>
      <c r="K81" s="35">
        <f>'Jan.-Mai 2022'!K81</f>
        <v>2.2000000000000002</v>
      </c>
      <c r="L81" s="35">
        <f>'Jan.-Mai 2022'!L81</f>
        <v>2.7</v>
      </c>
      <c r="M81" s="35">
        <f>'Jan.-Mai 2022'!M81</f>
        <v>28.2</v>
      </c>
    </row>
    <row r="82" spans="1:13" ht="13.15" customHeight="1" x14ac:dyDescent="0.2">
      <c r="A82" s="6" t="str">
        <f>'Jan.-Mai 2022'!A82</f>
        <v>170 048</v>
      </c>
      <c r="B82" s="33" t="str">
        <f>'Jan.-Mai 2022'!B82</f>
        <v>Wesel, Stadt</v>
      </c>
      <c r="C82" s="34">
        <f>'Jan.-Mai 2022'!C82</f>
        <v>26518</v>
      </c>
      <c r="D82" s="18">
        <f>100*C82/'Jan.-Mai 2019'!C82-100</f>
        <v>-30.895919111898678</v>
      </c>
      <c r="E82" s="34">
        <f>'Jan.-Mai 2022'!E82</f>
        <v>2986</v>
      </c>
      <c r="F82" s="18">
        <f>100*E82/'Jan.-Mai 2019'!E82-100</f>
        <v>-50.791034937376402</v>
      </c>
      <c r="G82" s="34">
        <f>'Jan.-Mai 2022'!G82</f>
        <v>46174</v>
      </c>
      <c r="H82" s="18">
        <f>100*G82/'Jan.-Mai 2019'!G82-100</f>
        <v>-25.924856418647934</v>
      </c>
      <c r="I82" s="34">
        <f>'Jan.-Mai 2022'!I82</f>
        <v>8099</v>
      </c>
      <c r="J82" s="18">
        <f>100*I82/'Jan.-Mai 2019'!I82-100</f>
        <v>-36.953137163319319</v>
      </c>
      <c r="K82" s="35">
        <f>'Jan.-Mai 2022'!K82</f>
        <v>1.7</v>
      </c>
      <c r="L82" s="35">
        <f>'Jan.-Mai 2022'!L82</f>
        <v>2.7</v>
      </c>
      <c r="M82" s="35">
        <f>'Jan.-Mai 2022'!M82</f>
        <v>33.1</v>
      </c>
    </row>
    <row r="83" spans="1:13" ht="13.15" customHeight="1" x14ac:dyDescent="0.2">
      <c r="A83" s="6" t="str">
        <f>'Jan.-Mai 2022'!A83</f>
        <v>170 052</v>
      </c>
      <c r="B83" s="33" t="str">
        <f>'Jan.-Mai 2022'!B83</f>
        <v>Xanten, Stadt</v>
      </c>
      <c r="C83" s="34">
        <f>'Jan.-Mai 2022'!C83</f>
        <v>21772</v>
      </c>
      <c r="D83" s="18">
        <f>100*C83/'Jan.-Mai 2019'!C83-100</f>
        <v>-16.313038130381301</v>
      </c>
      <c r="E83" s="34">
        <f>'Jan.-Mai 2022'!E83</f>
        <v>1349</v>
      </c>
      <c r="F83" s="18">
        <f>100*E83/'Jan.-Mai 2019'!E83-100</f>
        <v>-37.401392111368907</v>
      </c>
      <c r="G83" s="34">
        <f>'Jan.-Mai 2022'!G83</f>
        <v>45429</v>
      </c>
      <c r="H83" s="18">
        <f>100*G83/'Jan.-Mai 2019'!G83-100</f>
        <v>-8.2946424966692263</v>
      </c>
      <c r="I83" s="34">
        <f>'Jan.-Mai 2022'!I83</f>
        <v>4280</v>
      </c>
      <c r="J83" s="18">
        <f>100*I83/'Jan.-Mai 2019'!I83-100</f>
        <v>12.661226638589099</v>
      </c>
      <c r="K83" s="35">
        <f>'Jan.-Mai 2022'!K83</f>
        <v>2.1</v>
      </c>
      <c r="L83" s="35">
        <f>'Jan.-Mai 2022'!L83</f>
        <v>3.2</v>
      </c>
      <c r="M83" s="35">
        <f>'Jan.-Mai 2022'!M83</f>
        <v>31.2</v>
      </c>
    </row>
    <row r="84" spans="1:13" ht="13.15" customHeight="1" x14ac:dyDescent="0.2">
      <c r="A84" s="9">
        <f>'Jan.-Mai 2022'!A84</f>
        <v>0</v>
      </c>
      <c r="B84" s="10">
        <f>'Jan.-Mai 2022'!B84</f>
        <v>0</v>
      </c>
      <c r="C84" s="34">
        <f>'Jan.-Mai 2022'!C84</f>
        <v>0</v>
      </c>
      <c r="D84" s="18" t="e">
        <f>100*C84/'Jan.-Mai 2019'!C84-100</f>
        <v>#DIV/0!</v>
      </c>
      <c r="E84" s="34">
        <f>'Jan.-Mai 2022'!E84</f>
        <v>0</v>
      </c>
      <c r="F84" s="18" t="e">
        <f>100*E84/'Jan.-Mai 2019'!E84-100</f>
        <v>#DIV/0!</v>
      </c>
      <c r="G84" s="34">
        <f>'Jan.-Mai 2022'!G84</f>
        <v>0</v>
      </c>
      <c r="H84" s="18" t="e">
        <f>100*G84/'Jan.-Mai 2019'!G84-100</f>
        <v>#DIV/0!</v>
      </c>
      <c r="I84" s="34">
        <f>'Jan.-Mai 2022'!I84</f>
        <v>0</v>
      </c>
      <c r="J84" s="18" t="e">
        <f>100*I84/'Jan.-Mai 2019'!I84-100</f>
        <v>#DIV/0!</v>
      </c>
      <c r="K84" s="35">
        <f>'Jan.-Mai 2022'!K84</f>
        <v>0</v>
      </c>
      <c r="L84" s="35">
        <f>'Jan.-Mai 2022'!L84</f>
        <v>0</v>
      </c>
      <c r="M84" s="35">
        <f>'Jan.-Mai 2022'!M84</f>
        <v>0</v>
      </c>
    </row>
    <row r="85" spans="1:13" ht="13.15" customHeight="1" x14ac:dyDescent="0.2">
      <c r="A85" s="9" t="str">
        <f>'Jan.-Mai 2022'!A85</f>
        <v>100 000</v>
      </c>
      <c r="B85" s="10" t="str">
        <f>'Jan.-Mai 2022'!B85</f>
        <v>Reg.-Bez. Düsseldorf</v>
      </c>
      <c r="C85" s="31">
        <f>'Jan.-Mai 2022'!C85</f>
        <v>1883003</v>
      </c>
      <c r="D85" s="17">
        <f>100*C85/'Jan.-Mai 2019'!C85-100</f>
        <v>-34.820234979082272</v>
      </c>
      <c r="E85" s="31">
        <f>'Jan.-Mai 2022'!E85</f>
        <v>374271</v>
      </c>
      <c r="F85" s="17">
        <f>100*E85/'Jan.-Mai 2019'!E85-100</f>
        <v>-50.29410163206817</v>
      </c>
      <c r="G85" s="31">
        <f>'Jan.-Mai 2022'!G85</f>
        <v>3814199</v>
      </c>
      <c r="H85" s="17">
        <f>100*G85/'Jan.-Mai 2019'!G85-100</f>
        <v>-27.720684392935638</v>
      </c>
      <c r="I85" s="31">
        <f>'Jan.-Mai 2022'!I85</f>
        <v>732512</v>
      </c>
      <c r="J85" s="17">
        <f>100*I85/'Jan.-Mai 2019'!I85-100</f>
        <v>-46.446167399592781</v>
      </c>
      <c r="K85" s="32">
        <f>'Jan.-Mai 2022'!K85</f>
        <v>2</v>
      </c>
      <c r="L85" s="32">
        <f>'Jan.-Mai 2022'!L85</f>
        <v>2</v>
      </c>
      <c r="M85" s="32">
        <f>'Jan.-Mai 2022'!M85</f>
        <v>28.9</v>
      </c>
    </row>
    <row r="86" spans="1:13" ht="13.15" customHeight="1" x14ac:dyDescent="0.2">
      <c r="A86" s="6">
        <f>'Jan.-Mai 2022'!A86</f>
        <v>0</v>
      </c>
      <c r="B86" s="33">
        <f>'Jan.-Mai 2022'!B86</f>
        <v>0</v>
      </c>
      <c r="C86" s="34">
        <f>'Jan.-Mai 2022'!C86</f>
        <v>0</v>
      </c>
      <c r="D86" s="18" t="e">
        <f>100*C86/'Jan.-Mai 2019'!C86-100</f>
        <v>#DIV/0!</v>
      </c>
      <c r="E86" s="34">
        <f>'Jan.-Mai 2022'!E86</f>
        <v>0</v>
      </c>
      <c r="F86" s="18" t="e">
        <f>100*E86/'Jan.-Mai 2019'!E86-100</f>
        <v>#DIV/0!</v>
      </c>
      <c r="G86" s="34">
        <f>'Jan.-Mai 2022'!G86</f>
        <v>0</v>
      </c>
      <c r="H86" s="18" t="e">
        <f>100*G86/'Jan.-Mai 2019'!G86-100</f>
        <v>#DIV/0!</v>
      </c>
      <c r="I86" s="34">
        <f>'Jan.-Mai 2022'!I86</f>
        <v>0</v>
      </c>
      <c r="J86" s="18" t="e">
        <f>100*I86/'Jan.-Mai 2019'!I86-100</f>
        <v>#DIV/0!</v>
      </c>
      <c r="K86" s="35">
        <f>'Jan.-Mai 2022'!K86</f>
        <v>0</v>
      </c>
      <c r="L86" s="35">
        <f>'Jan.-Mai 2022'!L86</f>
        <v>0</v>
      </c>
      <c r="M86" s="35">
        <f>'Jan.-Mai 2022'!M86</f>
        <v>0</v>
      </c>
    </row>
    <row r="87" spans="1:13" ht="13.15" customHeight="1" x14ac:dyDescent="0.2">
      <c r="A87" s="9">
        <f>'Jan.-Mai 2022'!A87</f>
        <v>0</v>
      </c>
      <c r="B87" s="10">
        <f>'Jan.-Mai 2022'!B87</f>
        <v>0</v>
      </c>
      <c r="C87" s="34">
        <f>'Jan.-Mai 2022'!C87</f>
        <v>0</v>
      </c>
      <c r="D87" s="18" t="e">
        <f>100*C87/'Jan.-Mai 2019'!C87-100</f>
        <v>#DIV/0!</v>
      </c>
      <c r="E87" s="34">
        <f>'Jan.-Mai 2022'!E87</f>
        <v>0</v>
      </c>
      <c r="F87" s="18" t="e">
        <f>100*E87/'Jan.-Mai 2019'!E87-100</f>
        <v>#DIV/0!</v>
      </c>
      <c r="G87" s="34">
        <f>'Jan.-Mai 2022'!G87</f>
        <v>0</v>
      </c>
      <c r="H87" s="18" t="e">
        <f>100*G87/'Jan.-Mai 2019'!G87-100</f>
        <v>#DIV/0!</v>
      </c>
      <c r="I87" s="34">
        <f>'Jan.-Mai 2022'!I87</f>
        <v>0</v>
      </c>
      <c r="J87" s="18" t="e">
        <f>100*I87/'Jan.-Mai 2019'!I87-100</f>
        <v>#DIV/0!</v>
      </c>
      <c r="K87" s="35">
        <f>'Jan.-Mai 2022'!K87</f>
        <v>0</v>
      </c>
      <c r="L87" s="35">
        <f>'Jan.-Mai 2022'!L87</f>
        <v>0</v>
      </c>
      <c r="M87" s="35">
        <f>'Jan.-Mai 2022'!M87</f>
        <v>0</v>
      </c>
    </row>
    <row r="88" spans="1:13" ht="13.15" customHeight="1" x14ac:dyDescent="0.2">
      <c r="A88" s="9">
        <f>'Jan.-Mai 2022'!A88</f>
        <v>0</v>
      </c>
      <c r="B88" s="10" t="str">
        <f>'Jan.-Mai 2022'!B88</f>
        <v>Kreisfreie Städte</v>
      </c>
      <c r="C88" s="34">
        <f>'Jan.-Mai 2022'!C88</f>
        <v>0</v>
      </c>
      <c r="D88" s="18" t="e">
        <f>100*C88/'Jan.-Mai 2019'!C88-100</f>
        <v>#DIV/0!</v>
      </c>
      <c r="E88" s="34">
        <f>'Jan.-Mai 2022'!E88</f>
        <v>0</v>
      </c>
      <c r="F88" s="18" t="e">
        <f>100*E88/'Jan.-Mai 2019'!E88-100</f>
        <v>#DIV/0!</v>
      </c>
      <c r="G88" s="34">
        <f>'Jan.-Mai 2022'!G88</f>
        <v>0</v>
      </c>
      <c r="H88" s="18" t="e">
        <f>100*G88/'Jan.-Mai 2019'!G88-100</f>
        <v>#DIV/0!</v>
      </c>
      <c r="I88" s="34">
        <f>'Jan.-Mai 2022'!I88</f>
        <v>0</v>
      </c>
      <c r="J88" s="18" t="e">
        <f>100*I88/'Jan.-Mai 2019'!I88-100</f>
        <v>#DIV/0!</v>
      </c>
      <c r="K88" s="35">
        <f>'Jan.-Mai 2022'!K88</f>
        <v>0</v>
      </c>
      <c r="L88" s="35">
        <f>'Jan.-Mai 2022'!L88</f>
        <v>0</v>
      </c>
      <c r="M88" s="35">
        <f>'Jan.-Mai 2022'!M88</f>
        <v>0</v>
      </c>
    </row>
    <row r="89" spans="1:13" ht="13.15" customHeight="1" x14ac:dyDescent="0.2">
      <c r="A89" s="9" t="str">
        <f>'Jan.-Mai 2022'!A89</f>
        <v>314 000</v>
      </c>
      <c r="B89" s="10" t="str">
        <f>'Jan.-Mai 2022'!B89</f>
        <v>Bonn</v>
      </c>
      <c r="C89" s="31">
        <f>'Jan.-Mai 2022'!C89</f>
        <v>219448</v>
      </c>
      <c r="D89" s="17">
        <f>100*C89/'Jan.-Mai 2019'!C89-100</f>
        <v>-39.404114317271848</v>
      </c>
      <c r="E89" s="31">
        <f>'Jan.-Mai 2022'!E89</f>
        <v>34287</v>
      </c>
      <c r="F89" s="17">
        <f>100*E89/'Jan.-Mai 2019'!E89-100</f>
        <v>-46.822898087690184</v>
      </c>
      <c r="G89" s="31">
        <f>'Jan.-Mai 2022'!G89</f>
        <v>465434</v>
      </c>
      <c r="H89" s="17">
        <f>100*G89/'Jan.-Mai 2019'!G89-100</f>
        <v>-29.50661262669405</v>
      </c>
      <c r="I89" s="31">
        <f>'Jan.-Mai 2022'!I89</f>
        <v>80560</v>
      </c>
      <c r="J89" s="17">
        <f>100*I89/'Jan.-Mai 2019'!I89-100</f>
        <v>-38.279077250752742</v>
      </c>
      <c r="K89" s="32">
        <f>'Jan.-Mai 2022'!K89</f>
        <v>2.1</v>
      </c>
      <c r="L89" s="32">
        <f>'Jan.-Mai 2022'!L89</f>
        <v>2.2999999999999998</v>
      </c>
      <c r="M89" s="32">
        <f>'Jan.-Mai 2022'!M89</f>
        <v>32.799999999999997</v>
      </c>
    </row>
    <row r="90" spans="1:13" ht="13.15" customHeight="1" x14ac:dyDescent="0.2">
      <c r="A90" s="9" t="str">
        <f>'Jan.-Mai 2022'!A90</f>
        <v>315 000</v>
      </c>
      <c r="B90" s="10" t="str">
        <f>'Jan.-Mai 2022'!B90</f>
        <v>Köln</v>
      </c>
      <c r="C90" s="31">
        <f>'Jan.-Mai 2022'!C90</f>
        <v>1014491</v>
      </c>
      <c r="D90" s="17">
        <f>100*C90/'Jan.-Mai 2019'!C90-100</f>
        <v>-33.059741329196569</v>
      </c>
      <c r="E90" s="31">
        <f>'Jan.-Mai 2022'!E90</f>
        <v>258793</v>
      </c>
      <c r="F90" s="17">
        <f>100*E90/'Jan.-Mai 2019'!E90-100</f>
        <v>-44.006741874483431</v>
      </c>
      <c r="G90" s="31">
        <f>'Jan.-Mai 2022'!G90</f>
        <v>1811019</v>
      </c>
      <c r="H90" s="17">
        <f>100*G90/'Jan.-Mai 2019'!G90-100</f>
        <v>-29.675009533188316</v>
      </c>
      <c r="I90" s="31">
        <f>'Jan.-Mai 2022'!I90</f>
        <v>472804</v>
      </c>
      <c r="J90" s="17">
        <f>100*I90/'Jan.-Mai 2019'!I90-100</f>
        <v>-44.551153122196354</v>
      </c>
      <c r="K90" s="32">
        <f>'Jan.-Mai 2022'!K90</f>
        <v>1.8</v>
      </c>
      <c r="L90" s="32">
        <f>'Jan.-Mai 2022'!L90</f>
        <v>1.8</v>
      </c>
      <c r="M90" s="32">
        <f>'Jan.-Mai 2022'!M90</f>
        <v>33.6</v>
      </c>
    </row>
    <row r="91" spans="1:13" ht="13.15" customHeight="1" x14ac:dyDescent="0.2">
      <c r="A91" s="9" t="str">
        <f>'Jan.-Mai 2022'!A91</f>
        <v>316 000</v>
      </c>
      <c r="B91" s="10" t="str">
        <f>'Jan.-Mai 2022'!B91</f>
        <v>Leverkusen</v>
      </c>
      <c r="C91" s="31">
        <f>'Jan.-Mai 2022'!C91</f>
        <v>26191</v>
      </c>
      <c r="D91" s="17">
        <f>100*C91/'Jan.-Mai 2019'!C91-100</f>
        <v>-48.300434267666802</v>
      </c>
      <c r="E91" s="31">
        <f>'Jan.-Mai 2022'!E91</f>
        <v>3504</v>
      </c>
      <c r="F91" s="17">
        <f>100*E91/'Jan.-Mai 2019'!E91-100</f>
        <v>-76.469008125713515</v>
      </c>
      <c r="G91" s="31">
        <f>'Jan.-Mai 2022'!G91</f>
        <v>59108</v>
      </c>
      <c r="H91" s="17">
        <f>100*G91/'Jan.-Mai 2019'!G91-100</f>
        <v>-37.471702105151806</v>
      </c>
      <c r="I91" s="31">
        <f>'Jan.-Mai 2022'!I91</f>
        <v>9541</v>
      </c>
      <c r="J91" s="17">
        <f>100*I91/'Jan.-Mai 2019'!I91-100</f>
        <v>-68.613066649121649</v>
      </c>
      <c r="K91" s="32">
        <f>'Jan.-Mai 2022'!K91</f>
        <v>2.2999999999999998</v>
      </c>
      <c r="L91" s="32">
        <f>'Jan.-Mai 2022'!L91</f>
        <v>2.7</v>
      </c>
      <c r="M91" s="32">
        <f>'Jan.-Mai 2022'!M91</f>
        <v>30.1</v>
      </c>
    </row>
    <row r="92" spans="1:13" ht="13.15" customHeight="1" x14ac:dyDescent="0.2">
      <c r="A92" s="9">
        <f>'Jan.-Mai 2022'!A92</f>
        <v>0</v>
      </c>
      <c r="B92" s="10">
        <f>'Jan.-Mai 2022'!B92</f>
        <v>0</v>
      </c>
      <c r="C92" s="34">
        <f>'Jan.-Mai 2022'!C92</f>
        <v>0</v>
      </c>
      <c r="D92" s="18" t="e">
        <f>100*C92/'Jan.-Mai 2019'!C92-100</f>
        <v>#DIV/0!</v>
      </c>
      <c r="E92" s="34">
        <f>'Jan.-Mai 2022'!E92</f>
        <v>0</v>
      </c>
      <c r="F92" s="18" t="e">
        <f>100*E92/'Jan.-Mai 2019'!E92-100</f>
        <v>#DIV/0!</v>
      </c>
      <c r="G92" s="34">
        <f>'Jan.-Mai 2022'!G92</f>
        <v>0</v>
      </c>
      <c r="H92" s="18" t="e">
        <f>100*G92/'Jan.-Mai 2019'!G92-100</f>
        <v>#DIV/0!</v>
      </c>
      <c r="I92" s="34">
        <f>'Jan.-Mai 2022'!I92</f>
        <v>0</v>
      </c>
      <c r="J92" s="18" t="e">
        <f>100*I92/'Jan.-Mai 2019'!I92-100</f>
        <v>#DIV/0!</v>
      </c>
      <c r="K92" s="35">
        <f>'Jan.-Mai 2022'!K92</f>
        <v>0</v>
      </c>
      <c r="L92" s="35">
        <f>'Jan.-Mai 2022'!L92</f>
        <v>0</v>
      </c>
      <c r="M92" s="35">
        <f>'Jan.-Mai 2022'!M92</f>
        <v>0</v>
      </c>
    </row>
    <row r="93" spans="1:13" ht="13.15" customHeight="1" x14ac:dyDescent="0.2">
      <c r="A93" s="9" t="str">
        <f>'Jan.-Mai 2022'!A93</f>
        <v>334 000</v>
      </c>
      <c r="B93" s="10" t="str">
        <f>'Jan.-Mai 2022'!B93</f>
        <v>Städteregion Aachen</v>
      </c>
      <c r="C93" s="31">
        <f>'Jan.-Mai 2022'!C93</f>
        <v>211533</v>
      </c>
      <c r="D93" s="17">
        <f>100*C93/'Jan.-Mai 2019'!C93-100</f>
        <v>-25.152325754198245</v>
      </c>
      <c r="E93" s="31">
        <f>'Jan.-Mai 2022'!E93</f>
        <v>55339</v>
      </c>
      <c r="F93" s="17">
        <f>100*E93/'Jan.-Mai 2019'!E93-100</f>
        <v>-31.087257014059247</v>
      </c>
      <c r="G93" s="31">
        <f>'Jan.-Mai 2022'!G93</f>
        <v>471814</v>
      </c>
      <c r="H93" s="17">
        <f>100*G93/'Jan.-Mai 2019'!G93-100</f>
        <v>-16.236767026884039</v>
      </c>
      <c r="I93" s="31">
        <f>'Jan.-Mai 2022'!I93</f>
        <v>98941</v>
      </c>
      <c r="J93" s="17">
        <f>100*I93/'Jan.-Mai 2019'!I93-100</f>
        <v>-32.590937272188427</v>
      </c>
      <c r="K93" s="32">
        <f>'Jan.-Mai 2022'!K93</f>
        <v>2.2000000000000002</v>
      </c>
      <c r="L93" s="32">
        <f>'Jan.-Mai 2022'!L93</f>
        <v>1.8</v>
      </c>
      <c r="M93" s="32">
        <f>'Jan.-Mai 2022'!M93</f>
        <v>32.5</v>
      </c>
    </row>
    <row r="94" spans="1:13" ht="13.15" customHeight="1" x14ac:dyDescent="0.2">
      <c r="A94" s="6" t="str">
        <f>'Jan.-Mai 2022'!A94</f>
        <v>334 002</v>
      </c>
      <c r="B94" s="33" t="str">
        <f>'Jan.-Mai 2022'!B94</f>
        <v>Aachen, kreisfreie Stadt</v>
      </c>
      <c r="C94" s="34">
        <f>'Jan.-Mai 2022'!C94</f>
        <v>135248</v>
      </c>
      <c r="D94" s="18">
        <f>100*C94/'Jan.-Mai 2019'!C94-100</f>
        <v>-31.703967035630612</v>
      </c>
      <c r="E94" s="34">
        <f>'Jan.-Mai 2022'!E94</f>
        <v>39512</v>
      </c>
      <c r="F94" s="18">
        <f>100*E94/'Jan.-Mai 2019'!E94-100</f>
        <v>-33.389527630736026</v>
      </c>
      <c r="G94" s="34">
        <f>'Jan.-Mai 2022'!G94</f>
        <v>287082</v>
      </c>
      <c r="H94" s="18">
        <f>100*G94/'Jan.-Mai 2019'!G94-100</f>
        <v>-23.798982330129562</v>
      </c>
      <c r="I94" s="34">
        <f>'Jan.-Mai 2022'!I94</f>
        <v>66706</v>
      </c>
      <c r="J94" s="18">
        <f>100*I94/'Jan.-Mai 2019'!I94-100</f>
        <v>-36.993133152610255</v>
      </c>
      <c r="K94" s="35">
        <f>'Jan.-Mai 2022'!K94</f>
        <v>2.1</v>
      </c>
      <c r="L94" s="35">
        <f>'Jan.-Mai 2022'!L94</f>
        <v>1.7</v>
      </c>
      <c r="M94" s="35">
        <f>'Jan.-Mai 2022'!M94</f>
        <v>36.299999999999997</v>
      </c>
    </row>
    <row r="95" spans="1:13" ht="13.15" customHeight="1" x14ac:dyDescent="0.2">
      <c r="A95" s="6" t="str">
        <f>'Jan.-Mai 2022'!A95</f>
        <v>334 004</v>
      </c>
      <c r="B95" s="33" t="str">
        <f>'Jan.-Mai 2022'!B95</f>
        <v>Alsdorf, Stadt</v>
      </c>
      <c r="C95" s="34">
        <f>'Jan.-Mai 2022'!C95</f>
        <v>2189</v>
      </c>
      <c r="D95" s="18">
        <f>100*C95/'Jan.-Mai 2019'!C95-100</f>
        <v>-6.8906848149723459</v>
      </c>
      <c r="E95" s="34">
        <f>'Jan.-Mai 2022'!E95</f>
        <v>244</v>
      </c>
      <c r="F95" s="18">
        <f>100*E95/'Jan.-Mai 2019'!E95-100</f>
        <v>17.874396135265698</v>
      </c>
      <c r="G95" s="34">
        <f>'Jan.-Mai 2022'!G95</f>
        <v>5418</v>
      </c>
      <c r="H95" s="18">
        <f>100*G95/'Jan.-Mai 2019'!G95-100</f>
        <v>25.620217945745424</v>
      </c>
      <c r="I95" s="34">
        <f>'Jan.-Mai 2022'!I95</f>
        <v>460</v>
      </c>
      <c r="J95" s="18">
        <f>100*I95/'Jan.-Mai 2019'!I95-100</f>
        <v>9.2636579572446607</v>
      </c>
      <c r="K95" s="35">
        <f>'Jan.-Mai 2022'!K95</f>
        <v>2.5</v>
      </c>
      <c r="L95" s="35">
        <f>'Jan.-Mai 2022'!L95</f>
        <v>1.9</v>
      </c>
      <c r="M95" s="35">
        <f>'Jan.-Mai 2022'!M95</f>
        <v>30.4</v>
      </c>
    </row>
    <row r="96" spans="1:13" ht="13.15" customHeight="1" x14ac:dyDescent="0.2">
      <c r="A96" s="6" t="str">
        <f>'Jan.-Mai 2022'!A96</f>
        <v>334 008</v>
      </c>
      <c r="B96" s="33" t="str">
        <f>'Jan.-Mai 2022'!B96</f>
        <v>Baesweiler, Stadt</v>
      </c>
      <c r="C96" s="34">
        <f>'Jan.-Mai 2022'!C96</f>
        <v>1611</v>
      </c>
      <c r="D96" s="18">
        <f>100*C96/'Jan.-Mai 2019'!C96-100</f>
        <v>-18.223350253807112</v>
      </c>
      <c r="E96" s="34">
        <f>'Jan.-Mai 2022'!E96</f>
        <v>305</v>
      </c>
      <c r="F96" s="18">
        <f>100*E96/'Jan.-Mai 2019'!E96-100</f>
        <v>-7.0121951219512226</v>
      </c>
      <c r="G96" s="34">
        <f>'Jan.-Mai 2022'!G96</f>
        <v>3233</v>
      </c>
      <c r="H96" s="18">
        <f>100*G96/'Jan.-Mai 2019'!G96-100</f>
        <v>-18.646200301962764</v>
      </c>
      <c r="I96" s="34">
        <f>'Jan.-Mai 2022'!I96</f>
        <v>840</v>
      </c>
      <c r="J96" s="18">
        <f>100*I96/'Jan.-Mai 2019'!I96-100</f>
        <v>3.1941031941031923</v>
      </c>
      <c r="K96" s="35">
        <f>'Jan.-Mai 2022'!K96</f>
        <v>2</v>
      </c>
      <c r="L96" s="35">
        <f>'Jan.-Mai 2022'!L96</f>
        <v>2.8</v>
      </c>
      <c r="M96" s="35">
        <f>'Jan.-Mai 2022'!M96</f>
        <v>18.5</v>
      </c>
    </row>
    <row r="97" spans="1:13" ht="13.15" customHeight="1" x14ac:dyDescent="0.2">
      <c r="A97" s="6" t="str">
        <f>'Jan.-Mai 2022'!A97</f>
        <v>334 012</v>
      </c>
      <c r="B97" s="33" t="str">
        <f>'Jan.-Mai 2022'!B97</f>
        <v>Eschweiler, Stadt</v>
      </c>
      <c r="C97" s="34">
        <f>'Jan.-Mai 2022'!C97</f>
        <v>8556</v>
      </c>
      <c r="D97" s="18">
        <f>100*C97/'Jan.-Mai 2019'!C97-100</f>
        <v>16.9171904892047</v>
      </c>
      <c r="E97" s="34">
        <f>'Jan.-Mai 2022'!E97</f>
        <v>1301</v>
      </c>
      <c r="F97" s="18">
        <f>100*E97/'Jan.-Mai 2019'!E97-100</f>
        <v>-23.470588235294116</v>
      </c>
      <c r="G97" s="34">
        <f>'Jan.-Mai 2022'!G97</f>
        <v>17583</v>
      </c>
      <c r="H97" s="18">
        <f>100*G97/'Jan.-Mai 2019'!G97-100</f>
        <v>34.849298259068945</v>
      </c>
      <c r="I97" s="34">
        <f>'Jan.-Mai 2022'!I97</f>
        <v>2127</v>
      </c>
      <c r="J97" s="18">
        <f>100*I97/'Jan.-Mai 2019'!I97-100</f>
        <v>-12.899262899262894</v>
      </c>
      <c r="K97" s="35">
        <f>'Jan.-Mai 2022'!K97</f>
        <v>2.1</v>
      </c>
      <c r="L97" s="35">
        <f>'Jan.-Mai 2022'!L97</f>
        <v>1.6</v>
      </c>
      <c r="M97" s="35">
        <f>'Jan.-Mai 2022'!M97</f>
        <v>34.1</v>
      </c>
    </row>
    <row r="98" spans="1:13" ht="13.15" customHeight="1" x14ac:dyDescent="0.2">
      <c r="A98" s="6" t="str">
        <f>'Jan.-Mai 2022'!A98</f>
        <v>334 016</v>
      </c>
      <c r="B98" s="33" t="str">
        <f>'Jan.-Mai 2022'!B98</f>
        <v>Herzogenrath, Stadt</v>
      </c>
      <c r="C98" s="34">
        <f>'Jan.-Mai 2022'!C98</f>
        <v>1825</v>
      </c>
      <c r="D98" s="18">
        <f>100*C98/'Jan.-Mai 2019'!C98-100</f>
        <v>-48.226950354609926</v>
      </c>
      <c r="E98" s="34">
        <f>'Jan.-Mai 2022'!E98</f>
        <v>50</v>
      </c>
      <c r="F98" s="18">
        <f>100*E98/'Jan.-Mai 2019'!E98-100</f>
        <v>66.666666666666657</v>
      </c>
      <c r="G98" s="34">
        <f>'Jan.-Mai 2022'!G98</f>
        <v>3786</v>
      </c>
      <c r="H98" s="18">
        <f>100*G98/'Jan.-Mai 2019'!G98-100</f>
        <v>-35.447570332480822</v>
      </c>
      <c r="I98" s="34">
        <f>'Jan.-Mai 2022'!I98</f>
        <v>203</v>
      </c>
      <c r="J98" s="18">
        <f>100*I98/'Jan.-Mai 2019'!I98-100</f>
        <v>-6.8807339449541303</v>
      </c>
      <c r="K98" s="35">
        <f>'Jan.-Mai 2022'!K98</f>
        <v>2.1</v>
      </c>
      <c r="L98" s="35">
        <f>'Jan.-Mai 2022'!L98</f>
        <v>4.0999999999999996</v>
      </c>
      <c r="M98" s="35">
        <f>'Jan.-Mai 2022'!M98</f>
        <v>24.4</v>
      </c>
    </row>
    <row r="99" spans="1:13" ht="13.15" customHeight="1" x14ac:dyDescent="0.2">
      <c r="A99" s="6" t="str">
        <f>'Jan.-Mai 2022'!A99</f>
        <v>334 020</v>
      </c>
      <c r="B99" s="33" t="str">
        <f>'Jan.-Mai 2022'!B99</f>
        <v>Monschau, Stadt</v>
      </c>
      <c r="C99" s="34">
        <f>'Jan.-Mai 2022'!C99</f>
        <v>26279</v>
      </c>
      <c r="D99" s="18">
        <f>100*C99/'Jan.-Mai 2019'!C99-100</f>
        <v>-7.8414869366999795</v>
      </c>
      <c r="E99" s="34">
        <f>'Jan.-Mai 2022'!E99</f>
        <v>7198</v>
      </c>
      <c r="F99" s="18">
        <f>100*E99/'Jan.-Mai 2019'!E99-100</f>
        <v>-25.717234262125899</v>
      </c>
      <c r="G99" s="34">
        <f>'Jan.-Mai 2022'!G99</f>
        <v>60952</v>
      </c>
      <c r="H99" s="18">
        <f>100*G99/'Jan.-Mai 2019'!G99-100</f>
        <v>2.4076345368705745</v>
      </c>
      <c r="I99" s="34">
        <f>'Jan.-Mai 2022'!I99</f>
        <v>12796</v>
      </c>
      <c r="J99" s="18">
        <f>100*I99/'Jan.-Mai 2019'!I99-100</f>
        <v>-22.137032980406474</v>
      </c>
      <c r="K99" s="35">
        <f>'Jan.-Mai 2022'!K99</f>
        <v>2.2999999999999998</v>
      </c>
      <c r="L99" s="35">
        <f>'Jan.-Mai 2022'!L99</f>
        <v>1.8</v>
      </c>
      <c r="M99" s="35">
        <f>'Jan.-Mai 2022'!M99</f>
        <v>29.9</v>
      </c>
    </row>
    <row r="100" spans="1:13" ht="13.15" customHeight="1" x14ac:dyDescent="0.2">
      <c r="A100" s="6" t="str">
        <f>'Jan.-Mai 2022'!A100</f>
        <v>334 024</v>
      </c>
      <c r="B100" s="33" t="str">
        <f>'Jan.-Mai 2022'!B100</f>
        <v>Roetgen</v>
      </c>
      <c r="C100" s="34">
        <f>'Jan.-Mai 2022'!C100</f>
        <v>3307</v>
      </c>
      <c r="D100" s="18">
        <f>100*C100/'Jan.-Mai 2019'!C100-100</f>
        <v>-9.7926895799236178</v>
      </c>
      <c r="E100" s="34">
        <f>'Jan.-Mai 2022'!E100</f>
        <v>870</v>
      </c>
      <c r="F100" s="18">
        <f>100*E100/'Jan.-Mai 2019'!E100-100</f>
        <v>26.269956458635704</v>
      </c>
      <c r="G100" s="34">
        <f>'Jan.-Mai 2022'!G100</f>
        <v>5620</v>
      </c>
      <c r="H100" s="18">
        <f>100*G100/'Jan.-Mai 2019'!G100-100</f>
        <v>-6.6600232519515004</v>
      </c>
      <c r="I100" s="34">
        <f>'Jan.-Mai 2022'!I100</f>
        <v>1465</v>
      </c>
      <c r="J100" s="18">
        <f>100*I100/'Jan.-Mai 2019'!I100-100</f>
        <v>24.787052810902892</v>
      </c>
      <c r="K100" s="35">
        <f>'Jan.-Mai 2022'!K100</f>
        <v>1.7</v>
      </c>
      <c r="L100" s="35">
        <f>'Jan.-Mai 2022'!L100</f>
        <v>1.7</v>
      </c>
      <c r="M100" s="35">
        <f>'Jan.-Mai 2022'!M100</f>
        <v>35.6</v>
      </c>
    </row>
    <row r="101" spans="1:13" ht="13.15" customHeight="1" x14ac:dyDescent="0.2">
      <c r="A101" s="6" t="str">
        <f>'Jan.-Mai 2022'!A101</f>
        <v>334 028</v>
      </c>
      <c r="B101" s="33" t="str">
        <f>'Jan.-Mai 2022'!B101</f>
        <v>Simmerath</v>
      </c>
      <c r="C101" s="34">
        <f>'Jan.-Mai 2022'!C101</f>
        <v>20992</v>
      </c>
      <c r="D101" s="18">
        <f>100*C101/'Jan.-Mai 2019'!C101-100</f>
        <v>-3.8211307614771357</v>
      </c>
      <c r="E101" s="34">
        <f>'Jan.-Mai 2022'!E101</f>
        <v>4420</v>
      </c>
      <c r="F101" s="18">
        <f>100*E101/'Jan.-Mai 2019'!E101-100</f>
        <v>-24.637681159420296</v>
      </c>
      <c r="G101" s="34">
        <f>'Jan.-Mai 2022'!G101</f>
        <v>64063</v>
      </c>
      <c r="H101" s="18">
        <f>100*G101/'Jan.-Mai 2019'!G101-100</f>
        <v>0.47679543280163728</v>
      </c>
      <c r="I101" s="34">
        <f>'Jan.-Mai 2022'!I101</f>
        <v>11358</v>
      </c>
      <c r="J101" s="18">
        <f>100*I101/'Jan.-Mai 2019'!I101-100</f>
        <v>-22.88158609451385</v>
      </c>
      <c r="K101" s="35">
        <f>'Jan.-Mai 2022'!K101</f>
        <v>3.1</v>
      </c>
      <c r="L101" s="35">
        <f>'Jan.-Mai 2022'!L101</f>
        <v>2.6</v>
      </c>
      <c r="M101" s="35">
        <f>'Jan.-Mai 2022'!M101</f>
        <v>25.7</v>
      </c>
    </row>
    <row r="102" spans="1:13" ht="13.15" customHeight="1" x14ac:dyDescent="0.2">
      <c r="A102" s="6" t="str">
        <f>'Jan.-Mai 2022'!A102</f>
        <v>334 032</v>
      </c>
      <c r="B102" s="33" t="str">
        <f>'Jan.-Mai 2022'!B102</f>
        <v>Stolberg (Rhld.), Stadt</v>
      </c>
      <c r="C102" s="34">
        <f>'Jan.-Mai 2022'!C102</f>
        <v>3582</v>
      </c>
      <c r="D102" s="18">
        <f>100*C102/'Jan.-Mai 2019'!C102-100</f>
        <v>-37.920277296360489</v>
      </c>
      <c r="E102" s="34">
        <f>'Jan.-Mai 2022'!E102</f>
        <v>478</v>
      </c>
      <c r="F102" s="18">
        <f>100*E102/'Jan.-Mai 2019'!E102-100</f>
        <v>-51.959798994974875</v>
      </c>
      <c r="G102" s="34">
        <f>'Jan.-Mai 2022'!G102</f>
        <v>9300</v>
      </c>
      <c r="H102" s="18">
        <f>100*G102/'Jan.-Mai 2019'!G102-100</f>
        <v>-23.349542569850826</v>
      </c>
      <c r="I102" s="34">
        <f>'Jan.-Mai 2022'!I102</f>
        <v>1228</v>
      </c>
      <c r="J102" s="18">
        <f>100*I102/'Jan.-Mai 2019'!I102-100</f>
        <v>-40.009770395701025</v>
      </c>
      <c r="K102" s="35">
        <f>'Jan.-Mai 2022'!K102</f>
        <v>2.6</v>
      </c>
      <c r="L102" s="35">
        <f>'Jan.-Mai 2022'!L102</f>
        <v>2.6</v>
      </c>
      <c r="M102" s="35">
        <f>'Jan.-Mai 2022'!M102</f>
        <v>24.5</v>
      </c>
    </row>
    <row r="103" spans="1:13" ht="13.15" customHeight="1" x14ac:dyDescent="0.2">
      <c r="A103" s="6" t="str">
        <f>'Jan.-Mai 2022'!A103</f>
        <v>334 036</v>
      </c>
      <c r="B103" s="33" t="str">
        <f>'Jan.-Mai 2022'!B103</f>
        <v>Würselen, Stadt</v>
      </c>
      <c r="C103" s="34">
        <f>'Jan.-Mai 2022'!C103</f>
        <v>7944</v>
      </c>
      <c r="D103" s="18">
        <f>100*C103/'Jan.-Mai 2019'!C103-100</f>
        <v>-17.636080870917567</v>
      </c>
      <c r="E103" s="34">
        <f>'Jan.-Mai 2022'!E103</f>
        <v>961</v>
      </c>
      <c r="F103" s="18">
        <f>100*E103/'Jan.-Mai 2019'!E103-100</f>
        <v>-35.111411208642807</v>
      </c>
      <c r="G103" s="34">
        <f>'Jan.-Mai 2022'!G103</f>
        <v>14777</v>
      </c>
      <c r="H103" s="18">
        <f>100*G103/'Jan.-Mai 2019'!G103-100</f>
        <v>-17.469980452387603</v>
      </c>
      <c r="I103" s="34">
        <f>'Jan.-Mai 2022'!I103</f>
        <v>1758</v>
      </c>
      <c r="J103" s="18">
        <f>100*I103/'Jan.-Mai 2019'!I103-100</f>
        <v>-33.105022831050235</v>
      </c>
      <c r="K103" s="35">
        <f>'Jan.-Mai 2022'!K103</f>
        <v>1.9</v>
      </c>
      <c r="L103" s="35">
        <f>'Jan.-Mai 2022'!L103</f>
        <v>1.8</v>
      </c>
      <c r="M103" s="35">
        <f>'Jan.-Mai 2022'!M103</f>
        <v>26.3</v>
      </c>
    </row>
    <row r="104" spans="1:13" ht="13.15" customHeight="1" x14ac:dyDescent="0.2">
      <c r="A104" s="9">
        <f>'Jan.-Mai 2022'!A104</f>
        <v>0</v>
      </c>
      <c r="B104" s="10">
        <f>'Jan.-Mai 2022'!B104</f>
        <v>0</v>
      </c>
      <c r="C104" s="34">
        <f>'Jan.-Mai 2022'!C104</f>
        <v>0</v>
      </c>
      <c r="D104" s="18" t="e">
        <f>100*C104/'Jan.-Mai 2019'!C104-100</f>
        <v>#DIV/0!</v>
      </c>
      <c r="E104" s="34">
        <f>'Jan.-Mai 2022'!E104</f>
        <v>0</v>
      </c>
      <c r="F104" s="18" t="e">
        <f>100*E104/'Jan.-Mai 2019'!E104-100</f>
        <v>#DIV/0!</v>
      </c>
      <c r="G104" s="34">
        <f>'Jan.-Mai 2022'!G104</f>
        <v>0</v>
      </c>
      <c r="H104" s="18" t="e">
        <f>100*G104/'Jan.-Mai 2019'!G104-100</f>
        <v>#DIV/0!</v>
      </c>
      <c r="I104" s="34">
        <f>'Jan.-Mai 2022'!I104</f>
        <v>0</v>
      </c>
      <c r="J104" s="18" t="e">
        <f>100*I104/'Jan.-Mai 2019'!I104-100</f>
        <v>#DIV/0!</v>
      </c>
      <c r="K104" s="35">
        <f>'Jan.-Mai 2022'!K104</f>
        <v>0</v>
      </c>
      <c r="L104" s="35">
        <f>'Jan.-Mai 2022'!L104</f>
        <v>0</v>
      </c>
      <c r="M104" s="35">
        <f>'Jan.-Mai 2022'!M104</f>
        <v>0</v>
      </c>
    </row>
    <row r="105" spans="1:13" ht="13.15" customHeight="1" x14ac:dyDescent="0.2">
      <c r="A105" s="9" t="str">
        <f>'Jan.-Mai 2022'!A105</f>
        <v>358 000</v>
      </c>
      <c r="B105" s="10" t="str">
        <f>'Jan.-Mai 2022'!B105</f>
        <v>Kreis Düren</v>
      </c>
      <c r="C105" s="31">
        <f>'Jan.-Mai 2022'!C105</f>
        <v>77771</v>
      </c>
      <c r="D105" s="17">
        <f>100*C105/'Jan.-Mai 2019'!C105-100</f>
        <v>-9.5096807223308133</v>
      </c>
      <c r="E105" s="31">
        <f>'Jan.-Mai 2022'!E105</f>
        <v>16825</v>
      </c>
      <c r="F105" s="17">
        <f>100*E105/'Jan.-Mai 2019'!E105-100</f>
        <v>-19.582257910333624</v>
      </c>
      <c r="G105" s="31">
        <f>'Jan.-Mai 2022'!G105</f>
        <v>210435</v>
      </c>
      <c r="H105" s="17">
        <f>100*G105/'Jan.-Mai 2019'!G105-100</f>
        <v>3.4297173358498299</v>
      </c>
      <c r="I105" s="31">
        <f>'Jan.-Mai 2022'!I105</f>
        <v>54754</v>
      </c>
      <c r="J105" s="17">
        <f>100*I105/'Jan.-Mai 2019'!I105-100</f>
        <v>-16.772055694047552</v>
      </c>
      <c r="K105" s="32">
        <f>'Jan.-Mai 2022'!K105</f>
        <v>2.7</v>
      </c>
      <c r="L105" s="32">
        <f>'Jan.-Mai 2022'!L105</f>
        <v>3.3</v>
      </c>
      <c r="M105" s="32">
        <f>'Jan.-Mai 2022'!M105</f>
        <v>32.200000000000003</v>
      </c>
    </row>
    <row r="106" spans="1:13" ht="13.15" customHeight="1" x14ac:dyDescent="0.2">
      <c r="A106" s="6" t="str">
        <f>'Jan.-Mai 2022'!A106</f>
        <v>358 004</v>
      </c>
      <c r="B106" s="33" t="str">
        <f>'Jan.-Mai 2022'!B106</f>
        <v>Aldenhoven</v>
      </c>
      <c r="C106" s="34" t="str">
        <f>'Jan.-Mai 2022'!C106</f>
        <v>.</v>
      </c>
      <c r="D106" s="18" t="e">
        <f>100*C106/'Jan.-Mai 2019'!C106-100</f>
        <v>#VALUE!</v>
      </c>
      <c r="E106" s="34" t="str">
        <f>'Jan.-Mai 2022'!E106</f>
        <v>.</v>
      </c>
      <c r="F106" s="18" t="e">
        <f>100*E106/'Jan.-Mai 2019'!E106-100</f>
        <v>#VALUE!</v>
      </c>
      <c r="G106" s="34" t="str">
        <f>'Jan.-Mai 2022'!G106</f>
        <v>.</v>
      </c>
      <c r="H106" s="18" t="e">
        <f>100*G106/'Jan.-Mai 2019'!G106-100</f>
        <v>#VALUE!</v>
      </c>
      <c r="I106" s="34" t="str">
        <f>'Jan.-Mai 2022'!I106</f>
        <v>.</v>
      </c>
      <c r="J106" s="18" t="e">
        <f>100*I106/'Jan.-Mai 2019'!I106-100</f>
        <v>#VALUE!</v>
      </c>
      <c r="K106" s="35" t="str">
        <f>'Jan.-Mai 2022'!K106</f>
        <v>.</v>
      </c>
      <c r="L106" s="35" t="str">
        <f>'Jan.-Mai 2022'!L106</f>
        <v>.</v>
      </c>
      <c r="M106" s="35" t="str">
        <f>'Jan.-Mai 2022'!M106</f>
        <v>.</v>
      </c>
    </row>
    <row r="107" spans="1:13" ht="13.15" customHeight="1" x14ac:dyDescent="0.2">
      <c r="A107" s="6" t="str">
        <f>'Jan.-Mai 2022'!A107</f>
        <v>358 008</v>
      </c>
      <c r="B107" s="33" t="str">
        <f>'Jan.-Mai 2022'!B107</f>
        <v>Düren, Stadt</v>
      </c>
      <c r="C107" s="34">
        <f>'Jan.-Mai 2022'!C107</f>
        <v>20685</v>
      </c>
      <c r="D107" s="18">
        <f>100*C107/'Jan.-Mai 2019'!C107-100</f>
        <v>-13.31405582097058</v>
      </c>
      <c r="E107" s="34">
        <f>'Jan.-Mai 2022'!E107</f>
        <v>3899</v>
      </c>
      <c r="F107" s="18">
        <f>100*E107/'Jan.-Mai 2019'!E107-100</f>
        <v>-14.100022031284425</v>
      </c>
      <c r="G107" s="34">
        <f>'Jan.-Mai 2022'!G107</f>
        <v>40095</v>
      </c>
      <c r="H107" s="18">
        <f>100*G107/'Jan.-Mai 2019'!G107-100</f>
        <v>-0.12703631744133759</v>
      </c>
      <c r="I107" s="34">
        <f>'Jan.-Mai 2022'!I107</f>
        <v>7093</v>
      </c>
      <c r="J107" s="18">
        <f>100*I107/'Jan.-Mai 2019'!I107-100</f>
        <v>-9.3082725994118363</v>
      </c>
      <c r="K107" s="35">
        <f>'Jan.-Mai 2022'!K107</f>
        <v>1.9</v>
      </c>
      <c r="L107" s="35">
        <f>'Jan.-Mai 2022'!L107</f>
        <v>1.8</v>
      </c>
      <c r="M107" s="35">
        <f>'Jan.-Mai 2022'!M107</f>
        <v>33.9</v>
      </c>
    </row>
    <row r="108" spans="1:13" ht="13.15" customHeight="1" x14ac:dyDescent="0.2">
      <c r="A108" s="6" t="str">
        <f>'Jan.-Mai 2022'!A108</f>
        <v>358 012</v>
      </c>
      <c r="B108" s="33" t="str">
        <f>'Jan.-Mai 2022'!B108</f>
        <v>Heimbach, Stadt</v>
      </c>
      <c r="C108" s="34">
        <f>'Jan.-Mai 2022'!C108</f>
        <v>25623</v>
      </c>
      <c r="D108" s="18">
        <f>100*C108/'Jan.-Mai 2019'!C108-100</f>
        <v>15.04579741379311</v>
      </c>
      <c r="E108" s="34">
        <f>'Jan.-Mai 2022'!E108</f>
        <v>9426</v>
      </c>
      <c r="F108" s="18">
        <f>100*E108/'Jan.-Mai 2019'!E108-100</f>
        <v>-17.330292931064719</v>
      </c>
      <c r="G108" s="34">
        <f>'Jan.-Mai 2022'!G108</f>
        <v>93833</v>
      </c>
      <c r="H108" s="18">
        <f>100*G108/'Jan.-Mai 2019'!G108-100</f>
        <v>20.809836487704388</v>
      </c>
      <c r="I108" s="34">
        <f>'Jan.-Mai 2022'!I108</f>
        <v>38742</v>
      </c>
      <c r="J108" s="18">
        <f>100*I108/'Jan.-Mai 2019'!I108-100</f>
        <v>-16.751901671752123</v>
      </c>
      <c r="K108" s="35">
        <f>'Jan.-Mai 2022'!K108</f>
        <v>3.7</v>
      </c>
      <c r="L108" s="35">
        <f>'Jan.-Mai 2022'!L108</f>
        <v>4.0999999999999996</v>
      </c>
      <c r="M108" s="35">
        <f>'Jan.-Mai 2022'!M108</f>
        <v>39.4</v>
      </c>
    </row>
    <row r="109" spans="1:13" ht="13.15" customHeight="1" x14ac:dyDescent="0.2">
      <c r="A109" s="6" t="str">
        <f>'Jan.-Mai 2022'!A109</f>
        <v>358 016</v>
      </c>
      <c r="B109" s="33" t="str">
        <f>'Jan.-Mai 2022'!B109</f>
        <v>Hürtgenwald</v>
      </c>
      <c r="C109" s="34">
        <f>'Jan.-Mai 2022'!C109</f>
        <v>3164</v>
      </c>
      <c r="D109" s="18">
        <f>100*C109/'Jan.-Mai 2019'!C109-100</f>
        <v>-51.472392638036808</v>
      </c>
      <c r="E109" s="34">
        <f>'Jan.-Mai 2022'!E109</f>
        <v>540</v>
      </c>
      <c r="F109" s="18">
        <f>100*E109/'Jan.-Mai 2019'!E109-100</f>
        <v>-59.306706857573474</v>
      </c>
      <c r="G109" s="34">
        <f>'Jan.-Mai 2022'!G109</f>
        <v>8786</v>
      </c>
      <c r="H109" s="18">
        <f>100*G109/'Jan.-Mai 2019'!G109-100</f>
        <v>-38.413009953736157</v>
      </c>
      <c r="I109" s="34">
        <f>'Jan.-Mai 2022'!I109</f>
        <v>1213</v>
      </c>
      <c r="J109" s="18">
        <f>100*I109/'Jan.-Mai 2019'!I109-100</f>
        <v>-59.199461823074337</v>
      </c>
      <c r="K109" s="35">
        <f>'Jan.-Mai 2022'!K109</f>
        <v>2.8</v>
      </c>
      <c r="L109" s="35">
        <f>'Jan.-Mai 2022'!L109</f>
        <v>2.2000000000000002</v>
      </c>
      <c r="M109" s="35">
        <f>'Jan.-Mai 2022'!M109</f>
        <v>23.8</v>
      </c>
    </row>
    <row r="110" spans="1:13" ht="13.15" customHeight="1" x14ac:dyDescent="0.2">
      <c r="A110" s="6" t="str">
        <f>'Jan.-Mai 2022'!A110</f>
        <v>358 020</v>
      </c>
      <c r="B110" s="33" t="str">
        <f>'Jan.-Mai 2022'!B110</f>
        <v>Inden</v>
      </c>
      <c r="C110" s="34" t="str">
        <f>'Jan.-Mai 2022'!C110</f>
        <v>.</v>
      </c>
      <c r="D110" s="18" t="e">
        <f>100*C110/'Jan.-Mai 2019'!C110-100</f>
        <v>#VALUE!</v>
      </c>
      <c r="E110" s="34" t="str">
        <f>'Jan.-Mai 2022'!E110</f>
        <v>.</v>
      </c>
      <c r="F110" s="18" t="e">
        <f>100*E110/'Jan.-Mai 2019'!E110-100</f>
        <v>#VALUE!</v>
      </c>
      <c r="G110" s="34" t="str">
        <f>'Jan.-Mai 2022'!G110</f>
        <v>.</v>
      </c>
      <c r="H110" s="18" t="e">
        <f>100*G110/'Jan.-Mai 2019'!G110-100</f>
        <v>#VALUE!</v>
      </c>
      <c r="I110" s="34" t="str">
        <f>'Jan.-Mai 2022'!I110</f>
        <v>.</v>
      </c>
      <c r="J110" s="18" t="e">
        <f>100*I110/'Jan.-Mai 2019'!I110-100</f>
        <v>#VALUE!</v>
      </c>
      <c r="K110" s="35" t="str">
        <f>'Jan.-Mai 2022'!K110</f>
        <v>.</v>
      </c>
      <c r="L110" s="35" t="str">
        <f>'Jan.-Mai 2022'!L110</f>
        <v>.</v>
      </c>
      <c r="M110" s="35" t="str">
        <f>'Jan.-Mai 2022'!M110</f>
        <v>.</v>
      </c>
    </row>
    <row r="111" spans="1:13" ht="13.15" customHeight="1" x14ac:dyDescent="0.2">
      <c r="A111" s="6" t="str">
        <f>'Jan.-Mai 2022'!A111</f>
        <v>358 024</v>
      </c>
      <c r="B111" s="33" t="str">
        <f>'Jan.-Mai 2022'!B111</f>
        <v>Jülich, Stadt</v>
      </c>
      <c r="C111" s="34">
        <f>'Jan.-Mai 2022'!C111</f>
        <v>11766</v>
      </c>
      <c r="D111" s="18">
        <f>100*C111/'Jan.-Mai 2019'!C111-100</f>
        <v>-14.967117149671168</v>
      </c>
      <c r="E111" s="34">
        <f>'Jan.-Mai 2022'!E111</f>
        <v>1433</v>
      </c>
      <c r="F111" s="18">
        <f>100*E111/'Jan.-Mai 2019'!E111-100</f>
        <v>-17.215482380127099</v>
      </c>
      <c r="G111" s="34">
        <f>'Jan.-Mai 2022'!G111</f>
        <v>27008</v>
      </c>
      <c r="H111" s="18">
        <f>100*G111/'Jan.-Mai 2019'!G111-100</f>
        <v>-0.37991958983438678</v>
      </c>
      <c r="I111" s="34">
        <f>'Jan.-Mai 2022'!I111</f>
        <v>3658</v>
      </c>
      <c r="J111" s="18">
        <f>100*I111/'Jan.-Mai 2019'!I111-100</f>
        <v>-4.8139474368982604</v>
      </c>
      <c r="K111" s="35">
        <f>'Jan.-Mai 2022'!K111</f>
        <v>2.2999999999999998</v>
      </c>
      <c r="L111" s="35">
        <f>'Jan.-Mai 2022'!L111</f>
        <v>2.6</v>
      </c>
      <c r="M111" s="35">
        <f>'Jan.-Mai 2022'!M111</f>
        <v>32.4</v>
      </c>
    </row>
    <row r="112" spans="1:13" ht="13.15" customHeight="1" x14ac:dyDescent="0.2">
      <c r="A112" s="6" t="str">
        <f>'Jan.-Mai 2022'!A112</f>
        <v>358 028</v>
      </c>
      <c r="B112" s="33" t="str">
        <f>'Jan.-Mai 2022'!B112</f>
        <v>Kreuzau</v>
      </c>
      <c r="C112" s="34">
        <f>'Jan.-Mai 2022'!C112</f>
        <v>2076</v>
      </c>
      <c r="D112" s="18">
        <f>100*C112/'Jan.-Mai 2019'!C112-100</f>
        <v>-1.5180265654648935</v>
      </c>
      <c r="E112" s="34">
        <f>'Jan.-Mai 2022'!E112</f>
        <v>213</v>
      </c>
      <c r="F112" s="18">
        <f>100*E112/'Jan.-Mai 2019'!E112-100</f>
        <v>55.474452554744516</v>
      </c>
      <c r="G112" s="34">
        <f>'Jan.-Mai 2022'!G112</f>
        <v>4740</v>
      </c>
      <c r="H112" s="18">
        <f>100*G112/'Jan.-Mai 2019'!G112-100</f>
        <v>8.5910652920962178</v>
      </c>
      <c r="I112" s="34">
        <f>'Jan.-Mai 2022'!I112</f>
        <v>377</v>
      </c>
      <c r="J112" s="18">
        <f>100*I112/'Jan.-Mai 2019'!I112-100</f>
        <v>9.2753623188405783</v>
      </c>
      <c r="K112" s="35">
        <f>'Jan.-Mai 2022'!K112</f>
        <v>2.2999999999999998</v>
      </c>
      <c r="L112" s="35">
        <f>'Jan.-Mai 2022'!L112</f>
        <v>1.8</v>
      </c>
      <c r="M112" s="35">
        <f>'Jan.-Mai 2022'!M112</f>
        <v>25</v>
      </c>
    </row>
    <row r="113" spans="1:13" ht="13.15" customHeight="1" x14ac:dyDescent="0.2">
      <c r="A113" s="6" t="str">
        <f>'Jan.-Mai 2022'!A113</f>
        <v>358 032</v>
      </c>
      <c r="B113" s="33" t="str">
        <f>'Jan.-Mai 2022'!B113</f>
        <v>Langerwehe</v>
      </c>
      <c r="C113" s="34" t="str">
        <f>'Jan.-Mai 2022'!C113</f>
        <v>.</v>
      </c>
      <c r="D113" s="18" t="e">
        <f>100*C113/'Jan.-Mai 2019'!C113-100</f>
        <v>#VALUE!</v>
      </c>
      <c r="E113" s="34" t="str">
        <f>'Jan.-Mai 2022'!E113</f>
        <v>.</v>
      </c>
      <c r="F113" s="18" t="e">
        <f>100*E113/'Jan.-Mai 2019'!E113-100</f>
        <v>#VALUE!</v>
      </c>
      <c r="G113" s="34" t="str">
        <f>'Jan.-Mai 2022'!G113</f>
        <v>.</v>
      </c>
      <c r="H113" s="18" t="e">
        <f>100*G113/'Jan.-Mai 2019'!G113-100</f>
        <v>#VALUE!</v>
      </c>
      <c r="I113" s="34" t="str">
        <f>'Jan.-Mai 2022'!I113</f>
        <v>.</v>
      </c>
      <c r="J113" s="18" t="e">
        <f>100*I113/'Jan.-Mai 2019'!I113-100</f>
        <v>#VALUE!</v>
      </c>
      <c r="K113" s="35" t="str">
        <f>'Jan.-Mai 2022'!K113</f>
        <v>.</v>
      </c>
      <c r="L113" s="35" t="str">
        <f>'Jan.-Mai 2022'!L113</f>
        <v>.</v>
      </c>
      <c r="M113" s="35" t="str">
        <f>'Jan.-Mai 2022'!M113</f>
        <v>.</v>
      </c>
    </row>
    <row r="114" spans="1:13" ht="13.15" customHeight="1" x14ac:dyDescent="0.2">
      <c r="A114" s="6" t="str">
        <f>'Jan.-Mai 2022'!A114</f>
        <v>358 036</v>
      </c>
      <c r="B114" s="33" t="str">
        <f>'Jan.-Mai 2022'!B114</f>
        <v>Linnich, Stadt</v>
      </c>
      <c r="C114" s="34">
        <f>'Jan.-Mai 2022'!C114</f>
        <v>610</v>
      </c>
      <c r="D114" s="18">
        <f>100*C114/'Jan.-Mai 2019'!C114-100</f>
        <v>-48.17332200509771</v>
      </c>
      <c r="E114" s="34">
        <f>'Jan.-Mai 2022'!E114</f>
        <v>44</v>
      </c>
      <c r="F114" s="18">
        <f>100*E114/'Jan.-Mai 2019'!E114-100</f>
        <v>-35.294117647058826</v>
      </c>
      <c r="G114" s="34">
        <f>'Jan.-Mai 2022'!G114</f>
        <v>1121</v>
      </c>
      <c r="H114" s="18">
        <f>100*G114/'Jan.-Mai 2019'!G114-100</f>
        <v>-38.541666666666664</v>
      </c>
      <c r="I114" s="34">
        <f>'Jan.-Mai 2022'!I114</f>
        <v>61</v>
      </c>
      <c r="J114" s="18">
        <f>100*I114/'Jan.-Mai 2019'!I114-100</f>
        <v>-59.602649006622514</v>
      </c>
      <c r="K114" s="35">
        <f>'Jan.-Mai 2022'!K114</f>
        <v>1.8</v>
      </c>
      <c r="L114" s="35">
        <f>'Jan.-Mai 2022'!L114</f>
        <v>1.4</v>
      </c>
      <c r="M114" s="35">
        <f>'Jan.-Mai 2022'!M114</f>
        <v>20.399999999999999</v>
      </c>
    </row>
    <row r="115" spans="1:13" ht="13.15" customHeight="1" x14ac:dyDescent="0.2">
      <c r="A115" s="6" t="str">
        <f>'Jan.-Mai 2022'!A115</f>
        <v>358 040</v>
      </c>
      <c r="B115" s="33" t="str">
        <f>'Jan.-Mai 2022'!B115</f>
        <v>Merzenich</v>
      </c>
      <c r="C115" s="34" t="str">
        <f>'Jan.-Mai 2022'!C115</f>
        <v>.</v>
      </c>
      <c r="D115" s="18" t="e">
        <f>100*C115/'Jan.-Mai 2019'!C115-100</f>
        <v>#VALUE!</v>
      </c>
      <c r="E115" s="34" t="str">
        <f>'Jan.-Mai 2022'!E115</f>
        <v>.</v>
      </c>
      <c r="F115" s="18" t="e">
        <f>100*E115/'Jan.-Mai 2019'!E115-100</f>
        <v>#VALUE!</v>
      </c>
      <c r="G115" s="34" t="str">
        <f>'Jan.-Mai 2022'!G115</f>
        <v>.</v>
      </c>
      <c r="H115" s="18" t="e">
        <f>100*G115/'Jan.-Mai 2019'!G115-100</f>
        <v>#VALUE!</v>
      </c>
      <c r="I115" s="34" t="str">
        <f>'Jan.-Mai 2022'!I115</f>
        <v>.</v>
      </c>
      <c r="J115" s="18" t="e">
        <f>100*I115/'Jan.-Mai 2019'!I115-100</f>
        <v>#VALUE!</v>
      </c>
      <c r="K115" s="35" t="str">
        <f>'Jan.-Mai 2022'!K115</f>
        <v>.</v>
      </c>
      <c r="L115" s="35" t="str">
        <f>'Jan.-Mai 2022'!L115</f>
        <v>.</v>
      </c>
      <c r="M115" s="35" t="str">
        <f>'Jan.-Mai 2022'!M115</f>
        <v>.</v>
      </c>
    </row>
    <row r="116" spans="1:13" ht="13.15" customHeight="1" x14ac:dyDescent="0.2">
      <c r="A116" s="6" t="str">
        <f>'Jan.-Mai 2022'!A116</f>
        <v>358 044</v>
      </c>
      <c r="B116" s="33" t="str">
        <f>'Jan.-Mai 2022'!B116</f>
        <v>Nideggen, Stadt</v>
      </c>
      <c r="C116" s="34">
        <f>'Jan.-Mai 2022'!C116</f>
        <v>10541</v>
      </c>
      <c r="D116" s="18">
        <f>100*C116/'Jan.-Mai 2019'!C116-100</f>
        <v>-8.2673396571229603</v>
      </c>
      <c r="E116" s="34">
        <f>'Jan.-Mai 2022'!E116</f>
        <v>1200</v>
      </c>
      <c r="F116" s="18">
        <f>100*E116/'Jan.-Mai 2019'!E116-100</f>
        <v>-22.330097087378647</v>
      </c>
      <c r="G116" s="34">
        <f>'Jan.-Mai 2022'!G116</f>
        <v>28496</v>
      </c>
      <c r="H116" s="18">
        <f>100*G116/'Jan.-Mai 2019'!G116-100</f>
        <v>4.4306812767984809</v>
      </c>
      <c r="I116" s="34">
        <f>'Jan.-Mai 2022'!I116</f>
        <v>3521</v>
      </c>
      <c r="J116" s="18">
        <f>100*I116/'Jan.-Mai 2019'!I116-100</f>
        <v>-3.9290586630286555</v>
      </c>
      <c r="K116" s="35">
        <f>'Jan.-Mai 2022'!K116</f>
        <v>2.7</v>
      </c>
      <c r="L116" s="35">
        <f>'Jan.-Mai 2022'!L116</f>
        <v>2.9</v>
      </c>
      <c r="M116" s="35">
        <f>'Jan.-Mai 2022'!M116</f>
        <v>21.8</v>
      </c>
    </row>
    <row r="117" spans="1:13" ht="13.15" customHeight="1" x14ac:dyDescent="0.2">
      <c r="A117" s="6" t="str">
        <f>'Jan.-Mai 2022'!A117</f>
        <v>358 048</v>
      </c>
      <c r="B117" s="33" t="str">
        <f>'Jan.-Mai 2022'!B117</f>
        <v>Niederzier</v>
      </c>
      <c r="C117" s="34">
        <f>'Jan.-Mai 2022'!C117</f>
        <v>2019</v>
      </c>
      <c r="D117" s="18">
        <f>100*C117/'Jan.-Mai 2019'!C117-100</f>
        <v>-6.4411492122335545</v>
      </c>
      <c r="E117" s="34">
        <f>'Jan.-Mai 2022'!E117</f>
        <v>49</v>
      </c>
      <c r="F117" s="18">
        <f>100*E117/'Jan.-Mai 2019'!E117-100</f>
        <v>-3.9215686274509807</v>
      </c>
      <c r="G117" s="34">
        <f>'Jan.-Mai 2022'!G117</f>
        <v>2929</v>
      </c>
      <c r="H117" s="18">
        <f>100*G117/'Jan.-Mai 2019'!G117-100</f>
        <v>-36.048034934497814</v>
      </c>
      <c r="I117" s="34">
        <f>'Jan.-Mai 2022'!I117</f>
        <v>61</v>
      </c>
      <c r="J117" s="18">
        <f>100*I117/'Jan.-Mai 2019'!I117-100</f>
        <v>-29.069767441860463</v>
      </c>
      <c r="K117" s="35">
        <f>'Jan.-Mai 2022'!K117</f>
        <v>1.5</v>
      </c>
      <c r="L117" s="35">
        <f>'Jan.-Mai 2022'!L117</f>
        <v>1.2</v>
      </c>
      <c r="M117" s="35">
        <f>'Jan.-Mai 2022'!M117</f>
        <v>16.899999999999999</v>
      </c>
    </row>
    <row r="118" spans="1:13" ht="13.15" customHeight="1" x14ac:dyDescent="0.2">
      <c r="A118" s="6" t="str">
        <f>'Jan.-Mai 2022'!A118</f>
        <v>358 052</v>
      </c>
      <c r="B118" s="33" t="str">
        <f>'Jan.-Mai 2022'!B118</f>
        <v>Nörvenich</v>
      </c>
      <c r="C118" s="34" t="str">
        <f>'Jan.-Mai 2022'!C118</f>
        <v>.</v>
      </c>
      <c r="D118" s="18" t="e">
        <f>100*C118/'Jan.-Mai 2019'!C118-100</f>
        <v>#VALUE!</v>
      </c>
      <c r="E118" s="34" t="str">
        <f>'Jan.-Mai 2022'!E118</f>
        <v>.</v>
      </c>
      <c r="F118" s="18" t="e">
        <f>100*E118/'Jan.-Mai 2019'!E118-100</f>
        <v>#VALUE!</v>
      </c>
      <c r="G118" s="34" t="str">
        <f>'Jan.-Mai 2022'!G118</f>
        <v>.</v>
      </c>
      <c r="H118" s="18" t="e">
        <f>100*G118/'Jan.-Mai 2019'!G118-100</f>
        <v>#VALUE!</v>
      </c>
      <c r="I118" s="34" t="str">
        <f>'Jan.-Mai 2022'!I118</f>
        <v>.</v>
      </c>
      <c r="J118" s="18" t="e">
        <f>100*I118/'Jan.-Mai 2019'!I118-100</f>
        <v>#VALUE!</v>
      </c>
      <c r="K118" s="35" t="str">
        <f>'Jan.-Mai 2022'!K118</f>
        <v>.</v>
      </c>
      <c r="L118" s="35" t="str">
        <f>'Jan.-Mai 2022'!L118</f>
        <v>.</v>
      </c>
      <c r="M118" s="35" t="str">
        <f>'Jan.-Mai 2022'!M118</f>
        <v>.</v>
      </c>
    </row>
    <row r="119" spans="1:13" ht="13.15" customHeight="1" x14ac:dyDescent="0.2">
      <c r="A119" s="6" t="str">
        <f>'Jan.-Mai 2022'!A119</f>
        <v>358 056</v>
      </c>
      <c r="B119" s="33" t="str">
        <f>'Jan.-Mai 2022'!B119</f>
        <v>Titz</v>
      </c>
      <c r="C119" s="34" t="str">
        <f>'Jan.-Mai 2022'!C119</f>
        <v>–</v>
      </c>
      <c r="D119" s="18" t="e">
        <f>100*C119/'Jan.-Mai 2019'!C119-100</f>
        <v>#VALUE!</v>
      </c>
      <c r="E119" s="34" t="str">
        <f>'Jan.-Mai 2022'!E119</f>
        <v>–</v>
      </c>
      <c r="F119" s="18" t="e">
        <f>100*E119/'Jan.-Mai 2019'!E119-100</f>
        <v>#VALUE!</v>
      </c>
      <c r="G119" s="34" t="str">
        <f>'Jan.-Mai 2022'!G119</f>
        <v>–</v>
      </c>
      <c r="H119" s="18" t="e">
        <f>100*G119/'Jan.-Mai 2019'!G119-100</f>
        <v>#VALUE!</v>
      </c>
      <c r="I119" s="34" t="str">
        <f>'Jan.-Mai 2022'!I119</f>
        <v>–</v>
      </c>
      <c r="J119" s="18" t="e">
        <f>100*I119/'Jan.-Mai 2019'!I119-100</f>
        <v>#VALUE!</v>
      </c>
      <c r="K119" s="35" t="str">
        <f>'Jan.-Mai 2022'!K119</f>
        <v>–</v>
      </c>
      <c r="L119" s="35" t="str">
        <f>'Jan.-Mai 2022'!L119</f>
        <v>–</v>
      </c>
      <c r="M119" s="35" t="str">
        <f>'Jan.-Mai 2022'!M119</f>
        <v>–</v>
      </c>
    </row>
    <row r="120" spans="1:13" ht="13.15" customHeight="1" x14ac:dyDescent="0.2">
      <c r="A120" s="6" t="str">
        <f>'Jan.-Mai 2022'!A120</f>
        <v>358 060</v>
      </c>
      <c r="B120" s="33" t="str">
        <f>'Jan.-Mai 2022'!B120</f>
        <v>Vettweiß</v>
      </c>
      <c r="C120" s="34" t="str">
        <f>'Jan.-Mai 2022'!C120</f>
        <v>–</v>
      </c>
      <c r="D120" s="18" t="e">
        <f>100*C120/'Jan.-Mai 2019'!C120-100</f>
        <v>#VALUE!</v>
      </c>
      <c r="E120" s="34" t="str">
        <f>'Jan.-Mai 2022'!E120</f>
        <v>–</v>
      </c>
      <c r="F120" s="18" t="e">
        <f>100*E120/'Jan.-Mai 2019'!E120-100</f>
        <v>#VALUE!</v>
      </c>
      <c r="G120" s="34" t="str">
        <f>'Jan.-Mai 2022'!G120</f>
        <v>–</v>
      </c>
      <c r="H120" s="18" t="e">
        <f>100*G120/'Jan.-Mai 2019'!G120-100</f>
        <v>#VALUE!</v>
      </c>
      <c r="I120" s="34" t="str">
        <f>'Jan.-Mai 2022'!I120</f>
        <v>–</v>
      </c>
      <c r="J120" s="18" t="e">
        <f>100*I120/'Jan.-Mai 2019'!I120-100</f>
        <v>#VALUE!</v>
      </c>
      <c r="K120" s="35" t="str">
        <f>'Jan.-Mai 2022'!K120</f>
        <v>–</v>
      </c>
      <c r="L120" s="35" t="str">
        <f>'Jan.-Mai 2022'!L120</f>
        <v>–</v>
      </c>
      <c r="M120" s="35" t="str">
        <f>'Jan.-Mai 2022'!M120</f>
        <v>–</v>
      </c>
    </row>
    <row r="121" spans="1:13" ht="13.15" customHeight="1" x14ac:dyDescent="0.2">
      <c r="A121" s="9">
        <f>'Jan.-Mai 2022'!A121</f>
        <v>0</v>
      </c>
      <c r="B121" s="10">
        <f>'Jan.-Mai 2022'!B121</f>
        <v>0</v>
      </c>
      <c r="C121" s="34">
        <f>'Jan.-Mai 2022'!C121</f>
        <v>0</v>
      </c>
      <c r="D121" s="18" t="e">
        <f>100*C121/'Jan.-Mai 2019'!C121-100</f>
        <v>#DIV/0!</v>
      </c>
      <c r="E121" s="34">
        <f>'Jan.-Mai 2022'!E121</f>
        <v>0</v>
      </c>
      <c r="F121" s="18" t="e">
        <f>100*E121/'Jan.-Mai 2019'!E121-100</f>
        <v>#DIV/0!</v>
      </c>
      <c r="G121" s="34">
        <f>'Jan.-Mai 2022'!G121</f>
        <v>0</v>
      </c>
      <c r="H121" s="18" t="e">
        <f>100*G121/'Jan.-Mai 2019'!G121-100</f>
        <v>#DIV/0!</v>
      </c>
      <c r="I121" s="34">
        <f>'Jan.-Mai 2022'!I121</f>
        <v>0</v>
      </c>
      <c r="J121" s="18" t="e">
        <f>100*I121/'Jan.-Mai 2019'!I121-100</f>
        <v>#DIV/0!</v>
      </c>
      <c r="K121" s="35">
        <f>'Jan.-Mai 2022'!K121</f>
        <v>0</v>
      </c>
      <c r="L121" s="35">
        <f>'Jan.-Mai 2022'!L121</f>
        <v>0</v>
      </c>
      <c r="M121" s="35">
        <f>'Jan.-Mai 2022'!M121</f>
        <v>0</v>
      </c>
    </row>
    <row r="122" spans="1:13" ht="13.15" customHeight="1" x14ac:dyDescent="0.2">
      <c r="A122" s="9" t="str">
        <f>'Jan.-Mai 2022'!A122</f>
        <v>362 000</v>
      </c>
      <c r="B122" s="10" t="str">
        <f>'Jan.-Mai 2022'!B122</f>
        <v>Rhein-Erft-Kreis</v>
      </c>
      <c r="C122" s="31">
        <f>'Jan.-Mai 2022'!C122</f>
        <v>127877</v>
      </c>
      <c r="D122" s="17">
        <f>100*C122/'Jan.-Mai 2019'!C122-100</f>
        <v>-29.684982651776338</v>
      </c>
      <c r="E122" s="31">
        <f>'Jan.-Mai 2022'!E122</f>
        <v>25025</v>
      </c>
      <c r="F122" s="17">
        <f>100*E122/'Jan.-Mai 2019'!E122-100</f>
        <v>-32.229323511888637</v>
      </c>
      <c r="G122" s="31">
        <f>'Jan.-Mai 2022'!G122</f>
        <v>407627</v>
      </c>
      <c r="H122" s="17">
        <f>100*G122/'Jan.-Mai 2019'!G122-100</f>
        <v>-22.927101354736848</v>
      </c>
      <c r="I122" s="31">
        <f>'Jan.-Mai 2022'!I122</f>
        <v>69282</v>
      </c>
      <c r="J122" s="17">
        <f>100*I122/'Jan.-Mai 2019'!I122-100</f>
        <v>-12.986360553615839</v>
      </c>
      <c r="K122" s="32">
        <f>'Jan.-Mai 2022'!K122</f>
        <v>3.2</v>
      </c>
      <c r="L122" s="32">
        <f>'Jan.-Mai 2022'!L122</f>
        <v>2.8</v>
      </c>
      <c r="M122" s="32">
        <f>'Jan.-Mai 2022'!M122</f>
        <v>37.9</v>
      </c>
    </row>
    <row r="123" spans="1:13" ht="13.15" customHeight="1" x14ac:dyDescent="0.2">
      <c r="A123" s="6" t="str">
        <f>'Jan.-Mai 2022'!A123</f>
        <v>362 004</v>
      </c>
      <c r="B123" s="33" t="str">
        <f>'Jan.-Mai 2022'!B123</f>
        <v>Bedburg, Stadt</v>
      </c>
      <c r="C123" s="34">
        <f>'Jan.-Mai 2022'!C123</f>
        <v>4054</v>
      </c>
      <c r="D123" s="18">
        <f>100*C123/'Jan.-Mai 2019'!C123-100</f>
        <v>-23.710952201731274</v>
      </c>
      <c r="E123" s="34">
        <f>'Jan.-Mai 2022'!E123</f>
        <v>606</v>
      </c>
      <c r="F123" s="18">
        <f>100*E123/'Jan.-Mai 2019'!E123-100</f>
        <v>14.555765595463143</v>
      </c>
      <c r="G123" s="34">
        <f>'Jan.-Mai 2022'!G123</f>
        <v>11910</v>
      </c>
      <c r="H123" s="18">
        <f>100*G123/'Jan.-Mai 2019'!G123-100</f>
        <v>32.628062360801778</v>
      </c>
      <c r="I123" s="34">
        <f>'Jan.-Mai 2022'!I123</f>
        <v>5694</v>
      </c>
      <c r="J123" s="18">
        <f>100*I123/'Jan.-Mai 2019'!I123-100</f>
        <v>156.37100405222873</v>
      </c>
      <c r="K123" s="35">
        <f>'Jan.-Mai 2022'!K123</f>
        <v>2.9</v>
      </c>
      <c r="L123" s="35">
        <f>'Jan.-Mai 2022'!L123</f>
        <v>9.4</v>
      </c>
      <c r="M123" s="35">
        <f>'Jan.-Mai 2022'!M123</f>
        <v>21.9</v>
      </c>
    </row>
    <row r="124" spans="1:13" ht="13.15" customHeight="1" x14ac:dyDescent="0.2">
      <c r="A124" s="6" t="str">
        <f>'Jan.-Mai 2022'!A124</f>
        <v>362 008</v>
      </c>
      <c r="B124" s="33" t="str">
        <f>'Jan.-Mai 2022'!B124</f>
        <v>Bergheim, Stadt</v>
      </c>
      <c r="C124" s="34">
        <f>'Jan.-Mai 2022'!C124</f>
        <v>5855</v>
      </c>
      <c r="D124" s="18">
        <f>100*C124/'Jan.-Mai 2019'!C124-100</f>
        <v>-5.2588996763754068</v>
      </c>
      <c r="E124" s="34">
        <f>'Jan.-Mai 2022'!E124</f>
        <v>954</v>
      </c>
      <c r="F124" s="18">
        <f>100*E124/'Jan.-Mai 2019'!E124-100</f>
        <v>-27.397260273972606</v>
      </c>
      <c r="G124" s="34">
        <f>'Jan.-Mai 2022'!G124</f>
        <v>26411</v>
      </c>
      <c r="H124" s="18">
        <f>100*G124/'Jan.-Mai 2019'!G124-100</f>
        <v>5.5089485458613012</v>
      </c>
      <c r="I124" s="34">
        <f>'Jan.-Mai 2022'!I124</f>
        <v>9711</v>
      </c>
      <c r="J124" s="18">
        <f>100*I124/'Jan.-Mai 2019'!I124-100</f>
        <v>14.692334947443015</v>
      </c>
      <c r="K124" s="35">
        <f>'Jan.-Mai 2022'!K124</f>
        <v>4.5</v>
      </c>
      <c r="L124" s="35">
        <f>'Jan.-Mai 2022'!L124</f>
        <v>10.199999999999999</v>
      </c>
      <c r="M124" s="35">
        <f>'Jan.-Mai 2022'!M124</f>
        <v>43.8</v>
      </c>
    </row>
    <row r="125" spans="1:13" ht="13.15" customHeight="1" x14ac:dyDescent="0.2">
      <c r="A125" s="6" t="str">
        <f>'Jan.-Mai 2022'!A125</f>
        <v>362 012</v>
      </c>
      <c r="B125" s="33" t="str">
        <f>'Jan.-Mai 2022'!B125</f>
        <v>Brühl, Stadt</v>
      </c>
      <c r="C125" s="34">
        <f>'Jan.-Mai 2022'!C125</f>
        <v>53822</v>
      </c>
      <c r="D125" s="18">
        <f>100*C125/'Jan.-Mai 2019'!C125-100</f>
        <v>-20.575518335423894</v>
      </c>
      <c r="E125" s="34">
        <f>'Jan.-Mai 2022'!E125</f>
        <v>12450</v>
      </c>
      <c r="F125" s="18">
        <f>100*E125/'Jan.-Mai 2019'!E125-100</f>
        <v>-23.119673953316038</v>
      </c>
      <c r="G125" s="34">
        <f>'Jan.-Mai 2022'!G125</f>
        <v>136873</v>
      </c>
      <c r="H125" s="18">
        <f>100*G125/'Jan.-Mai 2019'!G125-100</f>
        <v>-35.296870568214047</v>
      </c>
      <c r="I125" s="34">
        <f>'Jan.-Mai 2022'!I125</f>
        <v>16699</v>
      </c>
      <c r="J125" s="18">
        <f>100*I125/'Jan.-Mai 2019'!I125-100</f>
        <v>-27.669251093689084</v>
      </c>
      <c r="K125" s="35">
        <f>'Jan.-Mai 2022'!K125</f>
        <v>2.5</v>
      </c>
      <c r="L125" s="35">
        <f>'Jan.-Mai 2022'!L125</f>
        <v>1.3</v>
      </c>
      <c r="M125" s="35">
        <f>'Jan.-Mai 2022'!M125</f>
        <v>35.5</v>
      </c>
    </row>
    <row r="126" spans="1:13" ht="13.15" customHeight="1" x14ac:dyDescent="0.2">
      <c r="A126" s="6" t="str">
        <f>'Jan.-Mai 2022'!A126</f>
        <v>362 016</v>
      </c>
      <c r="B126" s="33" t="str">
        <f>'Jan.-Mai 2022'!B126</f>
        <v>Elsdorf; Stadt</v>
      </c>
      <c r="C126" s="34">
        <f>'Jan.-Mai 2022'!C126</f>
        <v>725</v>
      </c>
      <c r="D126" s="18">
        <f>100*C126/'Jan.-Mai 2019'!C126-100</f>
        <v>-28.430404738400796</v>
      </c>
      <c r="E126" s="34">
        <f>'Jan.-Mai 2022'!E126</f>
        <v>32</v>
      </c>
      <c r="F126" s="18">
        <f>100*E126/'Jan.-Mai 2019'!E126-100</f>
        <v>-66.666666666666657</v>
      </c>
      <c r="G126" s="34">
        <f>'Jan.-Mai 2022'!G126</f>
        <v>3437</v>
      </c>
      <c r="H126" s="18">
        <f>100*G126/'Jan.-Mai 2019'!G126-100</f>
        <v>20.638820638820633</v>
      </c>
      <c r="I126" s="34">
        <f>'Jan.-Mai 2022'!I126</f>
        <v>307</v>
      </c>
      <c r="J126" s="18">
        <f>100*I126/'Jan.-Mai 2019'!I126-100</f>
        <v>-68.60940695296523</v>
      </c>
      <c r="K126" s="35">
        <f>'Jan.-Mai 2022'!K126</f>
        <v>4.7</v>
      </c>
      <c r="L126" s="35">
        <f>'Jan.-Mai 2022'!L126</f>
        <v>9.6</v>
      </c>
      <c r="M126" s="35">
        <f>'Jan.-Mai 2022'!M126</f>
        <v>25</v>
      </c>
    </row>
    <row r="127" spans="1:13" ht="13.15" customHeight="1" x14ac:dyDescent="0.2">
      <c r="A127" s="6" t="str">
        <f>'Jan.-Mai 2022'!A127</f>
        <v>362 020</v>
      </c>
      <c r="B127" s="33" t="str">
        <f>'Jan.-Mai 2022'!B127</f>
        <v>Erftstadt, Stadt</v>
      </c>
      <c r="C127" s="34">
        <f>'Jan.-Mai 2022'!C127</f>
        <v>2116</v>
      </c>
      <c r="D127" s="18">
        <f>100*C127/'Jan.-Mai 2019'!C127-100</f>
        <v>-43.753322700691122</v>
      </c>
      <c r="E127" s="34">
        <f>'Jan.-Mai 2022'!E127</f>
        <v>6</v>
      </c>
      <c r="F127" s="18">
        <f>100*E127/'Jan.-Mai 2019'!E127-100</f>
        <v>-84.615384615384613</v>
      </c>
      <c r="G127" s="34">
        <f>'Jan.-Mai 2022'!G127</f>
        <v>5753</v>
      </c>
      <c r="H127" s="18">
        <f>100*G127/'Jan.-Mai 2019'!G127-100</f>
        <v>-35.235843746482047</v>
      </c>
      <c r="I127" s="34">
        <f>'Jan.-Mai 2022'!I127</f>
        <v>17</v>
      </c>
      <c r="J127" s="18">
        <f>100*I127/'Jan.-Mai 2019'!I127-100</f>
        <v>-85.593220338983045</v>
      </c>
      <c r="K127" s="35">
        <f>'Jan.-Mai 2022'!K127</f>
        <v>2.7</v>
      </c>
      <c r="L127" s="35">
        <f>'Jan.-Mai 2022'!L127</f>
        <v>2.8</v>
      </c>
      <c r="M127" s="35">
        <f>'Jan.-Mai 2022'!M127</f>
        <v>18.100000000000001</v>
      </c>
    </row>
    <row r="128" spans="1:13" ht="13.15" customHeight="1" x14ac:dyDescent="0.2">
      <c r="A128" s="6" t="str">
        <f>'Jan.-Mai 2022'!A128</f>
        <v>362 024</v>
      </c>
      <c r="B128" s="33" t="str">
        <f>'Jan.-Mai 2022'!B128</f>
        <v>Frechen, Stadt</v>
      </c>
      <c r="C128" s="34">
        <f>'Jan.-Mai 2022'!C128</f>
        <v>16276</v>
      </c>
      <c r="D128" s="18">
        <f>100*C128/'Jan.-Mai 2019'!C128-100</f>
        <v>-40.177160289631345</v>
      </c>
      <c r="E128" s="34">
        <f>'Jan.-Mai 2022'!E128</f>
        <v>3330</v>
      </c>
      <c r="F128" s="18">
        <f>100*E128/'Jan.-Mai 2019'!E128-100</f>
        <v>-33.585959313921023</v>
      </c>
      <c r="G128" s="34">
        <f>'Jan.-Mai 2022'!G128</f>
        <v>25663</v>
      </c>
      <c r="H128" s="18">
        <f>100*G128/'Jan.-Mai 2019'!G128-100</f>
        <v>-44.212082346035956</v>
      </c>
      <c r="I128" s="34">
        <f>'Jan.-Mai 2022'!I128</f>
        <v>5422</v>
      </c>
      <c r="J128" s="18">
        <f>100*I128/'Jan.-Mai 2019'!I128-100</f>
        <v>-38.574827234621047</v>
      </c>
      <c r="K128" s="35">
        <f>'Jan.-Mai 2022'!K128</f>
        <v>1.6</v>
      </c>
      <c r="L128" s="35">
        <f>'Jan.-Mai 2022'!L128</f>
        <v>1.6</v>
      </c>
      <c r="M128" s="35">
        <f>'Jan.-Mai 2022'!M128</f>
        <v>28.5</v>
      </c>
    </row>
    <row r="129" spans="1:13" ht="13.15" customHeight="1" x14ac:dyDescent="0.2">
      <c r="A129" s="6" t="str">
        <f>'Jan.-Mai 2022'!A129</f>
        <v>362 028</v>
      </c>
      <c r="B129" s="33" t="str">
        <f>'Jan.-Mai 2022'!B129</f>
        <v>Hürth, Stadt</v>
      </c>
      <c r="C129" s="34">
        <f>'Jan.-Mai 2022'!C129</f>
        <v>22823</v>
      </c>
      <c r="D129" s="18">
        <f>100*C129/'Jan.-Mai 2019'!C129-100</f>
        <v>-28.330978175537766</v>
      </c>
      <c r="E129" s="34">
        <f>'Jan.-Mai 2022'!E129</f>
        <v>4277</v>
      </c>
      <c r="F129" s="18">
        <f>100*E129/'Jan.-Mai 2019'!E129-100</f>
        <v>-47.592206837397377</v>
      </c>
      <c r="G129" s="34">
        <f>'Jan.-Mai 2022'!G129</f>
        <v>140325</v>
      </c>
      <c r="H129" s="18">
        <f>100*G129/'Jan.-Mai 2019'!G129-100</f>
        <v>-3.036898839137649</v>
      </c>
      <c r="I129" s="34">
        <f>'Jan.-Mai 2022'!I129</f>
        <v>24765</v>
      </c>
      <c r="J129" s="18">
        <f>100*I129/'Jan.-Mai 2019'!I129-100</f>
        <v>-2.3962479801363656</v>
      </c>
      <c r="K129" s="35">
        <f>'Jan.-Mai 2022'!K129</f>
        <v>6.1</v>
      </c>
      <c r="L129" s="35">
        <f>'Jan.-Mai 2022'!L129</f>
        <v>5.8</v>
      </c>
      <c r="M129" s="35">
        <f>'Jan.-Mai 2022'!M129</f>
        <v>62</v>
      </c>
    </row>
    <row r="130" spans="1:13" ht="13.15" customHeight="1" x14ac:dyDescent="0.2">
      <c r="A130" s="6" t="str">
        <f>'Jan.-Mai 2022'!A130</f>
        <v>362 032</v>
      </c>
      <c r="B130" s="33" t="str">
        <f>'Jan.-Mai 2022'!B130</f>
        <v>Kerpen, Stadt</v>
      </c>
      <c r="C130" s="34">
        <f>'Jan.-Mai 2022'!C130</f>
        <v>13484</v>
      </c>
      <c r="D130" s="18">
        <f>100*C130/'Jan.-Mai 2019'!C130-100</f>
        <v>-36.073578912435408</v>
      </c>
      <c r="E130" s="34">
        <f>'Jan.-Mai 2022'!E130</f>
        <v>1846</v>
      </c>
      <c r="F130" s="18">
        <f>100*E130/'Jan.-Mai 2019'!E130-100</f>
        <v>-38.281511200267467</v>
      </c>
      <c r="G130" s="34">
        <f>'Jan.-Mai 2022'!G130</f>
        <v>38448</v>
      </c>
      <c r="H130" s="18">
        <f>100*G130/'Jan.-Mai 2019'!G130-100</f>
        <v>-18.192263500574498</v>
      </c>
      <c r="I130" s="34">
        <f>'Jan.-Mai 2022'!I130</f>
        <v>3546</v>
      </c>
      <c r="J130" s="18">
        <f>100*I130/'Jan.-Mai 2019'!I130-100</f>
        <v>-38.233757185159376</v>
      </c>
      <c r="K130" s="35">
        <f>'Jan.-Mai 2022'!K130</f>
        <v>2.9</v>
      </c>
      <c r="L130" s="35">
        <f>'Jan.-Mai 2022'!L130</f>
        <v>1.9</v>
      </c>
      <c r="M130" s="35">
        <f>'Jan.-Mai 2022'!M130</f>
        <v>29.5</v>
      </c>
    </row>
    <row r="131" spans="1:13" ht="13.15" customHeight="1" x14ac:dyDescent="0.2">
      <c r="A131" s="6" t="str">
        <f>'Jan.-Mai 2022'!A131</f>
        <v>362 036</v>
      </c>
      <c r="B131" s="33" t="str">
        <f>'Jan.-Mai 2022'!B131</f>
        <v>Pulheim, Stadt</v>
      </c>
      <c r="C131" s="34">
        <f>'Jan.-Mai 2022'!C131</f>
        <v>4599</v>
      </c>
      <c r="D131" s="18">
        <f>100*C131/'Jan.-Mai 2019'!C131-100</f>
        <v>-57.098880597014926</v>
      </c>
      <c r="E131" s="34">
        <f>'Jan.-Mai 2022'!E131</f>
        <v>752</v>
      </c>
      <c r="F131" s="18">
        <f>100*E131/'Jan.-Mai 2019'!E131-100</f>
        <v>-50.913838120104437</v>
      </c>
      <c r="G131" s="34">
        <f>'Jan.-Mai 2022'!G131</f>
        <v>9252</v>
      </c>
      <c r="H131" s="18">
        <f>100*G131/'Jan.-Mai 2019'!G131-100</f>
        <v>-52.321566606544707</v>
      </c>
      <c r="I131" s="34">
        <f>'Jan.-Mai 2022'!I131</f>
        <v>1615</v>
      </c>
      <c r="J131" s="18">
        <f>100*I131/'Jan.-Mai 2019'!I131-100</f>
        <v>-40.471802432731295</v>
      </c>
      <c r="K131" s="35">
        <f>'Jan.-Mai 2022'!K131</f>
        <v>2</v>
      </c>
      <c r="L131" s="35">
        <f>'Jan.-Mai 2022'!L131</f>
        <v>2.1</v>
      </c>
      <c r="M131" s="35">
        <f>'Jan.-Mai 2022'!M131</f>
        <v>19.8</v>
      </c>
    </row>
    <row r="132" spans="1:13" ht="13.15" customHeight="1" x14ac:dyDescent="0.2">
      <c r="A132" s="6" t="str">
        <f>'Jan.-Mai 2022'!A132</f>
        <v>362 040</v>
      </c>
      <c r="B132" s="33" t="str">
        <f>'Jan.-Mai 2022'!B132</f>
        <v>Wesseling, Stadt</v>
      </c>
      <c r="C132" s="34">
        <f>'Jan.-Mai 2022'!C132</f>
        <v>4123</v>
      </c>
      <c r="D132" s="18">
        <f>100*C132/'Jan.-Mai 2019'!C132-100</f>
        <v>-40.79551981619759</v>
      </c>
      <c r="E132" s="34">
        <f>'Jan.-Mai 2022'!E132</f>
        <v>772</v>
      </c>
      <c r="F132" s="18">
        <f>100*E132/'Jan.-Mai 2019'!E132-100</f>
        <v>-26.893939393939391</v>
      </c>
      <c r="G132" s="34">
        <f>'Jan.-Mai 2022'!G132</f>
        <v>9555</v>
      </c>
      <c r="H132" s="18">
        <f>100*G132/'Jan.-Mai 2019'!G132-100</f>
        <v>-33.998756648476899</v>
      </c>
      <c r="I132" s="34">
        <f>'Jan.-Mai 2022'!I132</f>
        <v>1506</v>
      </c>
      <c r="J132" s="18">
        <f>100*I132/'Jan.-Mai 2019'!I132-100</f>
        <v>-28.183118741058649</v>
      </c>
      <c r="K132" s="35">
        <f>'Jan.-Mai 2022'!K132</f>
        <v>2.2999999999999998</v>
      </c>
      <c r="L132" s="35">
        <f>'Jan.-Mai 2022'!L132</f>
        <v>2</v>
      </c>
      <c r="M132" s="35">
        <f>'Jan.-Mai 2022'!M132</f>
        <v>22.1</v>
      </c>
    </row>
    <row r="133" spans="1:13" ht="13.15" customHeight="1" x14ac:dyDescent="0.2">
      <c r="A133" s="9">
        <f>'Jan.-Mai 2022'!A133</f>
        <v>0</v>
      </c>
      <c r="B133" s="10">
        <f>'Jan.-Mai 2022'!B133</f>
        <v>0</v>
      </c>
      <c r="C133" s="34">
        <f>'Jan.-Mai 2022'!C133</f>
        <v>0</v>
      </c>
      <c r="D133" s="18" t="e">
        <f>100*C133/'Jan.-Mai 2019'!C133-100</f>
        <v>#DIV/0!</v>
      </c>
      <c r="E133" s="34">
        <f>'Jan.-Mai 2022'!E133</f>
        <v>0</v>
      </c>
      <c r="F133" s="18" t="e">
        <f>100*E133/'Jan.-Mai 2019'!E133-100</f>
        <v>#DIV/0!</v>
      </c>
      <c r="G133" s="34">
        <f>'Jan.-Mai 2022'!G133</f>
        <v>0</v>
      </c>
      <c r="H133" s="18" t="e">
        <f>100*G133/'Jan.-Mai 2019'!G133-100</f>
        <v>#DIV/0!</v>
      </c>
      <c r="I133" s="34">
        <f>'Jan.-Mai 2022'!I133</f>
        <v>0</v>
      </c>
      <c r="J133" s="18" t="e">
        <f>100*I133/'Jan.-Mai 2019'!I133-100</f>
        <v>#DIV/0!</v>
      </c>
      <c r="K133" s="35">
        <f>'Jan.-Mai 2022'!K133</f>
        <v>0</v>
      </c>
      <c r="L133" s="35">
        <f>'Jan.-Mai 2022'!L133</f>
        <v>0</v>
      </c>
      <c r="M133" s="35">
        <f>'Jan.-Mai 2022'!M133</f>
        <v>0</v>
      </c>
    </row>
    <row r="134" spans="1:13" ht="13.15" customHeight="1" x14ac:dyDescent="0.2">
      <c r="A134" s="9" t="str">
        <f>'Jan.-Mai 2022'!A134</f>
        <v>366 000</v>
      </c>
      <c r="B134" s="10" t="str">
        <f>'Jan.-Mai 2022'!B134</f>
        <v>Kreis Euskirchen</v>
      </c>
      <c r="C134" s="31">
        <f>'Jan.-Mai 2022'!C134</f>
        <v>89236</v>
      </c>
      <c r="D134" s="17">
        <f>100*C134/'Jan.-Mai 2019'!C134-100</f>
        <v>-15.930887645318705</v>
      </c>
      <c r="E134" s="31">
        <f>'Jan.-Mai 2022'!E134</f>
        <v>11214</v>
      </c>
      <c r="F134" s="17">
        <f>100*E134/'Jan.-Mai 2019'!E134-100</f>
        <v>-17.477371403340939</v>
      </c>
      <c r="G134" s="31">
        <f>'Jan.-Mai 2022'!G134</f>
        <v>273600</v>
      </c>
      <c r="H134" s="17">
        <f>100*G134/'Jan.-Mai 2019'!G134-100</f>
        <v>-5.0395668471470287</v>
      </c>
      <c r="I134" s="31">
        <f>'Jan.-Mai 2022'!I134</f>
        <v>36577</v>
      </c>
      <c r="J134" s="17">
        <f>100*I134/'Jan.-Mai 2019'!I134-100</f>
        <v>-8.3994891187298037</v>
      </c>
      <c r="K134" s="32">
        <f>'Jan.-Mai 2022'!K134</f>
        <v>3.1</v>
      </c>
      <c r="L134" s="32">
        <f>'Jan.-Mai 2022'!L134</f>
        <v>3.3</v>
      </c>
      <c r="M134" s="32">
        <f>'Jan.-Mai 2022'!M134</f>
        <v>27.9</v>
      </c>
    </row>
    <row r="135" spans="1:13" ht="13.15" customHeight="1" x14ac:dyDescent="0.2">
      <c r="A135" s="6" t="str">
        <f>'Jan.-Mai 2022'!A135</f>
        <v>366 004</v>
      </c>
      <c r="B135" s="33" t="str">
        <f>'Jan.-Mai 2022'!B135</f>
        <v>Bad Münstereifel, Stadt</v>
      </c>
      <c r="C135" s="34">
        <f>'Jan.-Mai 2022'!C135</f>
        <v>7314</v>
      </c>
      <c r="D135" s="18">
        <f>100*C135/'Jan.-Mai 2019'!C135-100</f>
        <v>-53.57958872810358</v>
      </c>
      <c r="E135" s="34">
        <f>'Jan.-Mai 2022'!E135</f>
        <v>325</v>
      </c>
      <c r="F135" s="18">
        <f>100*E135/'Jan.-Mai 2019'!E135-100</f>
        <v>-70.930232558139537</v>
      </c>
      <c r="G135" s="34">
        <f>'Jan.-Mai 2022'!G135</f>
        <v>56168</v>
      </c>
      <c r="H135" s="18">
        <f>100*G135/'Jan.-Mai 2019'!G135-100</f>
        <v>58.940547270720742</v>
      </c>
      <c r="I135" s="34">
        <f>'Jan.-Mai 2022'!I135</f>
        <v>706</v>
      </c>
      <c r="J135" s="18">
        <f>100*I135/'Jan.-Mai 2019'!I135-100</f>
        <v>-65.694849368318756</v>
      </c>
      <c r="K135" s="35">
        <f>'Jan.-Mai 2022'!K135</f>
        <v>7.7</v>
      </c>
      <c r="L135" s="35">
        <f>'Jan.-Mai 2022'!L135</f>
        <v>2.2000000000000002</v>
      </c>
      <c r="M135" s="35">
        <f>'Jan.-Mai 2022'!M135</f>
        <v>37.5</v>
      </c>
    </row>
    <row r="136" spans="1:13" ht="13.15" customHeight="1" x14ac:dyDescent="0.2">
      <c r="A136" s="6" t="str">
        <f>'Jan.-Mai 2022'!A136</f>
        <v>366 008</v>
      </c>
      <c r="B136" s="33" t="str">
        <f>'Jan.-Mai 2022'!B136</f>
        <v>Blankenheim</v>
      </c>
      <c r="C136" s="34">
        <f>'Jan.-Mai 2022'!C136</f>
        <v>14059</v>
      </c>
      <c r="D136" s="18">
        <f>100*C136/'Jan.-Mai 2019'!C136-100</f>
        <v>-9.2323584479307925</v>
      </c>
      <c r="E136" s="34">
        <f>'Jan.-Mai 2022'!E136</f>
        <v>947</v>
      </c>
      <c r="F136" s="18">
        <f>100*E136/'Jan.-Mai 2019'!E136-100</f>
        <v>-6.8829891838741446</v>
      </c>
      <c r="G136" s="34">
        <f>'Jan.-Mai 2022'!G136</f>
        <v>36973</v>
      </c>
      <c r="H136" s="18">
        <f>100*G136/'Jan.-Mai 2019'!G136-100</f>
        <v>-1.5968913847709842</v>
      </c>
      <c r="I136" s="34">
        <f>'Jan.-Mai 2022'!I136</f>
        <v>3006</v>
      </c>
      <c r="J136" s="18">
        <f>100*I136/'Jan.-Mai 2019'!I136-100</f>
        <v>11.209766925638178</v>
      </c>
      <c r="K136" s="35">
        <f>'Jan.-Mai 2022'!K136</f>
        <v>2.6</v>
      </c>
      <c r="L136" s="35">
        <f>'Jan.-Mai 2022'!L136</f>
        <v>3.2</v>
      </c>
      <c r="M136" s="35">
        <f>'Jan.-Mai 2022'!M136</f>
        <v>20.9</v>
      </c>
    </row>
    <row r="137" spans="1:13" ht="13.15" customHeight="1" x14ac:dyDescent="0.2">
      <c r="A137" s="6" t="str">
        <f>'Jan.-Mai 2022'!A137</f>
        <v>366 012</v>
      </c>
      <c r="B137" s="33" t="str">
        <f>'Jan.-Mai 2022'!B137</f>
        <v>Dahlem</v>
      </c>
      <c r="C137" s="34">
        <f>'Jan.-Mai 2022'!C137</f>
        <v>14930</v>
      </c>
      <c r="D137" s="18">
        <f>100*C137/'Jan.-Mai 2019'!C137-100</f>
        <v>36.584027078949788</v>
      </c>
      <c r="E137" s="34">
        <f>'Jan.-Mai 2022'!E137</f>
        <v>4955</v>
      </c>
      <c r="F137" s="18">
        <f>100*E137/'Jan.-Mai 2019'!E137-100</f>
        <v>14.434180138568124</v>
      </c>
      <c r="G137" s="34">
        <f>'Jan.-Mai 2022'!G137</f>
        <v>51944</v>
      </c>
      <c r="H137" s="18">
        <f>100*G137/'Jan.-Mai 2019'!G137-100</f>
        <v>42.109870868899094</v>
      </c>
      <c r="I137" s="34">
        <f>'Jan.-Mai 2022'!I137</f>
        <v>21394</v>
      </c>
      <c r="J137" s="18">
        <f>100*I137/'Jan.-Mai 2019'!I137-100</f>
        <v>7.7077984191713256</v>
      </c>
      <c r="K137" s="35">
        <f>'Jan.-Mai 2022'!K137</f>
        <v>3.5</v>
      </c>
      <c r="L137" s="35">
        <f>'Jan.-Mai 2022'!L137</f>
        <v>4.3</v>
      </c>
      <c r="M137" s="35">
        <f>'Jan.-Mai 2022'!M137</f>
        <v>27.3</v>
      </c>
    </row>
    <row r="138" spans="1:13" ht="13.15" customHeight="1" x14ac:dyDescent="0.2">
      <c r="A138" s="6" t="str">
        <f>'Jan.-Mai 2022'!A138</f>
        <v>366 016</v>
      </c>
      <c r="B138" s="33" t="str">
        <f>'Jan.-Mai 2022'!B138</f>
        <v>Euskirchen, Stadt</v>
      </c>
      <c r="C138" s="34">
        <f>'Jan.-Mai 2022'!C138</f>
        <v>15815</v>
      </c>
      <c r="D138" s="18">
        <f>100*C138/'Jan.-Mai 2019'!C138-100</f>
        <v>-11.73680098225249</v>
      </c>
      <c r="E138" s="34">
        <f>'Jan.-Mai 2022'!E138</f>
        <v>1725</v>
      </c>
      <c r="F138" s="18">
        <f>100*E138/'Jan.-Mai 2019'!E138-100</f>
        <v>-40.435082872928177</v>
      </c>
      <c r="G138" s="34">
        <f>'Jan.-Mai 2022'!G138</f>
        <v>26027</v>
      </c>
      <c r="H138" s="18">
        <f>100*G138/'Jan.-Mai 2019'!G138-100</f>
        <v>-12.017443039686299</v>
      </c>
      <c r="I138" s="34">
        <f>'Jan.-Mai 2022'!I138</f>
        <v>3072</v>
      </c>
      <c r="J138" s="18">
        <f>100*I138/'Jan.-Mai 2019'!I138-100</f>
        <v>-16.567083107007065</v>
      </c>
      <c r="K138" s="35">
        <f>'Jan.-Mai 2022'!K138</f>
        <v>1.6</v>
      </c>
      <c r="L138" s="35">
        <f>'Jan.-Mai 2022'!L138</f>
        <v>1.8</v>
      </c>
      <c r="M138" s="35">
        <f>'Jan.-Mai 2022'!M138</f>
        <v>30.5</v>
      </c>
    </row>
    <row r="139" spans="1:13" ht="13.15" customHeight="1" x14ac:dyDescent="0.2">
      <c r="A139" s="6" t="str">
        <f>'Jan.-Mai 2022'!A139</f>
        <v>366 020</v>
      </c>
      <c r="B139" s="33" t="str">
        <f>'Jan.-Mai 2022'!B139</f>
        <v>Hellenthal</v>
      </c>
      <c r="C139" s="34">
        <f>'Jan.-Mai 2022'!C139</f>
        <v>7863</v>
      </c>
      <c r="D139" s="18">
        <f>100*C139/'Jan.-Mai 2019'!C139-100</f>
        <v>6.8197255807634889</v>
      </c>
      <c r="E139" s="34">
        <f>'Jan.-Mai 2022'!E139</f>
        <v>748</v>
      </c>
      <c r="F139" s="18">
        <f>100*E139/'Jan.-Mai 2019'!E139-100</f>
        <v>-41.69914263445051</v>
      </c>
      <c r="G139" s="34">
        <f>'Jan.-Mai 2022'!G139</f>
        <v>17909</v>
      </c>
      <c r="H139" s="18">
        <f>100*G139/'Jan.-Mai 2019'!G139-100</f>
        <v>13.470189444338843</v>
      </c>
      <c r="I139" s="34">
        <f>'Jan.-Mai 2022'!I139</f>
        <v>1629</v>
      </c>
      <c r="J139" s="18">
        <f>100*I139/'Jan.-Mai 2019'!I139-100</f>
        <v>-41.759027529495889</v>
      </c>
      <c r="K139" s="35">
        <f>'Jan.-Mai 2022'!K139</f>
        <v>2.2999999999999998</v>
      </c>
      <c r="L139" s="35">
        <f>'Jan.-Mai 2022'!L139</f>
        <v>2.2000000000000002</v>
      </c>
      <c r="M139" s="35">
        <f>'Jan.-Mai 2022'!M139</f>
        <v>19.899999999999999</v>
      </c>
    </row>
    <row r="140" spans="1:13" ht="13.15" customHeight="1" x14ac:dyDescent="0.2">
      <c r="A140" s="6" t="str">
        <f>'Jan.-Mai 2022'!A140</f>
        <v>366 024</v>
      </c>
      <c r="B140" s="33" t="str">
        <f>'Jan.-Mai 2022'!B140</f>
        <v>Kall</v>
      </c>
      <c r="C140" s="34">
        <f>'Jan.-Mai 2022'!C140</f>
        <v>6380</v>
      </c>
      <c r="D140" s="18">
        <f>100*C140/'Jan.-Mai 2019'!C140-100</f>
        <v>-42.625899280575538</v>
      </c>
      <c r="E140" s="34">
        <f>'Jan.-Mai 2022'!E140</f>
        <v>323</v>
      </c>
      <c r="F140" s="18">
        <f>100*E140/'Jan.-Mai 2019'!E140-100</f>
        <v>-6.3768115942029056</v>
      </c>
      <c r="G140" s="34">
        <f>'Jan.-Mai 2022'!G140</f>
        <v>16406</v>
      </c>
      <c r="H140" s="18">
        <f>100*G140/'Jan.-Mai 2019'!G140-100</f>
        <v>-32.038111019055506</v>
      </c>
      <c r="I140" s="34">
        <f>'Jan.-Mai 2022'!I140</f>
        <v>644</v>
      </c>
      <c r="J140" s="18">
        <f>100*I140/'Jan.-Mai 2019'!I140-100</f>
        <v>-2.5718608169440245</v>
      </c>
      <c r="K140" s="35">
        <f>'Jan.-Mai 2022'!K140</f>
        <v>2.6</v>
      </c>
      <c r="L140" s="35">
        <f>'Jan.-Mai 2022'!L140</f>
        <v>2</v>
      </c>
      <c r="M140" s="35">
        <f>'Jan.-Mai 2022'!M140</f>
        <v>22.4</v>
      </c>
    </row>
    <row r="141" spans="1:13" ht="13.15" customHeight="1" x14ac:dyDescent="0.2">
      <c r="A141" s="6" t="str">
        <f>'Jan.-Mai 2022'!A141</f>
        <v>366 028</v>
      </c>
      <c r="B141" s="33" t="str">
        <f>'Jan.-Mai 2022'!B141</f>
        <v>Mechernich, Stadt</v>
      </c>
      <c r="C141" s="34" t="str">
        <f>'Jan.-Mai 2022'!C141</f>
        <v>.</v>
      </c>
      <c r="D141" s="18" t="e">
        <f>100*C141/'Jan.-Mai 2019'!C141-100</f>
        <v>#VALUE!</v>
      </c>
      <c r="E141" s="34" t="str">
        <f>'Jan.-Mai 2022'!E141</f>
        <v>.</v>
      </c>
      <c r="F141" s="18" t="e">
        <f>100*E141/'Jan.-Mai 2019'!E141-100</f>
        <v>#VALUE!</v>
      </c>
      <c r="G141" s="34" t="str">
        <f>'Jan.-Mai 2022'!G141</f>
        <v>.</v>
      </c>
      <c r="H141" s="18" t="e">
        <f>100*G141/'Jan.-Mai 2019'!G141-100</f>
        <v>#VALUE!</v>
      </c>
      <c r="I141" s="34" t="str">
        <f>'Jan.-Mai 2022'!I141</f>
        <v>.</v>
      </c>
      <c r="J141" s="18" t="e">
        <f>100*I141/'Jan.-Mai 2019'!I141-100</f>
        <v>#VALUE!</v>
      </c>
      <c r="K141" s="35" t="str">
        <f>'Jan.-Mai 2022'!K141</f>
        <v>.</v>
      </c>
      <c r="L141" s="35" t="str">
        <f>'Jan.-Mai 2022'!L141</f>
        <v>.</v>
      </c>
      <c r="M141" s="35" t="str">
        <f>'Jan.-Mai 2022'!M141</f>
        <v>.</v>
      </c>
    </row>
    <row r="142" spans="1:13" ht="13.15" customHeight="1" x14ac:dyDescent="0.2">
      <c r="A142" s="6" t="str">
        <f>'Jan.-Mai 2022'!A142</f>
        <v>366 032</v>
      </c>
      <c r="B142" s="33" t="str">
        <f>'Jan.-Mai 2022'!B142</f>
        <v>Nettersheim</v>
      </c>
      <c r="C142" s="34">
        <f>'Jan.-Mai 2022'!C142</f>
        <v>4598</v>
      </c>
      <c r="D142" s="18">
        <f>100*C142/'Jan.-Mai 2019'!C142-100</f>
        <v>-38.22383447534596</v>
      </c>
      <c r="E142" s="34">
        <f>'Jan.-Mai 2022'!E142</f>
        <v>2</v>
      </c>
      <c r="F142" s="18">
        <f>100*E142/'Jan.-Mai 2019'!E142-100</f>
        <v>-86.666666666666671</v>
      </c>
      <c r="G142" s="34">
        <f>'Jan.-Mai 2022'!G142</f>
        <v>9601</v>
      </c>
      <c r="H142" s="18">
        <f>100*G142/'Jan.-Mai 2019'!G142-100</f>
        <v>-82.349480650795101</v>
      </c>
      <c r="I142" s="34">
        <f>'Jan.-Mai 2022'!I142</f>
        <v>6</v>
      </c>
      <c r="J142" s="18">
        <f>100*I142/'Jan.-Mai 2019'!I142-100</f>
        <v>-98.347107438016522</v>
      </c>
      <c r="K142" s="35">
        <f>'Jan.-Mai 2022'!K142</f>
        <v>2.1</v>
      </c>
      <c r="L142" s="35">
        <f>'Jan.-Mai 2022'!L142</f>
        <v>3</v>
      </c>
      <c r="M142" s="35">
        <f>'Jan.-Mai 2022'!M142</f>
        <v>22.6</v>
      </c>
    </row>
    <row r="143" spans="1:13" ht="13.15" customHeight="1" x14ac:dyDescent="0.2">
      <c r="A143" s="6" t="str">
        <f>'Jan.-Mai 2022'!A143</f>
        <v>366 036</v>
      </c>
      <c r="B143" s="33" t="str">
        <f>'Jan.-Mai 2022'!B143</f>
        <v>Schleiden, Stadt</v>
      </c>
      <c r="C143" s="34">
        <f>'Jan.-Mai 2022'!C143</f>
        <v>10864</v>
      </c>
      <c r="D143" s="18">
        <f>100*C143/'Jan.-Mai 2019'!C143-100</f>
        <v>-20.689151700978243</v>
      </c>
      <c r="E143" s="34">
        <f>'Jan.-Mai 2022'!E143</f>
        <v>1107</v>
      </c>
      <c r="F143" s="18">
        <f>100*E143/'Jan.-Mai 2019'!E143-100</f>
        <v>-47.856806406029207</v>
      </c>
      <c r="G143" s="34">
        <f>'Jan.-Mai 2022'!G143</f>
        <v>34517</v>
      </c>
      <c r="H143" s="18">
        <f>100*G143/'Jan.-Mai 2019'!G143-100</f>
        <v>-1.8734364339322269</v>
      </c>
      <c r="I143" s="34">
        <f>'Jan.-Mai 2022'!I143</f>
        <v>3421</v>
      </c>
      <c r="J143" s="18">
        <f>100*I143/'Jan.-Mai 2019'!I143-100</f>
        <v>-48.749063670411985</v>
      </c>
      <c r="K143" s="35">
        <f>'Jan.-Mai 2022'!K143</f>
        <v>3.2</v>
      </c>
      <c r="L143" s="35">
        <f>'Jan.-Mai 2022'!L143</f>
        <v>3.1</v>
      </c>
      <c r="M143" s="35">
        <f>'Jan.-Mai 2022'!M143</f>
        <v>25.6</v>
      </c>
    </row>
    <row r="144" spans="1:13" ht="13.15" customHeight="1" x14ac:dyDescent="0.2">
      <c r="A144" s="6" t="str">
        <f>'Jan.-Mai 2022'!A144</f>
        <v>366 040</v>
      </c>
      <c r="B144" s="33" t="str">
        <f>'Jan.-Mai 2022'!B144</f>
        <v>Weilerswist</v>
      </c>
      <c r="C144" s="34" t="str">
        <f>'Jan.-Mai 2022'!C144</f>
        <v>.</v>
      </c>
      <c r="D144" s="18" t="e">
        <f>100*C144/'Jan.-Mai 2019'!C144-100</f>
        <v>#VALUE!</v>
      </c>
      <c r="E144" s="34" t="str">
        <f>'Jan.-Mai 2022'!E144</f>
        <v>.</v>
      </c>
      <c r="F144" s="18" t="e">
        <f>100*E144/'Jan.-Mai 2019'!E144-100</f>
        <v>#VALUE!</v>
      </c>
      <c r="G144" s="34" t="str">
        <f>'Jan.-Mai 2022'!G144</f>
        <v>.</v>
      </c>
      <c r="H144" s="18" t="e">
        <f>100*G144/'Jan.-Mai 2019'!G144-100</f>
        <v>#VALUE!</v>
      </c>
      <c r="I144" s="34" t="str">
        <f>'Jan.-Mai 2022'!I144</f>
        <v>.</v>
      </c>
      <c r="J144" s="18" t="e">
        <f>100*I144/'Jan.-Mai 2019'!I144-100</f>
        <v>#VALUE!</v>
      </c>
      <c r="K144" s="35" t="str">
        <f>'Jan.-Mai 2022'!K144</f>
        <v>.</v>
      </c>
      <c r="L144" s="35" t="str">
        <f>'Jan.-Mai 2022'!L144</f>
        <v>.</v>
      </c>
      <c r="M144" s="35" t="str">
        <f>'Jan.-Mai 2022'!M144</f>
        <v>.</v>
      </c>
    </row>
    <row r="145" spans="1:13" ht="13.15" customHeight="1" x14ac:dyDescent="0.2">
      <c r="A145" s="6" t="str">
        <f>'Jan.-Mai 2022'!A145</f>
        <v>366 044</v>
      </c>
      <c r="B145" s="33" t="str">
        <f>'Jan.-Mai 2022'!B145</f>
        <v>Zülpich, Stadt</v>
      </c>
      <c r="C145" s="34">
        <f>'Jan.-Mai 2022'!C145</f>
        <v>3356</v>
      </c>
      <c r="D145" s="18">
        <f>100*C145/'Jan.-Mai 2019'!C145-100</f>
        <v>26.307866014301851</v>
      </c>
      <c r="E145" s="34">
        <f>'Jan.-Mai 2022'!E145</f>
        <v>37</v>
      </c>
      <c r="F145" s="18">
        <f>100*E145/'Jan.-Mai 2019'!E145-100</f>
        <v>-41.269841269841272</v>
      </c>
      <c r="G145" s="34">
        <f>'Jan.-Mai 2022'!G145</f>
        <v>14883</v>
      </c>
      <c r="H145" s="18">
        <f>100*G145/'Jan.-Mai 2019'!G145-100</f>
        <v>27.053098856069667</v>
      </c>
      <c r="I145" s="34">
        <f>'Jan.-Mai 2022'!I145</f>
        <v>74</v>
      </c>
      <c r="J145" s="18">
        <f>100*I145/'Jan.-Mai 2019'!I145-100</f>
        <v>-26</v>
      </c>
      <c r="K145" s="35">
        <f>'Jan.-Mai 2022'!K145</f>
        <v>4.4000000000000004</v>
      </c>
      <c r="L145" s="35">
        <f>'Jan.-Mai 2022'!L145</f>
        <v>2</v>
      </c>
      <c r="M145" s="35">
        <f>'Jan.-Mai 2022'!M145</f>
        <v>64.099999999999994</v>
      </c>
    </row>
    <row r="146" spans="1:13" ht="13.15" customHeight="1" x14ac:dyDescent="0.2">
      <c r="A146" s="6">
        <f>'Jan.-Mai 2022'!A146</f>
        <v>0</v>
      </c>
      <c r="B146" s="33">
        <f>'Jan.-Mai 2022'!B146</f>
        <v>0</v>
      </c>
      <c r="C146" s="34">
        <f>'Jan.-Mai 2022'!C146</f>
        <v>0</v>
      </c>
      <c r="D146" s="18" t="e">
        <f>100*C146/'Jan.-Mai 2019'!C146-100</f>
        <v>#DIV/0!</v>
      </c>
      <c r="E146" s="34">
        <f>'Jan.-Mai 2022'!E146</f>
        <v>0</v>
      </c>
      <c r="F146" s="18" t="e">
        <f>100*E146/'Jan.-Mai 2019'!E146-100</f>
        <v>#DIV/0!</v>
      </c>
      <c r="G146" s="34">
        <f>'Jan.-Mai 2022'!G146</f>
        <v>0</v>
      </c>
      <c r="H146" s="18" t="e">
        <f>100*G146/'Jan.-Mai 2019'!G146-100</f>
        <v>#DIV/0!</v>
      </c>
      <c r="I146" s="34">
        <f>'Jan.-Mai 2022'!I146</f>
        <v>0</v>
      </c>
      <c r="J146" s="18" t="e">
        <f>100*I146/'Jan.-Mai 2019'!I146-100</f>
        <v>#DIV/0!</v>
      </c>
      <c r="K146" s="35">
        <f>'Jan.-Mai 2022'!K146</f>
        <v>0</v>
      </c>
      <c r="L146" s="35">
        <f>'Jan.-Mai 2022'!L146</f>
        <v>0</v>
      </c>
      <c r="M146" s="35">
        <f>'Jan.-Mai 2022'!M146</f>
        <v>0</v>
      </c>
    </row>
    <row r="147" spans="1:13" ht="13.15" customHeight="1" x14ac:dyDescent="0.2">
      <c r="A147" s="9" t="str">
        <f>'Jan.-Mai 2022'!A147</f>
        <v>370 000</v>
      </c>
      <c r="B147" s="10" t="str">
        <f>'Jan.-Mai 2022'!B147</f>
        <v>Kreis Heinsberg</v>
      </c>
      <c r="C147" s="31">
        <f>'Jan.-Mai 2022'!C147</f>
        <v>34965</v>
      </c>
      <c r="D147" s="17">
        <f>100*C147/'Jan.-Mai 2019'!C147-100</f>
        <v>-11.200000000000003</v>
      </c>
      <c r="E147" s="31">
        <f>'Jan.-Mai 2022'!E147</f>
        <v>5401</v>
      </c>
      <c r="F147" s="17">
        <f>100*E147/'Jan.-Mai 2019'!E147-100</f>
        <v>1.7329063853833162</v>
      </c>
      <c r="G147" s="31">
        <f>'Jan.-Mai 2022'!G147</f>
        <v>78802</v>
      </c>
      <c r="H147" s="17">
        <f>100*G147/'Jan.-Mai 2019'!G147-100</f>
        <v>-12.843143760921976</v>
      </c>
      <c r="I147" s="31">
        <f>'Jan.-Mai 2022'!I147</f>
        <v>10392</v>
      </c>
      <c r="J147" s="17">
        <f>100*I147/'Jan.-Mai 2019'!I147-100</f>
        <v>-16.937095356086644</v>
      </c>
      <c r="K147" s="32">
        <f>'Jan.-Mai 2022'!K147</f>
        <v>2.2999999999999998</v>
      </c>
      <c r="L147" s="32">
        <f>'Jan.-Mai 2022'!L147</f>
        <v>1.9</v>
      </c>
      <c r="M147" s="32">
        <f>'Jan.-Mai 2022'!M147</f>
        <v>28.3</v>
      </c>
    </row>
    <row r="148" spans="1:13" ht="13.15" customHeight="1" x14ac:dyDescent="0.2">
      <c r="A148" s="6" t="str">
        <f>'Jan.-Mai 2022'!A148</f>
        <v>370 004</v>
      </c>
      <c r="B148" s="33" t="str">
        <f>'Jan.-Mai 2022'!B148</f>
        <v>Erkelenz, Stadt</v>
      </c>
      <c r="C148" s="34">
        <f>'Jan.-Mai 2022'!C148</f>
        <v>5282</v>
      </c>
      <c r="D148" s="18">
        <f>100*C148/'Jan.-Mai 2019'!C148-100</f>
        <v>-4.5536682327430498</v>
      </c>
      <c r="E148" s="34">
        <f>'Jan.-Mai 2022'!E148</f>
        <v>696</v>
      </c>
      <c r="F148" s="18">
        <f>100*E148/'Jan.-Mai 2019'!E148-100</f>
        <v>-14.074074074074076</v>
      </c>
      <c r="G148" s="34">
        <f>'Jan.-Mai 2022'!G148</f>
        <v>9972</v>
      </c>
      <c r="H148" s="18">
        <f>100*G148/'Jan.-Mai 2019'!G148-100</f>
        <v>-10.781068265187443</v>
      </c>
      <c r="I148" s="34">
        <f>'Jan.-Mai 2022'!I148</f>
        <v>1393</v>
      </c>
      <c r="J148" s="18">
        <f>100*I148/'Jan.-Mai 2019'!I148-100</f>
        <v>-29.217479674796749</v>
      </c>
      <c r="K148" s="35">
        <f>'Jan.-Mai 2022'!K148</f>
        <v>1.9</v>
      </c>
      <c r="L148" s="35">
        <f>'Jan.-Mai 2022'!L148</f>
        <v>2</v>
      </c>
      <c r="M148" s="35">
        <f>'Jan.-Mai 2022'!M148</f>
        <v>30.4</v>
      </c>
    </row>
    <row r="149" spans="1:13" ht="13.15" customHeight="1" x14ac:dyDescent="0.2">
      <c r="A149" s="6" t="str">
        <f>'Jan.-Mai 2022'!A149</f>
        <v>370 008</v>
      </c>
      <c r="B149" s="33" t="str">
        <f>'Jan.-Mai 2022'!B149</f>
        <v>Gangelt</v>
      </c>
      <c r="C149" s="34" t="str">
        <f>'Jan.-Mai 2022'!C149</f>
        <v>.</v>
      </c>
      <c r="D149" s="18" t="e">
        <f>100*C149/'Jan.-Mai 2019'!C149-100</f>
        <v>#VALUE!</v>
      </c>
      <c r="E149" s="34" t="str">
        <f>'Jan.-Mai 2022'!E149</f>
        <v>.</v>
      </c>
      <c r="F149" s="18" t="e">
        <f>100*E149/'Jan.-Mai 2019'!E149-100</f>
        <v>#VALUE!</v>
      </c>
      <c r="G149" s="34" t="str">
        <f>'Jan.-Mai 2022'!G149</f>
        <v>.</v>
      </c>
      <c r="H149" s="18" t="e">
        <f>100*G149/'Jan.-Mai 2019'!G149-100</f>
        <v>#VALUE!</v>
      </c>
      <c r="I149" s="34" t="str">
        <f>'Jan.-Mai 2022'!I149</f>
        <v>.</v>
      </c>
      <c r="J149" s="18" t="e">
        <f>100*I149/'Jan.-Mai 2019'!I149-100</f>
        <v>#VALUE!</v>
      </c>
      <c r="K149" s="35" t="str">
        <f>'Jan.-Mai 2022'!K149</f>
        <v>.</v>
      </c>
      <c r="L149" s="35" t="str">
        <f>'Jan.-Mai 2022'!L149</f>
        <v>.</v>
      </c>
      <c r="M149" s="35" t="str">
        <f>'Jan.-Mai 2022'!M149</f>
        <v>.</v>
      </c>
    </row>
    <row r="150" spans="1:13" ht="13.15" customHeight="1" x14ac:dyDescent="0.2">
      <c r="A150" s="6" t="str">
        <f>'Jan.-Mai 2022'!A150</f>
        <v>370 012</v>
      </c>
      <c r="B150" s="33" t="str">
        <f>'Jan.-Mai 2022'!B150</f>
        <v>Geilenkirchen, Stadt</v>
      </c>
      <c r="C150" s="34">
        <f>'Jan.-Mai 2022'!C150</f>
        <v>1358</v>
      </c>
      <c r="D150" s="18" t="e">
        <f>100*C150/'Jan.-Mai 2019'!C150-100</f>
        <v>#VALUE!</v>
      </c>
      <c r="E150" s="34">
        <f>'Jan.-Mai 2022'!E150</f>
        <v>266</v>
      </c>
      <c r="F150" s="18" t="e">
        <f>100*E150/'Jan.-Mai 2019'!E150-100</f>
        <v>#VALUE!</v>
      </c>
      <c r="G150" s="34">
        <f>'Jan.-Mai 2022'!G150</f>
        <v>3538</v>
      </c>
      <c r="H150" s="18" t="e">
        <f>100*G150/'Jan.-Mai 2019'!G150-100</f>
        <v>#VALUE!</v>
      </c>
      <c r="I150" s="34">
        <f>'Jan.-Mai 2022'!I150</f>
        <v>838</v>
      </c>
      <c r="J150" s="18" t="e">
        <f>100*I150/'Jan.-Mai 2019'!I150-100</f>
        <v>#VALUE!</v>
      </c>
      <c r="K150" s="35">
        <f>'Jan.-Mai 2022'!K150</f>
        <v>2.6</v>
      </c>
      <c r="L150" s="35">
        <f>'Jan.-Mai 2022'!L150</f>
        <v>3.2</v>
      </c>
      <c r="M150" s="35">
        <f>'Jan.-Mai 2022'!M150</f>
        <v>15.5</v>
      </c>
    </row>
    <row r="151" spans="1:13" ht="13.15" customHeight="1" x14ac:dyDescent="0.2">
      <c r="A151" s="6" t="str">
        <f>'Jan.-Mai 2022'!A151</f>
        <v>370 016</v>
      </c>
      <c r="B151" s="33" t="str">
        <f>'Jan.-Mai 2022'!B151</f>
        <v>Heinsberg, Stadt</v>
      </c>
      <c r="C151" s="34">
        <f>'Jan.-Mai 2022'!C151</f>
        <v>9117</v>
      </c>
      <c r="D151" s="18">
        <f>100*C151/'Jan.-Mai 2019'!C151-100</f>
        <v>73.955352032054947</v>
      </c>
      <c r="E151" s="34">
        <f>'Jan.-Mai 2022'!E151</f>
        <v>2310</v>
      </c>
      <c r="F151" s="18">
        <f>100*E151/'Jan.-Mai 2019'!E151-100</f>
        <v>74.735249621785186</v>
      </c>
      <c r="G151" s="34">
        <f>'Jan.-Mai 2022'!G151</f>
        <v>12836</v>
      </c>
      <c r="H151" s="18">
        <f>100*G151/'Jan.-Mai 2019'!G151-100</f>
        <v>70.035766326665794</v>
      </c>
      <c r="I151" s="34">
        <f>'Jan.-Mai 2022'!I151</f>
        <v>2753</v>
      </c>
      <c r="J151" s="18">
        <f>100*I151/'Jan.-Mai 2019'!I151-100</f>
        <v>57.404230989136636</v>
      </c>
      <c r="K151" s="35">
        <f>'Jan.-Mai 2022'!K151</f>
        <v>1.4</v>
      </c>
      <c r="L151" s="35">
        <f>'Jan.-Mai 2022'!L151</f>
        <v>1.2</v>
      </c>
      <c r="M151" s="35">
        <f>'Jan.-Mai 2022'!M151</f>
        <v>31.4</v>
      </c>
    </row>
    <row r="152" spans="1:13" ht="13.15" customHeight="1" x14ac:dyDescent="0.2">
      <c r="A152" s="6" t="str">
        <f>'Jan.-Mai 2022'!A152</f>
        <v>370 020</v>
      </c>
      <c r="B152" s="33" t="str">
        <f>'Jan.-Mai 2022'!B152</f>
        <v>Hückelhoven, Stadt</v>
      </c>
      <c r="C152" s="34">
        <f>'Jan.-Mai 2022'!C152</f>
        <v>1848</v>
      </c>
      <c r="D152" s="18">
        <f>100*C152/'Jan.-Mai 2019'!C152-100</f>
        <v>-58.218403798326925</v>
      </c>
      <c r="E152" s="34">
        <f>'Jan.-Mai 2022'!E152</f>
        <v>305</v>
      </c>
      <c r="F152" s="18">
        <f>100*E152/'Jan.-Mai 2019'!E152-100</f>
        <v>-45.143884892086334</v>
      </c>
      <c r="G152" s="34">
        <f>'Jan.-Mai 2022'!G152</f>
        <v>3562</v>
      </c>
      <c r="H152" s="18">
        <f>100*G152/'Jan.-Mai 2019'!G152-100</f>
        <v>-54.2159383033419</v>
      </c>
      <c r="I152" s="34">
        <f>'Jan.-Mai 2022'!I152</f>
        <v>646</v>
      </c>
      <c r="J152" s="18">
        <f>100*I152/'Jan.-Mai 2019'!I152-100</f>
        <v>-42.983230361871136</v>
      </c>
      <c r="K152" s="35">
        <f>'Jan.-Mai 2022'!K152</f>
        <v>1.9</v>
      </c>
      <c r="L152" s="35">
        <f>'Jan.-Mai 2022'!L152</f>
        <v>2.1</v>
      </c>
      <c r="M152" s="35">
        <f>'Jan.-Mai 2022'!M152</f>
        <v>21.1</v>
      </c>
    </row>
    <row r="153" spans="1:13" ht="13.15" customHeight="1" x14ac:dyDescent="0.2">
      <c r="A153" s="6" t="str">
        <f>'Jan.-Mai 2022'!A153</f>
        <v>370 024</v>
      </c>
      <c r="B153" s="33" t="str">
        <f>'Jan.-Mai 2022'!B153</f>
        <v>Selfkant</v>
      </c>
      <c r="C153" s="34" t="str">
        <f>'Jan.-Mai 2022'!C153</f>
        <v>.</v>
      </c>
      <c r="D153" s="18" t="e">
        <f>100*C153/'Jan.-Mai 2019'!C153-100</f>
        <v>#VALUE!</v>
      </c>
      <c r="E153" s="34" t="str">
        <f>'Jan.-Mai 2022'!E153</f>
        <v>.</v>
      </c>
      <c r="F153" s="18" t="e">
        <f>100*E153/'Jan.-Mai 2019'!E153-100</f>
        <v>#VALUE!</v>
      </c>
      <c r="G153" s="34" t="str">
        <f>'Jan.-Mai 2022'!G153</f>
        <v>.</v>
      </c>
      <c r="H153" s="18" t="e">
        <f>100*G153/'Jan.-Mai 2019'!G153-100</f>
        <v>#VALUE!</v>
      </c>
      <c r="I153" s="34" t="str">
        <f>'Jan.-Mai 2022'!I153</f>
        <v>.</v>
      </c>
      <c r="J153" s="18" t="e">
        <f>100*I153/'Jan.-Mai 2019'!I153-100</f>
        <v>#VALUE!</v>
      </c>
      <c r="K153" s="35" t="str">
        <f>'Jan.-Mai 2022'!K153</f>
        <v>.</v>
      </c>
      <c r="L153" s="35" t="str">
        <f>'Jan.-Mai 2022'!L153</f>
        <v>.</v>
      </c>
      <c r="M153" s="35" t="str">
        <f>'Jan.-Mai 2022'!M153</f>
        <v>.</v>
      </c>
    </row>
    <row r="154" spans="1:13" ht="13.15" customHeight="1" x14ac:dyDescent="0.2">
      <c r="A154" s="6" t="str">
        <f>'Jan.-Mai 2022'!A154</f>
        <v>370 028</v>
      </c>
      <c r="B154" s="33" t="str">
        <f>'Jan.-Mai 2022'!B154</f>
        <v>Übach-Palenberg, Stadt</v>
      </c>
      <c r="C154" s="34">
        <f>'Jan.-Mai 2022'!C154</f>
        <v>2153</v>
      </c>
      <c r="D154" s="18" t="e">
        <f>100*C154/'Jan.-Mai 2019'!C154-100</f>
        <v>#VALUE!</v>
      </c>
      <c r="E154" s="34">
        <f>'Jan.-Mai 2022'!E154</f>
        <v>325</v>
      </c>
      <c r="F154" s="18" t="e">
        <f>100*E154/'Jan.-Mai 2019'!E154-100</f>
        <v>#VALUE!</v>
      </c>
      <c r="G154" s="34">
        <f>'Jan.-Mai 2022'!G154</f>
        <v>7012</v>
      </c>
      <c r="H154" s="18" t="e">
        <f>100*G154/'Jan.-Mai 2019'!G154-100</f>
        <v>#VALUE!</v>
      </c>
      <c r="I154" s="34">
        <f>'Jan.-Mai 2022'!I154</f>
        <v>949</v>
      </c>
      <c r="J154" s="18" t="e">
        <f>100*I154/'Jan.-Mai 2019'!I154-100</f>
        <v>#VALUE!</v>
      </c>
      <c r="K154" s="35">
        <f>'Jan.-Mai 2022'!K154</f>
        <v>3.3</v>
      </c>
      <c r="L154" s="35">
        <f>'Jan.-Mai 2022'!L154</f>
        <v>2.9</v>
      </c>
      <c r="M154" s="35">
        <f>'Jan.-Mai 2022'!M154</f>
        <v>22.4</v>
      </c>
    </row>
    <row r="155" spans="1:13" ht="13.15" customHeight="1" x14ac:dyDescent="0.2">
      <c r="A155" s="6" t="str">
        <f>'Jan.-Mai 2022'!A155</f>
        <v>370 032</v>
      </c>
      <c r="B155" s="33" t="str">
        <f>'Jan.-Mai 2022'!B155</f>
        <v>Waldfeucht</v>
      </c>
      <c r="C155" s="34" t="str">
        <f>'Jan.-Mai 2022'!C155</f>
        <v>.</v>
      </c>
      <c r="D155" s="18" t="e">
        <f>100*C155/'Jan.-Mai 2019'!C155-100</f>
        <v>#VALUE!</v>
      </c>
      <c r="E155" s="34" t="str">
        <f>'Jan.-Mai 2022'!E155</f>
        <v>.</v>
      </c>
      <c r="F155" s="18" t="e">
        <f>100*E155/'Jan.-Mai 2019'!E155-100</f>
        <v>#VALUE!</v>
      </c>
      <c r="G155" s="34" t="str">
        <f>'Jan.-Mai 2022'!G155</f>
        <v>.</v>
      </c>
      <c r="H155" s="18" t="e">
        <f>100*G155/'Jan.-Mai 2019'!G155-100</f>
        <v>#VALUE!</v>
      </c>
      <c r="I155" s="34" t="str">
        <f>'Jan.-Mai 2022'!I155</f>
        <v>.</v>
      </c>
      <c r="J155" s="18" t="e">
        <f>100*I155/'Jan.-Mai 2019'!I155-100</f>
        <v>#VALUE!</v>
      </c>
      <c r="K155" s="35" t="str">
        <f>'Jan.-Mai 2022'!K155</f>
        <v>.</v>
      </c>
      <c r="L155" s="35" t="str">
        <f>'Jan.-Mai 2022'!L155</f>
        <v>.</v>
      </c>
      <c r="M155" s="35" t="str">
        <f>'Jan.-Mai 2022'!M155</f>
        <v>.</v>
      </c>
    </row>
    <row r="156" spans="1:13" ht="13.15" customHeight="1" x14ac:dyDescent="0.2">
      <c r="A156" s="6" t="str">
        <f>'Jan.-Mai 2022'!A156</f>
        <v>370 036</v>
      </c>
      <c r="B156" s="33" t="str">
        <f>'Jan.-Mai 2022'!B156</f>
        <v>Wassenberg, Stadt</v>
      </c>
      <c r="C156" s="34">
        <f>'Jan.-Mai 2022'!C156</f>
        <v>5582</v>
      </c>
      <c r="D156" s="18">
        <f>100*C156/'Jan.-Mai 2019'!C156-100</f>
        <v>-2.3613783452859849</v>
      </c>
      <c r="E156" s="34">
        <f>'Jan.-Mai 2022'!E156</f>
        <v>800</v>
      </c>
      <c r="F156" s="18">
        <f>100*E156/'Jan.-Mai 2019'!E156-100</f>
        <v>6.8090787716955958</v>
      </c>
      <c r="G156" s="34">
        <f>'Jan.-Mai 2022'!G156</f>
        <v>11653</v>
      </c>
      <c r="H156" s="18">
        <f>100*G156/'Jan.-Mai 2019'!G156-100</f>
        <v>12.676464900406117</v>
      </c>
      <c r="I156" s="34">
        <f>'Jan.-Mai 2022'!I156</f>
        <v>1372</v>
      </c>
      <c r="J156" s="18">
        <f>100*I156/'Jan.-Mai 2019'!I156-100</f>
        <v>-8.5942704863424382</v>
      </c>
      <c r="K156" s="35">
        <f>'Jan.-Mai 2022'!K156</f>
        <v>2.1</v>
      </c>
      <c r="L156" s="35">
        <f>'Jan.-Mai 2022'!L156</f>
        <v>1.7</v>
      </c>
      <c r="M156" s="35">
        <f>'Jan.-Mai 2022'!M156</f>
        <v>21</v>
      </c>
    </row>
    <row r="157" spans="1:13" ht="13.15" customHeight="1" x14ac:dyDescent="0.2">
      <c r="A157" s="6" t="str">
        <f>'Jan.-Mai 2022'!A157</f>
        <v>370 040</v>
      </c>
      <c r="B157" s="33" t="str">
        <f>'Jan.-Mai 2022'!B157</f>
        <v>Wegberg, Stadt</v>
      </c>
      <c r="C157" s="34">
        <f>'Jan.-Mai 2022'!C157</f>
        <v>7979</v>
      </c>
      <c r="D157" s="18">
        <f>100*C157/'Jan.-Mai 2019'!C157-100</f>
        <v>-28.733476241514822</v>
      </c>
      <c r="E157" s="34">
        <f>'Jan.-Mai 2022'!E157</f>
        <v>271</v>
      </c>
      <c r="F157" s="18">
        <f>100*E157/'Jan.-Mai 2019'!E157-100</f>
        <v>-30.690537084398983</v>
      </c>
      <c r="G157" s="34">
        <f>'Jan.-Mai 2022'!G157</f>
        <v>24818</v>
      </c>
      <c r="H157" s="18">
        <f>100*G157/'Jan.-Mai 2019'!G157-100</f>
        <v>-27.172956159399021</v>
      </c>
      <c r="I157" s="34">
        <f>'Jan.-Mai 2022'!I157</f>
        <v>1089</v>
      </c>
      <c r="J157" s="18">
        <f>100*I157/'Jan.-Mai 2019'!I157-100</f>
        <v>-27.108433734939766</v>
      </c>
      <c r="K157" s="35">
        <f>'Jan.-Mai 2022'!K157</f>
        <v>3.1</v>
      </c>
      <c r="L157" s="35">
        <f>'Jan.-Mai 2022'!L157</f>
        <v>4</v>
      </c>
      <c r="M157" s="35">
        <f>'Jan.-Mai 2022'!M157</f>
        <v>34.9</v>
      </c>
    </row>
    <row r="158" spans="1:13" ht="13.15" customHeight="1" x14ac:dyDescent="0.2">
      <c r="A158" s="6">
        <f>'Jan.-Mai 2022'!A158</f>
        <v>0</v>
      </c>
      <c r="B158" s="33">
        <f>'Jan.-Mai 2022'!B158</f>
        <v>0</v>
      </c>
      <c r="C158" s="34">
        <f>'Jan.-Mai 2022'!C158</f>
        <v>0</v>
      </c>
      <c r="D158" s="18" t="e">
        <f>100*C158/'Jan.-Mai 2019'!C158-100</f>
        <v>#DIV/0!</v>
      </c>
      <c r="E158" s="34">
        <f>'Jan.-Mai 2022'!E158</f>
        <v>0</v>
      </c>
      <c r="F158" s="18" t="e">
        <f>100*E158/'Jan.-Mai 2019'!E158-100</f>
        <v>#DIV/0!</v>
      </c>
      <c r="G158" s="34">
        <f>'Jan.-Mai 2022'!G158</f>
        <v>0</v>
      </c>
      <c r="H158" s="18" t="e">
        <f>100*G158/'Jan.-Mai 2019'!G158-100</f>
        <v>#DIV/0!</v>
      </c>
      <c r="I158" s="34">
        <f>'Jan.-Mai 2022'!I158</f>
        <v>0</v>
      </c>
      <c r="J158" s="18" t="e">
        <f>100*I158/'Jan.-Mai 2019'!I158-100</f>
        <v>#DIV/0!</v>
      </c>
      <c r="K158" s="35">
        <f>'Jan.-Mai 2022'!K158</f>
        <v>0</v>
      </c>
      <c r="L158" s="35">
        <f>'Jan.-Mai 2022'!L158</f>
        <v>0</v>
      </c>
      <c r="M158" s="35">
        <f>'Jan.-Mai 2022'!M158</f>
        <v>0</v>
      </c>
    </row>
    <row r="159" spans="1:13" ht="13.15" customHeight="1" x14ac:dyDescent="0.2">
      <c r="A159" s="9" t="str">
        <f>'Jan.-Mai 2022'!A159</f>
        <v>374 000</v>
      </c>
      <c r="B159" s="10" t="str">
        <f>'Jan.-Mai 2022'!B159</f>
        <v>Oberbergischer Kreis</v>
      </c>
      <c r="C159" s="31">
        <f>'Jan.-Mai 2022'!C159</f>
        <v>73072</v>
      </c>
      <c r="D159" s="17">
        <f>100*C159/'Jan.-Mai 2019'!C159-100</f>
        <v>-36.00168158489376</v>
      </c>
      <c r="E159" s="31">
        <f>'Jan.-Mai 2022'!E159</f>
        <v>4100</v>
      </c>
      <c r="F159" s="17">
        <f>100*E159/'Jan.-Mai 2019'!E159-100</f>
        <v>-52.375421070972237</v>
      </c>
      <c r="G159" s="31">
        <f>'Jan.-Mai 2022'!G159</f>
        <v>256809</v>
      </c>
      <c r="H159" s="17">
        <f>100*G159/'Jan.-Mai 2019'!G159-100</f>
        <v>-24.704678525459656</v>
      </c>
      <c r="I159" s="31">
        <f>'Jan.-Mai 2022'!I159</f>
        <v>10552</v>
      </c>
      <c r="J159" s="17">
        <f>100*I159/'Jan.-Mai 2019'!I159-100</f>
        <v>-49.102836195253715</v>
      </c>
      <c r="K159" s="32">
        <f>'Jan.-Mai 2022'!K159</f>
        <v>3.5</v>
      </c>
      <c r="L159" s="32">
        <f>'Jan.-Mai 2022'!L159</f>
        <v>2.6</v>
      </c>
      <c r="M159" s="32">
        <f>'Jan.-Mai 2022'!M159</f>
        <v>30.4</v>
      </c>
    </row>
    <row r="160" spans="1:13" ht="13.15" customHeight="1" x14ac:dyDescent="0.2">
      <c r="A160" s="6" t="str">
        <f>'Jan.-Mai 2022'!A160</f>
        <v>374 004</v>
      </c>
      <c r="B160" s="33" t="str">
        <f>'Jan.-Mai 2022'!B160</f>
        <v>Bergneustadt, Stadt</v>
      </c>
      <c r="C160" s="34">
        <f>'Jan.-Mai 2022'!C160</f>
        <v>5550</v>
      </c>
      <c r="D160" s="18">
        <f>100*C160/'Jan.-Mai 2019'!C160-100</f>
        <v>-30.398796087283671</v>
      </c>
      <c r="E160" s="34">
        <f>'Jan.-Mai 2022'!E160</f>
        <v>372</v>
      </c>
      <c r="F160" s="18">
        <f>100*E160/'Jan.-Mai 2019'!E160-100</f>
        <v>0</v>
      </c>
      <c r="G160" s="34">
        <f>'Jan.-Mai 2022'!G160</f>
        <v>12186</v>
      </c>
      <c r="H160" s="18">
        <f>100*G160/'Jan.-Mai 2019'!G160-100</f>
        <v>-21.693869682560077</v>
      </c>
      <c r="I160" s="34">
        <f>'Jan.-Mai 2022'!I160</f>
        <v>1074</v>
      </c>
      <c r="J160" s="18">
        <f>100*I160/'Jan.-Mai 2019'!I160-100</f>
        <v>33.582089552238813</v>
      </c>
      <c r="K160" s="35">
        <f>'Jan.-Mai 2022'!K160</f>
        <v>2.2000000000000002</v>
      </c>
      <c r="L160" s="35">
        <f>'Jan.-Mai 2022'!L160</f>
        <v>2.9</v>
      </c>
      <c r="M160" s="35">
        <f>'Jan.-Mai 2022'!M160</f>
        <v>16.899999999999999</v>
      </c>
    </row>
    <row r="161" spans="1:13" ht="13.15" customHeight="1" x14ac:dyDescent="0.2">
      <c r="A161" s="6" t="str">
        <f>'Jan.-Mai 2022'!A161</f>
        <v>374 008</v>
      </c>
      <c r="B161" s="33" t="str">
        <f>'Jan.-Mai 2022'!B161</f>
        <v>Engelskirchen</v>
      </c>
      <c r="C161" s="34">
        <f>'Jan.-Mai 2022'!C161</f>
        <v>3847</v>
      </c>
      <c r="D161" s="18">
        <f>100*C161/'Jan.-Mai 2019'!C161-100</f>
        <v>-34.708078750848614</v>
      </c>
      <c r="E161" s="34">
        <f>'Jan.-Mai 2022'!E161</f>
        <v>321</v>
      </c>
      <c r="F161" s="18">
        <f>100*E161/'Jan.-Mai 2019'!E161-100</f>
        <v>82.386363636363626</v>
      </c>
      <c r="G161" s="34">
        <f>'Jan.-Mai 2022'!G161</f>
        <v>32175</v>
      </c>
      <c r="H161" s="18">
        <f>100*G161/'Jan.-Mai 2019'!G161-100</f>
        <v>-29.745840429713084</v>
      </c>
      <c r="I161" s="34">
        <f>'Jan.-Mai 2022'!I161</f>
        <v>711</v>
      </c>
      <c r="J161" s="18">
        <f>100*I161/'Jan.-Mai 2019'!I161-100</f>
        <v>61.590909090909093</v>
      </c>
      <c r="K161" s="35">
        <f>'Jan.-Mai 2022'!K161</f>
        <v>8.4</v>
      </c>
      <c r="L161" s="35">
        <f>'Jan.-Mai 2022'!L161</f>
        <v>2.2000000000000002</v>
      </c>
      <c r="M161" s="35">
        <f>'Jan.-Mai 2022'!M161</f>
        <v>53</v>
      </c>
    </row>
    <row r="162" spans="1:13" ht="13.15" customHeight="1" x14ac:dyDescent="0.2">
      <c r="A162" s="6" t="str">
        <f>'Jan.-Mai 2022'!A162</f>
        <v>374 012</v>
      </c>
      <c r="B162" s="33" t="str">
        <f>'Jan.-Mai 2022'!B162</f>
        <v>Gummersbach, Stadt</v>
      </c>
      <c r="C162" s="34">
        <f>'Jan.-Mai 2022'!C162</f>
        <v>13867</v>
      </c>
      <c r="D162" s="18">
        <f>100*C162/'Jan.-Mai 2019'!C162-100</f>
        <v>-49.208849168559077</v>
      </c>
      <c r="E162" s="34">
        <f>'Jan.-Mai 2022'!E162</f>
        <v>1591</v>
      </c>
      <c r="F162" s="18">
        <f>100*E162/'Jan.-Mai 2019'!E162-100</f>
        <v>-69.975467069258343</v>
      </c>
      <c r="G162" s="34">
        <f>'Jan.-Mai 2022'!G162</f>
        <v>32072</v>
      </c>
      <c r="H162" s="18">
        <f>100*G162/'Jan.-Mai 2019'!G162-100</f>
        <v>-42.781702704631414</v>
      </c>
      <c r="I162" s="34">
        <f>'Jan.-Mai 2022'!I162</f>
        <v>3958</v>
      </c>
      <c r="J162" s="18">
        <f>100*I162/'Jan.-Mai 2019'!I162-100</f>
        <v>-67.199801110466552</v>
      </c>
      <c r="K162" s="35">
        <f>'Jan.-Mai 2022'!K162</f>
        <v>2.2999999999999998</v>
      </c>
      <c r="L162" s="35">
        <f>'Jan.-Mai 2022'!L162</f>
        <v>2.5</v>
      </c>
      <c r="M162" s="35">
        <f>'Jan.-Mai 2022'!M162</f>
        <v>29.9</v>
      </c>
    </row>
    <row r="163" spans="1:13" ht="13.15" customHeight="1" x14ac:dyDescent="0.2">
      <c r="A163" s="6" t="str">
        <f>'Jan.-Mai 2022'!A163</f>
        <v>374 016</v>
      </c>
      <c r="B163" s="33" t="str">
        <f>'Jan.-Mai 2022'!B163</f>
        <v>Hückeswagen, Stadt</v>
      </c>
      <c r="C163" s="34">
        <f>'Jan.-Mai 2022'!C163</f>
        <v>2117</v>
      </c>
      <c r="D163" s="18">
        <f>100*C163/'Jan.-Mai 2019'!C163-100</f>
        <v>-59.996220710506428</v>
      </c>
      <c r="E163" s="34">
        <f>'Jan.-Mai 2022'!E163</f>
        <v>112</v>
      </c>
      <c r="F163" s="18">
        <f>100*E163/'Jan.-Mai 2019'!E163-100</f>
        <v>-48.623853211009177</v>
      </c>
      <c r="G163" s="34">
        <f>'Jan.-Mai 2022'!G163</f>
        <v>5184</v>
      </c>
      <c r="H163" s="18">
        <f>100*G163/'Jan.-Mai 2019'!G163-100</f>
        <v>-43.865728207904709</v>
      </c>
      <c r="I163" s="34">
        <f>'Jan.-Mai 2022'!I163</f>
        <v>248</v>
      </c>
      <c r="J163" s="18">
        <f>100*I163/'Jan.-Mai 2019'!I163-100</f>
        <v>-59.674796747967477</v>
      </c>
      <c r="K163" s="35">
        <f>'Jan.-Mai 2022'!K163</f>
        <v>2.4</v>
      </c>
      <c r="L163" s="35">
        <f>'Jan.-Mai 2022'!L163</f>
        <v>2.2000000000000002</v>
      </c>
      <c r="M163" s="35">
        <f>'Jan.-Mai 2022'!M163</f>
        <v>19.600000000000001</v>
      </c>
    </row>
    <row r="164" spans="1:13" ht="13.15" customHeight="1" x14ac:dyDescent="0.2">
      <c r="A164" s="6" t="str">
        <f>'Jan.-Mai 2022'!A164</f>
        <v>374 020</v>
      </c>
      <c r="B164" s="33" t="str">
        <f>'Jan.-Mai 2022'!B164</f>
        <v>Lindlar</v>
      </c>
      <c r="C164" s="34">
        <f>'Jan.-Mai 2022'!C164</f>
        <v>6364</v>
      </c>
      <c r="D164" s="18">
        <f>100*C164/'Jan.-Mai 2019'!C164-100</f>
        <v>-32.232989032051961</v>
      </c>
      <c r="E164" s="34">
        <f>'Jan.-Mai 2022'!E164</f>
        <v>273</v>
      </c>
      <c r="F164" s="18">
        <f>100*E164/'Jan.-Mai 2019'!E164-100</f>
        <v>-24.37673130193906</v>
      </c>
      <c r="G164" s="34">
        <f>'Jan.-Mai 2022'!G164</f>
        <v>20526</v>
      </c>
      <c r="H164" s="18">
        <f>100*G164/'Jan.-Mai 2019'!G164-100</f>
        <v>-15.002691622841525</v>
      </c>
      <c r="I164" s="34">
        <f>'Jan.-Mai 2022'!I164</f>
        <v>1208</v>
      </c>
      <c r="J164" s="18">
        <f>100*I164/'Jan.-Mai 2019'!I164-100</f>
        <v>-4.881889763779526</v>
      </c>
      <c r="K164" s="35">
        <f>'Jan.-Mai 2022'!K164</f>
        <v>3.2</v>
      </c>
      <c r="L164" s="35">
        <f>'Jan.-Mai 2022'!L164</f>
        <v>4.4000000000000004</v>
      </c>
      <c r="M164" s="35">
        <f>'Jan.-Mai 2022'!M164</f>
        <v>20</v>
      </c>
    </row>
    <row r="165" spans="1:13" ht="13.15" customHeight="1" x14ac:dyDescent="0.2">
      <c r="A165" s="6" t="str">
        <f>'Jan.-Mai 2022'!A165</f>
        <v>374 024</v>
      </c>
      <c r="B165" s="33" t="str">
        <f>'Jan.-Mai 2022'!B165</f>
        <v>Marienheide</v>
      </c>
      <c r="C165" s="34" t="str">
        <f>'Jan.-Mai 2022'!C165</f>
        <v>.</v>
      </c>
      <c r="D165" s="18" t="e">
        <f>100*C165/'Jan.-Mai 2019'!C165-100</f>
        <v>#VALUE!</v>
      </c>
      <c r="E165" s="34" t="str">
        <f>'Jan.-Mai 2022'!E165</f>
        <v>.</v>
      </c>
      <c r="F165" s="18" t="e">
        <f>100*E165/'Jan.-Mai 2019'!E165-100</f>
        <v>#VALUE!</v>
      </c>
      <c r="G165" s="34" t="str">
        <f>'Jan.-Mai 2022'!G165</f>
        <v>.</v>
      </c>
      <c r="H165" s="18" t="e">
        <f>100*G165/'Jan.-Mai 2019'!G165-100</f>
        <v>#VALUE!</v>
      </c>
      <c r="I165" s="34" t="str">
        <f>'Jan.-Mai 2022'!I165</f>
        <v>.</v>
      </c>
      <c r="J165" s="18" t="e">
        <f>100*I165/'Jan.-Mai 2019'!I165-100</f>
        <v>#VALUE!</v>
      </c>
      <c r="K165" s="35" t="str">
        <f>'Jan.-Mai 2022'!K165</f>
        <v>.</v>
      </c>
      <c r="L165" s="35" t="str">
        <f>'Jan.-Mai 2022'!L165</f>
        <v>.</v>
      </c>
      <c r="M165" s="35" t="str">
        <f>'Jan.-Mai 2022'!M165</f>
        <v>.</v>
      </c>
    </row>
    <row r="166" spans="1:13" ht="13.15" customHeight="1" x14ac:dyDescent="0.2">
      <c r="A166" s="6" t="str">
        <f>'Jan.-Mai 2022'!A166</f>
        <v>374 028</v>
      </c>
      <c r="B166" s="33" t="str">
        <f>'Jan.-Mai 2022'!B166</f>
        <v>Morsbach</v>
      </c>
      <c r="C166" s="34" t="str">
        <f>'Jan.-Mai 2022'!C166</f>
        <v>.</v>
      </c>
      <c r="D166" s="18" t="e">
        <f>100*C166/'Jan.-Mai 2019'!C166-100</f>
        <v>#VALUE!</v>
      </c>
      <c r="E166" s="34" t="str">
        <f>'Jan.-Mai 2022'!E166</f>
        <v>.</v>
      </c>
      <c r="F166" s="18" t="e">
        <f>100*E166/'Jan.-Mai 2019'!E166-100</f>
        <v>#VALUE!</v>
      </c>
      <c r="G166" s="34" t="str">
        <f>'Jan.-Mai 2022'!G166</f>
        <v>.</v>
      </c>
      <c r="H166" s="18" t="e">
        <f>100*G166/'Jan.-Mai 2019'!G166-100</f>
        <v>#VALUE!</v>
      </c>
      <c r="I166" s="34" t="str">
        <f>'Jan.-Mai 2022'!I166</f>
        <v>.</v>
      </c>
      <c r="J166" s="18" t="e">
        <f>100*I166/'Jan.-Mai 2019'!I166-100</f>
        <v>#VALUE!</v>
      </c>
      <c r="K166" s="35" t="str">
        <f>'Jan.-Mai 2022'!K166</f>
        <v>.</v>
      </c>
      <c r="L166" s="35" t="str">
        <f>'Jan.-Mai 2022'!L166</f>
        <v>.</v>
      </c>
      <c r="M166" s="35" t="str">
        <f>'Jan.-Mai 2022'!M166</f>
        <v>.</v>
      </c>
    </row>
    <row r="167" spans="1:13" ht="13.15" customHeight="1" x14ac:dyDescent="0.2">
      <c r="A167" s="6" t="str">
        <f>'Jan.-Mai 2022'!A167</f>
        <v>374 032</v>
      </c>
      <c r="B167" s="33" t="str">
        <f>'Jan.-Mai 2022'!B167</f>
        <v>Nümbrecht</v>
      </c>
      <c r="C167" s="34">
        <f>'Jan.-Mai 2022'!C167</f>
        <v>9657</v>
      </c>
      <c r="D167" s="18">
        <f>100*C167/'Jan.-Mai 2019'!C167-100</f>
        <v>-40.477071005917161</v>
      </c>
      <c r="E167" s="34">
        <f>'Jan.-Mai 2022'!E167</f>
        <v>79</v>
      </c>
      <c r="F167" s="18">
        <f>100*E167/'Jan.-Mai 2019'!E167-100</f>
        <v>-21.78217821782178</v>
      </c>
      <c r="G167" s="34">
        <f>'Jan.-Mai 2022'!G167</f>
        <v>54066</v>
      </c>
      <c r="H167" s="18">
        <f>100*G167/'Jan.-Mai 2019'!G167-100</f>
        <v>-16.298727435984773</v>
      </c>
      <c r="I167" s="34">
        <f>'Jan.-Mai 2022'!I167</f>
        <v>170</v>
      </c>
      <c r="J167" s="18">
        <f>100*I167/'Jan.-Mai 2019'!I167-100</f>
        <v>-30.041152263374485</v>
      </c>
      <c r="K167" s="35">
        <f>'Jan.-Mai 2022'!K167</f>
        <v>5.6</v>
      </c>
      <c r="L167" s="35">
        <f>'Jan.-Mai 2022'!L167</f>
        <v>2.2000000000000002</v>
      </c>
      <c r="M167" s="35">
        <f>'Jan.-Mai 2022'!M167</f>
        <v>41.7</v>
      </c>
    </row>
    <row r="168" spans="1:13" ht="13.15" customHeight="1" x14ac:dyDescent="0.2">
      <c r="A168" s="6" t="str">
        <f>'Jan.-Mai 2022'!A168</f>
        <v>374 036</v>
      </c>
      <c r="B168" s="33" t="str">
        <f>'Jan.-Mai 2022'!B168</f>
        <v>Radevormwald, Stadt</v>
      </c>
      <c r="C168" s="34">
        <f>'Jan.-Mai 2022'!C168</f>
        <v>6543</v>
      </c>
      <c r="D168" s="18">
        <f>100*C168/'Jan.-Mai 2019'!C168-100</f>
        <v>-41.91744340878828</v>
      </c>
      <c r="E168" s="34">
        <f>'Jan.-Mai 2022'!E168</f>
        <v>32</v>
      </c>
      <c r="F168" s="18">
        <f>100*E168/'Jan.-Mai 2019'!E168-100</f>
        <v>-81.609195402298852</v>
      </c>
      <c r="G168" s="34">
        <f>'Jan.-Mai 2022'!G168</f>
        <v>19943</v>
      </c>
      <c r="H168" s="18">
        <f>100*G168/'Jan.-Mai 2019'!G168-100</f>
        <v>-36.253795748761384</v>
      </c>
      <c r="I168" s="34">
        <f>'Jan.-Mai 2022'!I168</f>
        <v>55</v>
      </c>
      <c r="J168" s="18">
        <f>100*I168/'Jan.-Mai 2019'!I168-100</f>
        <v>-81.164383561643831</v>
      </c>
      <c r="K168" s="35">
        <f>'Jan.-Mai 2022'!K168</f>
        <v>3</v>
      </c>
      <c r="L168" s="35">
        <f>'Jan.-Mai 2022'!L168</f>
        <v>1.7</v>
      </c>
      <c r="M168" s="35">
        <f>'Jan.-Mai 2022'!M168</f>
        <v>24.9</v>
      </c>
    </row>
    <row r="169" spans="1:13" ht="13.15" customHeight="1" x14ac:dyDescent="0.2">
      <c r="A169" s="6" t="str">
        <f>'Jan.-Mai 2022'!A169</f>
        <v>374 040</v>
      </c>
      <c r="B169" s="33" t="str">
        <f>'Jan.-Mai 2022'!B169</f>
        <v>Reichshof</v>
      </c>
      <c r="C169" s="34" t="str">
        <f>'Jan.-Mai 2022'!C169</f>
        <v>.</v>
      </c>
      <c r="D169" s="18" t="e">
        <f>100*C169/'Jan.-Mai 2019'!C169-100</f>
        <v>#VALUE!</v>
      </c>
      <c r="E169" s="34" t="str">
        <f>'Jan.-Mai 2022'!E169</f>
        <v>.</v>
      </c>
      <c r="F169" s="18" t="e">
        <f>100*E169/'Jan.-Mai 2019'!E169-100</f>
        <v>#VALUE!</v>
      </c>
      <c r="G169" s="34" t="str">
        <f>'Jan.-Mai 2022'!G169</f>
        <v>.</v>
      </c>
      <c r="H169" s="18" t="e">
        <f>100*G169/'Jan.-Mai 2019'!G169-100</f>
        <v>#VALUE!</v>
      </c>
      <c r="I169" s="34" t="str">
        <f>'Jan.-Mai 2022'!I169</f>
        <v>.</v>
      </c>
      <c r="J169" s="18" t="e">
        <f>100*I169/'Jan.-Mai 2019'!I169-100</f>
        <v>#VALUE!</v>
      </c>
      <c r="K169" s="35" t="str">
        <f>'Jan.-Mai 2022'!K169</f>
        <v>.</v>
      </c>
      <c r="L169" s="35" t="str">
        <f>'Jan.-Mai 2022'!L169</f>
        <v>.</v>
      </c>
      <c r="M169" s="35" t="str">
        <f>'Jan.-Mai 2022'!M169</f>
        <v>.</v>
      </c>
    </row>
    <row r="170" spans="1:13" ht="13.15" customHeight="1" x14ac:dyDescent="0.2">
      <c r="A170" s="6" t="str">
        <f>'Jan.-Mai 2022'!A170</f>
        <v>374 044</v>
      </c>
      <c r="B170" s="33" t="str">
        <f>'Jan.-Mai 2022'!B170</f>
        <v>Waldbröl, Stadt</v>
      </c>
      <c r="C170" s="34">
        <f>'Jan.-Mai 2022'!C170</f>
        <v>7588</v>
      </c>
      <c r="D170" s="18">
        <f>100*C170/'Jan.-Mai 2019'!C170-100</f>
        <v>-3.053532643413817</v>
      </c>
      <c r="E170" s="34">
        <f>'Jan.-Mai 2022'!E170</f>
        <v>140</v>
      </c>
      <c r="F170" s="18">
        <f>100*E170/'Jan.-Mai 2019'!E170-100</f>
        <v>-15.662650602409641</v>
      </c>
      <c r="G170" s="34">
        <f>'Jan.-Mai 2022'!G170</f>
        <v>17366</v>
      </c>
      <c r="H170" s="18">
        <f>100*G170/'Jan.-Mai 2019'!G170-100</f>
        <v>1.1179690229416508</v>
      </c>
      <c r="I170" s="34">
        <f>'Jan.-Mai 2022'!I170</f>
        <v>325</v>
      </c>
      <c r="J170" s="18">
        <f>100*I170/'Jan.-Mai 2019'!I170-100</f>
        <v>-37.25868725868726</v>
      </c>
      <c r="K170" s="35">
        <f>'Jan.-Mai 2022'!K170</f>
        <v>2.2999999999999998</v>
      </c>
      <c r="L170" s="35">
        <f>'Jan.-Mai 2022'!L170</f>
        <v>2.2999999999999998</v>
      </c>
      <c r="M170" s="35">
        <f>'Jan.-Mai 2022'!M170</f>
        <v>20.9</v>
      </c>
    </row>
    <row r="171" spans="1:13" ht="13.15" customHeight="1" x14ac:dyDescent="0.2">
      <c r="A171" s="6" t="str">
        <f>'Jan.-Mai 2022'!A171</f>
        <v>374 048</v>
      </c>
      <c r="B171" s="33" t="str">
        <f>'Jan.-Mai 2022'!B171</f>
        <v>Wiehl, Stadt</v>
      </c>
      <c r="C171" s="34">
        <f>'Jan.-Mai 2022'!C171</f>
        <v>7638</v>
      </c>
      <c r="D171" s="18">
        <f>100*C171/'Jan.-Mai 2019'!C171-100</f>
        <v>-21.749820715090664</v>
      </c>
      <c r="E171" s="34">
        <f>'Jan.-Mai 2022'!E171</f>
        <v>285</v>
      </c>
      <c r="F171" s="18">
        <f>100*E171/'Jan.-Mai 2019'!E171-100</f>
        <v>-56.153846153846153</v>
      </c>
      <c r="G171" s="34">
        <f>'Jan.-Mai 2022'!G171</f>
        <v>15817</v>
      </c>
      <c r="H171" s="18">
        <f>100*G171/'Jan.-Mai 2019'!G171-100</f>
        <v>-22.70817044566067</v>
      </c>
      <c r="I171" s="34">
        <f>'Jan.-Mai 2022'!I171</f>
        <v>502</v>
      </c>
      <c r="J171" s="18">
        <f>100*I171/'Jan.-Mai 2019'!I171-100</f>
        <v>-63.702096890817067</v>
      </c>
      <c r="K171" s="35">
        <f>'Jan.-Mai 2022'!K171</f>
        <v>2.1</v>
      </c>
      <c r="L171" s="35">
        <f>'Jan.-Mai 2022'!L171</f>
        <v>1.8</v>
      </c>
      <c r="M171" s="35">
        <f>'Jan.-Mai 2022'!M171</f>
        <v>25.4</v>
      </c>
    </row>
    <row r="172" spans="1:13" ht="13.15" customHeight="1" x14ac:dyDescent="0.2">
      <c r="A172" s="6" t="str">
        <f>'Jan.-Mai 2022'!A172</f>
        <v>374 052</v>
      </c>
      <c r="B172" s="33" t="str">
        <f>'Jan.-Mai 2022'!B172</f>
        <v>Wipperfürth, Stadt</v>
      </c>
      <c r="C172" s="34">
        <f>'Jan.-Mai 2022'!C172</f>
        <v>6102</v>
      </c>
      <c r="D172" s="18">
        <f>100*C172/'Jan.-Mai 2019'!C172-100</f>
        <v>2.8658125421442975</v>
      </c>
      <c r="E172" s="34">
        <f>'Jan.-Mai 2022'!E172</f>
        <v>680</v>
      </c>
      <c r="F172" s="18">
        <f>100*E172/'Jan.-Mai 2019'!E172-100</f>
        <v>72.151898734177223</v>
      </c>
      <c r="G172" s="34">
        <f>'Jan.-Mai 2022'!G172</f>
        <v>12422</v>
      </c>
      <c r="H172" s="18">
        <f>100*G172/'Jan.-Mai 2019'!G172-100</f>
        <v>-8.6348926154751382</v>
      </c>
      <c r="I172" s="34">
        <f>'Jan.-Mai 2022'!I172</f>
        <v>1556</v>
      </c>
      <c r="J172" s="18">
        <f>100*I172/'Jan.-Mai 2019'!I172-100</f>
        <v>62.761506276150641</v>
      </c>
      <c r="K172" s="35">
        <f>'Jan.-Mai 2022'!K172</f>
        <v>2</v>
      </c>
      <c r="L172" s="35">
        <f>'Jan.-Mai 2022'!L172</f>
        <v>2.2999999999999998</v>
      </c>
      <c r="M172" s="35">
        <f>'Jan.-Mai 2022'!M172</f>
        <v>19</v>
      </c>
    </row>
    <row r="173" spans="1:13" ht="13.15" customHeight="1" x14ac:dyDescent="0.2">
      <c r="A173" s="6">
        <f>'Jan.-Mai 2022'!A173</f>
        <v>0</v>
      </c>
      <c r="B173" s="33">
        <f>'Jan.-Mai 2022'!B173</f>
        <v>0</v>
      </c>
      <c r="C173" s="34">
        <f>'Jan.-Mai 2022'!C173</f>
        <v>0</v>
      </c>
      <c r="D173" s="18" t="e">
        <f>100*C173/'Jan.-Mai 2019'!C173-100</f>
        <v>#DIV/0!</v>
      </c>
      <c r="E173" s="34">
        <f>'Jan.-Mai 2022'!E173</f>
        <v>0</v>
      </c>
      <c r="F173" s="18" t="e">
        <f>100*E173/'Jan.-Mai 2019'!E173-100</f>
        <v>#DIV/0!</v>
      </c>
      <c r="G173" s="34">
        <f>'Jan.-Mai 2022'!G173</f>
        <v>0</v>
      </c>
      <c r="H173" s="18" t="e">
        <f>100*G173/'Jan.-Mai 2019'!G173-100</f>
        <v>#DIV/0!</v>
      </c>
      <c r="I173" s="34">
        <f>'Jan.-Mai 2022'!I173</f>
        <v>0</v>
      </c>
      <c r="J173" s="18" t="e">
        <f>100*I173/'Jan.-Mai 2019'!I173-100</f>
        <v>#DIV/0!</v>
      </c>
      <c r="K173" s="35">
        <f>'Jan.-Mai 2022'!K173</f>
        <v>0</v>
      </c>
      <c r="L173" s="35">
        <f>'Jan.-Mai 2022'!L173</f>
        <v>0</v>
      </c>
      <c r="M173" s="35">
        <f>'Jan.-Mai 2022'!M173</f>
        <v>0</v>
      </c>
    </row>
    <row r="174" spans="1:13" ht="13.15" customHeight="1" x14ac:dyDescent="0.2">
      <c r="A174" s="9" t="str">
        <f>'Jan.-Mai 2022'!A174</f>
        <v>378 000</v>
      </c>
      <c r="B174" s="10" t="str">
        <f>'Jan.-Mai 2022'!B174</f>
        <v>Rhein.-Berg. Kreis</v>
      </c>
      <c r="C174" s="31">
        <f>'Jan.-Mai 2022'!C174</f>
        <v>52805</v>
      </c>
      <c r="D174" s="17">
        <f>100*C174/'Jan.-Mai 2019'!C174-100</f>
        <v>-43.631977284129846</v>
      </c>
      <c r="E174" s="31">
        <f>'Jan.-Mai 2022'!E174</f>
        <v>4621</v>
      </c>
      <c r="F174" s="17">
        <f>100*E174/'Jan.-Mai 2019'!E174-100</f>
        <v>-59.059094533534157</v>
      </c>
      <c r="G174" s="31">
        <f>'Jan.-Mai 2022'!G174</f>
        <v>153979</v>
      </c>
      <c r="H174" s="17">
        <f>100*G174/'Jan.-Mai 2019'!G174-100</f>
        <v>-30.263134057971016</v>
      </c>
      <c r="I174" s="31">
        <f>'Jan.-Mai 2022'!I174</f>
        <v>11531</v>
      </c>
      <c r="J174" s="17">
        <f>100*I174/'Jan.-Mai 2019'!I174-100</f>
        <v>-55.96838246525126</v>
      </c>
      <c r="K174" s="32">
        <f>'Jan.-Mai 2022'!K174</f>
        <v>2.9</v>
      </c>
      <c r="L174" s="32">
        <f>'Jan.-Mai 2022'!L174</f>
        <v>2.5</v>
      </c>
      <c r="M174" s="32">
        <f>'Jan.-Mai 2022'!M174</f>
        <v>32.5</v>
      </c>
    </row>
    <row r="175" spans="1:13" ht="13.15" customHeight="1" x14ac:dyDescent="0.2">
      <c r="A175" s="6" t="str">
        <f>'Jan.-Mai 2022'!A175</f>
        <v>378 004</v>
      </c>
      <c r="B175" s="33" t="str">
        <f>'Jan.-Mai 2022'!B175</f>
        <v>Bergisch Gladbach, Stadt</v>
      </c>
      <c r="C175" s="34">
        <f>'Jan.-Mai 2022'!C175</f>
        <v>20816</v>
      </c>
      <c r="D175" s="18">
        <f>100*C175/'Jan.-Mai 2019'!C175-100</f>
        <v>-41.184448462929474</v>
      </c>
      <c r="E175" s="34">
        <f>'Jan.-Mai 2022'!E175</f>
        <v>2948</v>
      </c>
      <c r="F175" s="18">
        <f>100*E175/'Jan.-Mai 2019'!E175-100</f>
        <v>-48.605299860529989</v>
      </c>
      <c r="G175" s="34">
        <f>'Jan.-Mai 2022'!G175</f>
        <v>49650</v>
      </c>
      <c r="H175" s="18">
        <f>100*G175/'Jan.-Mai 2019'!G175-100</f>
        <v>-30.739614429595733</v>
      </c>
      <c r="I175" s="34">
        <f>'Jan.-Mai 2022'!I175</f>
        <v>5331</v>
      </c>
      <c r="J175" s="18">
        <f>100*I175/'Jan.-Mai 2019'!I175-100</f>
        <v>-54.193160336827631</v>
      </c>
      <c r="K175" s="35">
        <f>'Jan.-Mai 2022'!K175</f>
        <v>2.4</v>
      </c>
      <c r="L175" s="35">
        <f>'Jan.-Mai 2022'!L175</f>
        <v>1.8</v>
      </c>
      <c r="M175" s="35">
        <f>'Jan.-Mai 2022'!M175</f>
        <v>28.5</v>
      </c>
    </row>
    <row r="176" spans="1:13" ht="13.15" customHeight="1" x14ac:dyDescent="0.2">
      <c r="A176" s="6" t="str">
        <f>'Jan.-Mai 2022'!A176</f>
        <v>378 008</v>
      </c>
      <c r="B176" s="33" t="str">
        <f>'Jan.-Mai 2022'!B176</f>
        <v>Burscheid, Stadt</v>
      </c>
      <c r="C176" s="34">
        <f>'Jan.-Mai 2022'!C176</f>
        <v>3046</v>
      </c>
      <c r="D176" s="18">
        <f>100*C176/'Jan.-Mai 2019'!C176-100</f>
        <v>-29.960910554150374</v>
      </c>
      <c r="E176" s="34">
        <f>'Jan.-Mai 2022'!E176</f>
        <v>158</v>
      </c>
      <c r="F176" s="18">
        <f>100*E176/'Jan.-Mai 2019'!E176-100</f>
        <v>-71.531531531531527</v>
      </c>
      <c r="G176" s="34">
        <f>'Jan.-Mai 2022'!G176</f>
        <v>5050</v>
      </c>
      <c r="H176" s="18">
        <f>100*G176/'Jan.-Mai 2019'!G176-100</f>
        <v>-33.753115571297386</v>
      </c>
      <c r="I176" s="34">
        <f>'Jan.-Mai 2022'!I176</f>
        <v>341</v>
      </c>
      <c r="J176" s="18">
        <f>100*I176/'Jan.-Mai 2019'!I176-100</f>
        <v>-69.471799462846917</v>
      </c>
      <c r="K176" s="35">
        <f>'Jan.-Mai 2022'!K176</f>
        <v>1.7</v>
      </c>
      <c r="L176" s="35">
        <f>'Jan.-Mai 2022'!L176</f>
        <v>2.2000000000000002</v>
      </c>
      <c r="M176" s="35">
        <f>'Jan.-Mai 2022'!M176</f>
        <v>27.9</v>
      </c>
    </row>
    <row r="177" spans="1:13" ht="13.15" customHeight="1" x14ac:dyDescent="0.2">
      <c r="A177" s="6" t="str">
        <f>'Jan.-Mai 2022'!A177</f>
        <v>378 012</v>
      </c>
      <c r="B177" s="33" t="str">
        <f>'Jan.-Mai 2022'!B177</f>
        <v>Kürten</v>
      </c>
      <c r="C177" s="34">
        <f>'Jan.-Mai 2022'!C177</f>
        <v>1443</v>
      </c>
      <c r="D177" s="18">
        <f>100*C177/'Jan.-Mai 2019'!C177-100</f>
        <v>-61.713982488723801</v>
      </c>
      <c r="E177" s="34">
        <f>'Jan.-Mai 2022'!E177</f>
        <v>33</v>
      </c>
      <c r="F177" s="18">
        <f>100*E177/'Jan.-Mai 2019'!E177-100</f>
        <v>-82.989690721649481</v>
      </c>
      <c r="G177" s="34">
        <f>'Jan.-Mai 2022'!G177</f>
        <v>5867</v>
      </c>
      <c r="H177" s="18">
        <f>100*G177/'Jan.-Mai 2019'!G177-100</f>
        <v>-32.825738493244785</v>
      </c>
      <c r="I177" s="34">
        <f>'Jan.-Mai 2022'!I177</f>
        <v>80</v>
      </c>
      <c r="J177" s="18">
        <f>100*I177/'Jan.-Mai 2019'!I177-100</f>
        <v>-81.776765375854211</v>
      </c>
      <c r="K177" s="35">
        <f>'Jan.-Mai 2022'!K177</f>
        <v>4.0999999999999996</v>
      </c>
      <c r="L177" s="35">
        <f>'Jan.-Mai 2022'!L177</f>
        <v>2.4</v>
      </c>
      <c r="M177" s="35">
        <f>'Jan.-Mai 2022'!M177</f>
        <v>23.1</v>
      </c>
    </row>
    <row r="178" spans="1:13" ht="13.15" customHeight="1" x14ac:dyDescent="0.2">
      <c r="A178" s="6" t="str">
        <f>'Jan.-Mai 2022'!A178</f>
        <v>378 016</v>
      </c>
      <c r="B178" s="33" t="str">
        <f>'Jan.-Mai 2022'!B178</f>
        <v>Leichlingen (Rhld.), Stadt</v>
      </c>
      <c r="C178" s="34">
        <f>'Jan.-Mai 2022'!C178</f>
        <v>3073</v>
      </c>
      <c r="D178" s="18">
        <f>100*C178/'Jan.-Mai 2019'!C178-100</f>
        <v>-42.891655826054638</v>
      </c>
      <c r="E178" s="34">
        <f>'Jan.-Mai 2022'!E178</f>
        <v>66</v>
      </c>
      <c r="F178" s="18">
        <f>100*E178/'Jan.-Mai 2019'!E178-100</f>
        <v>-88.235294117647058</v>
      </c>
      <c r="G178" s="34">
        <f>'Jan.-Mai 2022'!G178</f>
        <v>39754</v>
      </c>
      <c r="H178" s="18">
        <f>100*G178/'Jan.-Mai 2019'!G178-100</f>
        <v>-22.002040495997491</v>
      </c>
      <c r="I178" s="34">
        <f>'Jan.-Mai 2022'!I178</f>
        <v>1579</v>
      </c>
      <c r="J178" s="18">
        <f>100*I178/'Jan.-Mai 2019'!I178-100</f>
        <v>-49.195624195624198</v>
      </c>
      <c r="K178" s="35">
        <f>'Jan.-Mai 2022'!K178</f>
        <v>12.9</v>
      </c>
      <c r="L178" s="35">
        <f>'Jan.-Mai 2022'!L178</f>
        <v>23.9</v>
      </c>
      <c r="M178" s="35">
        <f>'Jan.-Mai 2022'!M178</f>
        <v>54.3</v>
      </c>
    </row>
    <row r="179" spans="1:13" ht="13.15" customHeight="1" x14ac:dyDescent="0.2">
      <c r="A179" s="6" t="str">
        <f>'Jan.-Mai 2022'!A179</f>
        <v>378 020</v>
      </c>
      <c r="B179" s="33" t="str">
        <f>'Jan.-Mai 2022'!B179</f>
        <v>Odenthal</v>
      </c>
      <c r="C179" s="34">
        <f>'Jan.-Mai 2022'!C179</f>
        <v>9355</v>
      </c>
      <c r="D179" s="18">
        <f>100*C179/'Jan.-Mai 2019'!C179-100</f>
        <v>-28.924175657194951</v>
      </c>
      <c r="E179" s="34">
        <f>'Jan.-Mai 2022'!E179</f>
        <v>224</v>
      </c>
      <c r="F179" s="18">
        <f>100*E179/'Jan.-Mai 2019'!E179-100</f>
        <v>-52.340425531914896</v>
      </c>
      <c r="G179" s="34">
        <f>'Jan.-Mai 2022'!G179</f>
        <v>11949</v>
      </c>
      <c r="H179" s="18">
        <f>100*G179/'Jan.-Mai 2019'!G179-100</f>
        <v>-46.945209128851786</v>
      </c>
      <c r="I179" s="34">
        <f>'Jan.-Mai 2022'!I179</f>
        <v>513</v>
      </c>
      <c r="J179" s="18">
        <f>100*I179/'Jan.-Mai 2019'!I179-100</f>
        <v>-34.649681528662427</v>
      </c>
      <c r="K179" s="35">
        <f>'Jan.-Mai 2022'!K179</f>
        <v>1.3</v>
      </c>
      <c r="L179" s="35">
        <f>'Jan.-Mai 2022'!L179</f>
        <v>2.2999999999999998</v>
      </c>
      <c r="M179" s="35">
        <f>'Jan.-Mai 2022'!M179</f>
        <v>23.8</v>
      </c>
    </row>
    <row r="180" spans="1:13" ht="13.15" customHeight="1" x14ac:dyDescent="0.2">
      <c r="A180" s="6" t="str">
        <f>'Jan.-Mai 2022'!A180</f>
        <v>378 024</v>
      </c>
      <c r="B180" s="33" t="str">
        <f>'Jan.-Mai 2022'!B180</f>
        <v>Overath, Stadt</v>
      </c>
      <c r="C180" s="34">
        <f>'Jan.-Mai 2022'!C180</f>
        <v>4419</v>
      </c>
      <c r="D180" s="18">
        <f>100*C180/'Jan.-Mai 2019'!C180-100</f>
        <v>-29.341221618164369</v>
      </c>
      <c r="E180" s="34">
        <f>'Jan.-Mai 2022'!E180</f>
        <v>612</v>
      </c>
      <c r="F180" s="18">
        <f>100*E180/'Jan.-Mai 2019'!E180-100</f>
        <v>-58.282208588957054</v>
      </c>
      <c r="G180" s="34">
        <f>'Jan.-Mai 2022'!G180</f>
        <v>17221</v>
      </c>
      <c r="H180" s="18">
        <f>100*G180/'Jan.-Mai 2019'!G180-100</f>
        <v>20.544589108217835</v>
      </c>
      <c r="I180" s="34">
        <f>'Jan.-Mai 2022'!I180</f>
        <v>2604</v>
      </c>
      <c r="J180" s="18">
        <f>100*I180/'Jan.-Mai 2019'!I180-100</f>
        <v>-45.236593059936908</v>
      </c>
      <c r="K180" s="35">
        <f>'Jan.-Mai 2022'!K180</f>
        <v>3.9</v>
      </c>
      <c r="L180" s="35">
        <f>'Jan.-Mai 2022'!L180</f>
        <v>4.3</v>
      </c>
      <c r="M180" s="35">
        <f>'Jan.-Mai 2022'!M180</f>
        <v>39.700000000000003</v>
      </c>
    </row>
    <row r="181" spans="1:13" ht="13.15" customHeight="1" x14ac:dyDescent="0.2">
      <c r="A181" s="6" t="str">
        <f>'Jan.-Mai 2022'!A181</f>
        <v>378 028</v>
      </c>
      <c r="B181" s="33" t="str">
        <f>'Jan.-Mai 2022'!B181</f>
        <v>Rösrath, Stadt</v>
      </c>
      <c r="C181" s="34">
        <f>'Jan.-Mai 2022'!C181</f>
        <v>4608</v>
      </c>
      <c r="D181" s="18">
        <f>100*C181/'Jan.-Mai 2019'!C181-100</f>
        <v>-55.456742387626875</v>
      </c>
      <c r="E181" s="34">
        <f>'Jan.-Mai 2022'!E181</f>
        <v>272</v>
      </c>
      <c r="F181" s="18">
        <f>100*E181/'Jan.-Mai 2019'!E181-100</f>
        <v>-75.227686703096538</v>
      </c>
      <c r="G181" s="34">
        <f>'Jan.-Mai 2022'!G181</f>
        <v>8262</v>
      </c>
      <c r="H181" s="18">
        <f>100*G181/'Jan.-Mai 2019'!G181-100</f>
        <v>-55.549577661806637</v>
      </c>
      <c r="I181" s="34">
        <f>'Jan.-Mai 2022'!I181</f>
        <v>445</v>
      </c>
      <c r="J181" s="18">
        <f>100*I181/'Jan.-Mai 2019'!I181-100</f>
        <v>-77.179487179487182</v>
      </c>
      <c r="K181" s="35">
        <f>'Jan.-Mai 2022'!K181</f>
        <v>1.8</v>
      </c>
      <c r="L181" s="35">
        <f>'Jan.-Mai 2022'!L181</f>
        <v>1.6</v>
      </c>
      <c r="M181" s="35">
        <f>'Jan.-Mai 2022'!M181</f>
        <v>23.1</v>
      </c>
    </row>
    <row r="182" spans="1:13" ht="13.15" customHeight="1" x14ac:dyDescent="0.2">
      <c r="A182" s="6" t="str">
        <f>'Jan.-Mai 2022'!A182</f>
        <v>378 032</v>
      </c>
      <c r="B182" s="33" t="str">
        <f>'Jan.-Mai 2022'!B182</f>
        <v>Wermelskirchen, Stadt</v>
      </c>
      <c r="C182" s="34">
        <f>'Jan.-Mai 2022'!C182</f>
        <v>6045</v>
      </c>
      <c r="D182" s="18">
        <f>100*C182/'Jan.-Mai 2019'!C182-100</f>
        <v>-59.772409662607309</v>
      </c>
      <c r="E182" s="34">
        <f>'Jan.-Mai 2022'!E182</f>
        <v>308</v>
      </c>
      <c r="F182" s="18">
        <f>100*E182/'Jan.-Mai 2019'!E182-100</f>
        <v>-74.461028192371472</v>
      </c>
      <c r="G182" s="34">
        <f>'Jan.-Mai 2022'!G182</f>
        <v>16226</v>
      </c>
      <c r="H182" s="18">
        <f>100*G182/'Jan.-Mai 2019'!G182-100</f>
        <v>-38.523906948548913</v>
      </c>
      <c r="I182" s="34">
        <f>'Jan.-Mai 2022'!I182</f>
        <v>638</v>
      </c>
      <c r="J182" s="18">
        <f>100*I182/'Jan.-Mai 2019'!I182-100</f>
        <v>-73.372287145242069</v>
      </c>
      <c r="K182" s="35">
        <f>'Jan.-Mai 2022'!K182</f>
        <v>2.7</v>
      </c>
      <c r="L182" s="35">
        <f>'Jan.-Mai 2022'!L182</f>
        <v>2.1</v>
      </c>
      <c r="M182" s="35">
        <f>'Jan.-Mai 2022'!M182</f>
        <v>30.1</v>
      </c>
    </row>
    <row r="183" spans="1:13" ht="13.15" customHeight="1" x14ac:dyDescent="0.2">
      <c r="A183" s="6">
        <f>'Jan.-Mai 2022'!A183</f>
        <v>0</v>
      </c>
      <c r="B183" s="33">
        <f>'Jan.-Mai 2022'!B183</f>
        <v>0</v>
      </c>
      <c r="C183" s="34">
        <f>'Jan.-Mai 2022'!C183</f>
        <v>0</v>
      </c>
      <c r="D183" s="18" t="e">
        <f>100*C183/'Jan.-Mai 2019'!C183-100</f>
        <v>#DIV/0!</v>
      </c>
      <c r="E183" s="34">
        <f>'Jan.-Mai 2022'!E183</f>
        <v>0</v>
      </c>
      <c r="F183" s="18" t="e">
        <f>100*E183/'Jan.-Mai 2019'!E183-100</f>
        <v>#DIV/0!</v>
      </c>
      <c r="G183" s="34">
        <f>'Jan.-Mai 2022'!G183</f>
        <v>0</v>
      </c>
      <c r="H183" s="18" t="e">
        <f>100*G183/'Jan.-Mai 2019'!G183-100</f>
        <v>#DIV/0!</v>
      </c>
      <c r="I183" s="34">
        <f>'Jan.-Mai 2022'!I183</f>
        <v>0</v>
      </c>
      <c r="J183" s="18" t="e">
        <f>100*I183/'Jan.-Mai 2019'!I183-100</f>
        <v>#DIV/0!</v>
      </c>
      <c r="K183" s="35">
        <f>'Jan.-Mai 2022'!K183</f>
        <v>0</v>
      </c>
      <c r="L183" s="35">
        <f>'Jan.-Mai 2022'!L183</f>
        <v>0</v>
      </c>
      <c r="M183" s="35">
        <f>'Jan.-Mai 2022'!M183</f>
        <v>0</v>
      </c>
    </row>
    <row r="184" spans="1:13" ht="13.15" customHeight="1" x14ac:dyDescent="0.2">
      <c r="A184" s="9" t="str">
        <f>'Jan.-Mai 2022'!A184</f>
        <v>382 000</v>
      </c>
      <c r="B184" s="10" t="str">
        <f>'Jan.-Mai 2022'!B184</f>
        <v>Rhein-Sieg-Kreis</v>
      </c>
      <c r="C184" s="31">
        <f>'Jan.-Mai 2022'!C184</f>
        <v>165989</v>
      </c>
      <c r="D184" s="17">
        <f>100*C184/'Jan.-Mai 2019'!C184-100</f>
        <v>-32.234175018881785</v>
      </c>
      <c r="E184" s="31">
        <f>'Jan.-Mai 2022'!E184</f>
        <v>16811</v>
      </c>
      <c r="F184" s="17">
        <f>100*E184/'Jan.-Mai 2019'!E184-100</f>
        <v>-47.299288378946045</v>
      </c>
      <c r="G184" s="31">
        <f>'Jan.-Mai 2022'!G184</f>
        <v>375926</v>
      </c>
      <c r="H184" s="17">
        <f>100*G184/'Jan.-Mai 2019'!G184-100</f>
        <v>-26.941815969853678</v>
      </c>
      <c r="I184" s="31">
        <f>'Jan.-Mai 2022'!I184</f>
        <v>39816</v>
      </c>
      <c r="J184" s="17">
        <f>100*I184/'Jan.-Mai 2019'!I184-100</f>
        <v>-42.950481430536449</v>
      </c>
      <c r="K184" s="32">
        <f>'Jan.-Mai 2022'!K184</f>
        <v>2.2999999999999998</v>
      </c>
      <c r="L184" s="32">
        <f>'Jan.-Mai 2022'!L184</f>
        <v>2.4</v>
      </c>
      <c r="M184" s="32">
        <f>'Jan.-Mai 2022'!M184</f>
        <v>28.6</v>
      </c>
    </row>
    <row r="185" spans="1:13" ht="13.15" customHeight="1" x14ac:dyDescent="0.2">
      <c r="A185" s="6" t="str">
        <f>'Jan.-Mai 2022'!A185</f>
        <v>382 004</v>
      </c>
      <c r="B185" s="33" t="str">
        <f>'Jan.-Mai 2022'!B185</f>
        <v>Alfter</v>
      </c>
      <c r="C185" s="34">
        <f>'Jan.-Mai 2022'!C185</f>
        <v>2303</v>
      </c>
      <c r="D185" s="18">
        <f>100*C185/'Jan.-Mai 2019'!C185-100</f>
        <v>-54.332738449335714</v>
      </c>
      <c r="E185" s="34">
        <f>'Jan.-Mai 2022'!E185</f>
        <v>145</v>
      </c>
      <c r="F185" s="18">
        <f>100*E185/'Jan.-Mai 2019'!E185-100</f>
        <v>-36.403508771929822</v>
      </c>
      <c r="G185" s="34">
        <f>'Jan.-Mai 2022'!G185</f>
        <v>6151</v>
      </c>
      <c r="H185" s="18">
        <f>100*G185/'Jan.-Mai 2019'!G185-100</f>
        <v>-49.68507157464213</v>
      </c>
      <c r="I185" s="34">
        <f>'Jan.-Mai 2022'!I185</f>
        <v>957</v>
      </c>
      <c r="J185" s="18">
        <f>100*I185/'Jan.-Mai 2019'!I185-100</f>
        <v>40.11713030746705</v>
      </c>
      <c r="K185" s="35">
        <f>'Jan.-Mai 2022'!K185</f>
        <v>2.7</v>
      </c>
      <c r="L185" s="35">
        <f>'Jan.-Mai 2022'!L185</f>
        <v>6.6</v>
      </c>
      <c r="M185" s="35">
        <f>'Jan.-Mai 2022'!M185</f>
        <v>24</v>
      </c>
    </row>
    <row r="186" spans="1:13" ht="13.15" customHeight="1" x14ac:dyDescent="0.2">
      <c r="A186" s="6" t="str">
        <f>'Jan.-Mai 2022'!A186</f>
        <v>382 008</v>
      </c>
      <c r="B186" s="33" t="str">
        <f>'Jan.-Mai 2022'!B186</f>
        <v>Bad Honnef, Stadt</v>
      </c>
      <c r="C186" s="34">
        <f>'Jan.-Mai 2022'!C186</f>
        <v>17367</v>
      </c>
      <c r="D186" s="18">
        <f>100*C186/'Jan.-Mai 2019'!C186-100</f>
        <v>-40.468926747334862</v>
      </c>
      <c r="E186" s="34">
        <f>'Jan.-Mai 2022'!E186</f>
        <v>1488</v>
      </c>
      <c r="F186" s="18">
        <f>100*E186/'Jan.-Mai 2019'!E186-100</f>
        <v>-46.743020758768793</v>
      </c>
      <c r="G186" s="34">
        <f>'Jan.-Mai 2022'!G186</f>
        <v>37428</v>
      </c>
      <c r="H186" s="18">
        <f>100*G186/'Jan.-Mai 2019'!G186-100</f>
        <v>-38.20295215137206</v>
      </c>
      <c r="I186" s="34">
        <f>'Jan.-Mai 2022'!I186</f>
        <v>4222</v>
      </c>
      <c r="J186" s="18">
        <f>100*I186/'Jan.-Mai 2019'!I186-100</f>
        <v>-49.551917791850876</v>
      </c>
      <c r="K186" s="35">
        <f>'Jan.-Mai 2022'!K186</f>
        <v>2.2000000000000002</v>
      </c>
      <c r="L186" s="35">
        <f>'Jan.-Mai 2022'!L186</f>
        <v>2.8</v>
      </c>
      <c r="M186" s="35">
        <f>'Jan.-Mai 2022'!M186</f>
        <v>23.6</v>
      </c>
    </row>
    <row r="187" spans="1:13" ht="13.15" customHeight="1" x14ac:dyDescent="0.2">
      <c r="A187" s="6" t="str">
        <f>'Jan.-Mai 2022'!A187</f>
        <v>382 012</v>
      </c>
      <c r="B187" s="33" t="str">
        <f>'Jan.-Mai 2022'!B187</f>
        <v>Bornheim, Stadt</v>
      </c>
      <c r="C187" s="34">
        <f>'Jan.-Mai 2022'!C187</f>
        <v>7577</v>
      </c>
      <c r="D187" s="18">
        <f>100*C187/'Jan.-Mai 2019'!C187-100</f>
        <v>-20.30083096665615</v>
      </c>
      <c r="E187" s="34">
        <f>'Jan.-Mai 2022'!E187</f>
        <v>862</v>
      </c>
      <c r="F187" s="18">
        <f>100*E187/'Jan.-Mai 2019'!E187-100</f>
        <v>-22.759856630824373</v>
      </c>
      <c r="G187" s="34">
        <f>'Jan.-Mai 2022'!G187</f>
        <v>20136</v>
      </c>
      <c r="H187" s="18">
        <f>100*G187/'Jan.-Mai 2019'!G187-100</f>
        <v>-20.139604981359568</v>
      </c>
      <c r="I187" s="34">
        <f>'Jan.-Mai 2022'!I187</f>
        <v>2860</v>
      </c>
      <c r="J187" s="18">
        <f>100*I187/'Jan.-Mai 2019'!I187-100</f>
        <v>-37.5</v>
      </c>
      <c r="K187" s="35">
        <f>'Jan.-Mai 2022'!K187</f>
        <v>2.7</v>
      </c>
      <c r="L187" s="35">
        <f>'Jan.-Mai 2022'!L187</f>
        <v>3.3</v>
      </c>
      <c r="M187" s="35">
        <f>'Jan.-Mai 2022'!M187</f>
        <v>24.2</v>
      </c>
    </row>
    <row r="188" spans="1:13" ht="13.15" customHeight="1" x14ac:dyDescent="0.2">
      <c r="A188" s="6" t="str">
        <f>'Jan.-Mai 2022'!A188</f>
        <v>382 016</v>
      </c>
      <c r="B188" s="33" t="str">
        <f>'Jan.-Mai 2022'!B188</f>
        <v>Eitorf</v>
      </c>
      <c r="C188" s="34">
        <f>'Jan.-Mai 2022'!C188</f>
        <v>7082</v>
      </c>
      <c r="D188" s="18">
        <f>100*C188/'Jan.-Mai 2019'!C188-100</f>
        <v>-10.951842072174017</v>
      </c>
      <c r="E188" s="34">
        <f>'Jan.-Mai 2022'!E188</f>
        <v>438</v>
      </c>
      <c r="F188" s="18">
        <f>100*E188/'Jan.-Mai 2019'!E188-100</f>
        <v>-20.938628158844764</v>
      </c>
      <c r="G188" s="34">
        <f>'Jan.-Mai 2022'!G188</f>
        <v>13321</v>
      </c>
      <c r="H188" s="18">
        <f>100*G188/'Jan.-Mai 2019'!G188-100</f>
        <v>-10.543281176549598</v>
      </c>
      <c r="I188" s="34">
        <f>'Jan.-Mai 2022'!I188</f>
        <v>920</v>
      </c>
      <c r="J188" s="18">
        <f>100*I188/'Jan.-Mai 2019'!I188-100</f>
        <v>-24.404272801972056</v>
      </c>
      <c r="K188" s="35">
        <f>'Jan.-Mai 2022'!K188</f>
        <v>1.9</v>
      </c>
      <c r="L188" s="35">
        <f>'Jan.-Mai 2022'!L188</f>
        <v>2.1</v>
      </c>
      <c r="M188" s="35">
        <f>'Jan.-Mai 2022'!M188</f>
        <v>26.3</v>
      </c>
    </row>
    <row r="189" spans="1:13" ht="13.15" customHeight="1" x14ac:dyDescent="0.2">
      <c r="A189" s="6" t="str">
        <f>'Jan.-Mai 2022'!A189</f>
        <v>382 020</v>
      </c>
      <c r="B189" s="33" t="str">
        <f>'Jan.-Mai 2022'!B189</f>
        <v>Hennef (Sieg), Stadt</v>
      </c>
      <c r="C189" s="34">
        <f>'Jan.-Mai 2022'!C189</f>
        <v>12260</v>
      </c>
      <c r="D189" s="18">
        <f>100*C189/'Jan.-Mai 2019'!C189-100</f>
        <v>-40.534510355531843</v>
      </c>
      <c r="E189" s="34">
        <f>'Jan.-Mai 2022'!E189</f>
        <v>661</v>
      </c>
      <c r="F189" s="18">
        <f>100*E189/'Jan.-Mai 2019'!E189-100</f>
        <v>-59.197530864197532</v>
      </c>
      <c r="G189" s="34">
        <f>'Jan.-Mai 2022'!G189</f>
        <v>48694</v>
      </c>
      <c r="H189" s="18">
        <f>100*G189/'Jan.-Mai 2019'!G189-100</f>
        <v>-36.686213577084608</v>
      </c>
      <c r="I189" s="34">
        <f>'Jan.-Mai 2022'!I189</f>
        <v>1446</v>
      </c>
      <c r="J189" s="18">
        <f>100*I189/'Jan.-Mai 2019'!I189-100</f>
        <v>-55.657773689052441</v>
      </c>
      <c r="K189" s="35">
        <f>'Jan.-Mai 2022'!K189</f>
        <v>4</v>
      </c>
      <c r="L189" s="35">
        <f>'Jan.-Mai 2022'!L189</f>
        <v>2.2000000000000002</v>
      </c>
      <c r="M189" s="35">
        <f>'Jan.-Mai 2022'!M189</f>
        <v>35.200000000000003</v>
      </c>
    </row>
    <row r="190" spans="1:13" ht="13.15" customHeight="1" x14ac:dyDescent="0.2">
      <c r="A190" s="6" t="str">
        <f>'Jan.-Mai 2022'!A190</f>
        <v>382 024</v>
      </c>
      <c r="B190" s="33" t="str">
        <f>'Jan.-Mai 2022'!B190</f>
        <v>Königswinter, Stadt</v>
      </c>
      <c r="C190" s="34">
        <f>'Jan.-Mai 2022'!C190</f>
        <v>37271</v>
      </c>
      <c r="D190" s="18">
        <f>100*C190/'Jan.-Mai 2019'!C190-100</f>
        <v>-32.347709286284754</v>
      </c>
      <c r="E190" s="34">
        <f>'Jan.-Mai 2022'!E190</f>
        <v>4317</v>
      </c>
      <c r="F190" s="18">
        <f>100*E190/'Jan.-Mai 2019'!E190-100</f>
        <v>-47.353658536585364</v>
      </c>
      <c r="G190" s="34">
        <f>'Jan.-Mai 2022'!G190</f>
        <v>69078</v>
      </c>
      <c r="H190" s="18">
        <f>100*G190/'Jan.-Mai 2019'!G190-100</f>
        <v>-29.26032503507389</v>
      </c>
      <c r="I190" s="34">
        <f>'Jan.-Mai 2022'!I190</f>
        <v>7685</v>
      </c>
      <c r="J190" s="18">
        <f>100*I190/'Jan.-Mai 2019'!I190-100</f>
        <v>-48.950445064434703</v>
      </c>
      <c r="K190" s="35">
        <f>'Jan.-Mai 2022'!K190</f>
        <v>1.9</v>
      </c>
      <c r="L190" s="35">
        <f>'Jan.-Mai 2022'!L190</f>
        <v>1.8</v>
      </c>
      <c r="M190" s="35">
        <f>'Jan.-Mai 2022'!M190</f>
        <v>27</v>
      </c>
    </row>
    <row r="191" spans="1:13" ht="13.15" customHeight="1" x14ac:dyDescent="0.2">
      <c r="A191" s="6" t="str">
        <f>'Jan.-Mai 2022'!A191</f>
        <v>382 028</v>
      </c>
      <c r="B191" s="33" t="str">
        <f>'Jan.-Mai 2022'!B191</f>
        <v>Lohmar, Stadt</v>
      </c>
      <c r="C191" s="34">
        <f>'Jan.-Mai 2022'!C191</f>
        <v>3157</v>
      </c>
      <c r="D191" s="18" t="e">
        <f>100*C191/'Jan.-Mai 2019'!C191-100</f>
        <v>#VALUE!</v>
      </c>
      <c r="E191" s="34">
        <f>'Jan.-Mai 2022'!E191</f>
        <v>266</v>
      </c>
      <c r="F191" s="18" t="e">
        <f>100*E191/'Jan.-Mai 2019'!E191-100</f>
        <v>#VALUE!</v>
      </c>
      <c r="G191" s="34">
        <f>'Jan.-Mai 2022'!G191</f>
        <v>4537</v>
      </c>
      <c r="H191" s="18" t="e">
        <f>100*G191/'Jan.-Mai 2019'!G191-100</f>
        <v>#VALUE!</v>
      </c>
      <c r="I191" s="34">
        <f>'Jan.-Mai 2022'!I191</f>
        <v>459</v>
      </c>
      <c r="J191" s="18" t="e">
        <f>100*I191/'Jan.-Mai 2019'!I191-100</f>
        <v>#VALUE!</v>
      </c>
      <c r="K191" s="35">
        <f>'Jan.-Mai 2022'!K191</f>
        <v>1.4</v>
      </c>
      <c r="L191" s="35">
        <f>'Jan.-Mai 2022'!L191</f>
        <v>1.7</v>
      </c>
      <c r="M191" s="35">
        <f>'Jan.-Mai 2022'!M191</f>
        <v>15.1</v>
      </c>
    </row>
    <row r="192" spans="1:13" ht="13.15" customHeight="1" x14ac:dyDescent="0.2">
      <c r="A192" s="6" t="str">
        <f>'Jan.-Mai 2022'!A192</f>
        <v>382 032</v>
      </c>
      <c r="B192" s="33" t="str">
        <f>'Jan.-Mai 2022'!B192</f>
        <v>Meckenheim, Stadt</v>
      </c>
      <c r="C192" s="34">
        <f>'Jan.-Mai 2022'!C192</f>
        <v>6216</v>
      </c>
      <c r="D192" s="18">
        <f>100*C192/'Jan.-Mai 2019'!C192-100</f>
        <v>4.3303121852970747</v>
      </c>
      <c r="E192" s="34">
        <f>'Jan.-Mai 2022'!E192</f>
        <v>765</v>
      </c>
      <c r="F192" s="18">
        <f>100*E192/'Jan.-Mai 2019'!E192-100</f>
        <v>7.8984485190408975</v>
      </c>
      <c r="G192" s="34">
        <f>'Jan.-Mai 2022'!G192</f>
        <v>13556</v>
      </c>
      <c r="H192" s="18">
        <f>100*G192/'Jan.-Mai 2019'!G192-100</f>
        <v>18.527585905394773</v>
      </c>
      <c r="I192" s="34">
        <f>'Jan.-Mai 2022'!I192</f>
        <v>1718</v>
      </c>
      <c r="J192" s="18">
        <f>100*I192/'Jan.-Mai 2019'!I192-100</f>
        <v>9.1486658195679809</v>
      </c>
      <c r="K192" s="35">
        <f>'Jan.-Mai 2022'!K192</f>
        <v>2.2000000000000002</v>
      </c>
      <c r="L192" s="35">
        <f>'Jan.-Mai 2022'!L192</f>
        <v>2.2000000000000002</v>
      </c>
      <c r="M192" s="35">
        <f>'Jan.-Mai 2022'!M192</f>
        <v>42.6</v>
      </c>
    </row>
    <row r="193" spans="1:13" ht="13.15" customHeight="1" x14ac:dyDescent="0.2">
      <c r="A193" s="6" t="str">
        <f>'Jan.-Mai 2022'!A193</f>
        <v>382 036</v>
      </c>
      <c r="B193" s="33" t="str">
        <f>'Jan.-Mai 2022'!B193</f>
        <v>Much</v>
      </c>
      <c r="C193" s="34" t="str">
        <f>'Jan.-Mai 2022'!C193</f>
        <v>.</v>
      </c>
      <c r="D193" s="18" t="e">
        <f>100*C193/'Jan.-Mai 2019'!C193-100</f>
        <v>#VALUE!</v>
      </c>
      <c r="E193" s="34" t="str">
        <f>'Jan.-Mai 2022'!E193</f>
        <v>.</v>
      </c>
      <c r="F193" s="18" t="e">
        <f>100*E193/'Jan.-Mai 2019'!E193-100</f>
        <v>#VALUE!</v>
      </c>
      <c r="G193" s="34" t="str">
        <f>'Jan.-Mai 2022'!G193</f>
        <v>.</v>
      </c>
      <c r="H193" s="18" t="e">
        <f>100*G193/'Jan.-Mai 2019'!G193-100</f>
        <v>#VALUE!</v>
      </c>
      <c r="I193" s="34" t="str">
        <f>'Jan.-Mai 2022'!I193</f>
        <v>.</v>
      </c>
      <c r="J193" s="18" t="e">
        <f>100*I193/'Jan.-Mai 2019'!I193-100</f>
        <v>#VALUE!</v>
      </c>
      <c r="K193" s="35" t="str">
        <f>'Jan.-Mai 2022'!K193</f>
        <v>.</v>
      </c>
      <c r="L193" s="35" t="str">
        <f>'Jan.-Mai 2022'!L193</f>
        <v>.</v>
      </c>
      <c r="M193" s="35" t="str">
        <f>'Jan.-Mai 2022'!M193</f>
        <v>.</v>
      </c>
    </row>
    <row r="194" spans="1:13" ht="13.15" customHeight="1" x14ac:dyDescent="0.2">
      <c r="A194" s="6" t="str">
        <f>'Jan.-Mai 2022'!A194</f>
        <v>382 040</v>
      </c>
      <c r="B194" s="33" t="str">
        <f>'Jan.-Mai 2022'!B194</f>
        <v>Neunkirchen-Seelscheid</v>
      </c>
      <c r="C194" s="34" t="str">
        <f>'Jan.-Mai 2022'!C194</f>
        <v>.</v>
      </c>
      <c r="D194" s="18" t="e">
        <f>100*C194/'Jan.-Mai 2019'!C194-100</f>
        <v>#VALUE!</v>
      </c>
      <c r="E194" s="34" t="str">
        <f>'Jan.-Mai 2022'!E194</f>
        <v>.</v>
      </c>
      <c r="F194" s="18" t="e">
        <f>100*E194/'Jan.-Mai 2019'!E194-100</f>
        <v>#VALUE!</v>
      </c>
      <c r="G194" s="34" t="str">
        <f>'Jan.-Mai 2022'!G194</f>
        <v>.</v>
      </c>
      <c r="H194" s="18" t="e">
        <f>100*G194/'Jan.-Mai 2019'!G194-100</f>
        <v>#VALUE!</v>
      </c>
      <c r="I194" s="34" t="str">
        <f>'Jan.-Mai 2022'!I194</f>
        <v>.</v>
      </c>
      <c r="J194" s="18" t="e">
        <f>100*I194/'Jan.-Mai 2019'!I194-100</f>
        <v>#VALUE!</v>
      </c>
      <c r="K194" s="35" t="str">
        <f>'Jan.-Mai 2022'!K194</f>
        <v>.</v>
      </c>
      <c r="L194" s="35" t="str">
        <f>'Jan.-Mai 2022'!L194</f>
        <v>.</v>
      </c>
      <c r="M194" s="35" t="str">
        <f>'Jan.-Mai 2022'!M194</f>
        <v>.</v>
      </c>
    </row>
    <row r="195" spans="1:13" ht="13.15" customHeight="1" x14ac:dyDescent="0.2">
      <c r="A195" s="6" t="str">
        <f>'Jan.-Mai 2022'!A195</f>
        <v>382 044</v>
      </c>
      <c r="B195" s="33" t="str">
        <f>'Jan.-Mai 2022'!B195</f>
        <v>Niederkassel, Stadt</v>
      </c>
      <c r="C195" s="34">
        <f>'Jan.-Mai 2022'!C195</f>
        <v>6017</v>
      </c>
      <c r="D195" s="18">
        <f>100*C195/'Jan.-Mai 2019'!C195-100</f>
        <v>-16.279393349102548</v>
      </c>
      <c r="E195" s="34">
        <f>'Jan.-Mai 2022'!E195</f>
        <v>1185</v>
      </c>
      <c r="F195" s="18">
        <f>100*E195/'Jan.-Mai 2019'!E195-100</f>
        <v>-24.281150159744413</v>
      </c>
      <c r="G195" s="34">
        <f>'Jan.-Mai 2022'!G195</f>
        <v>10312</v>
      </c>
      <c r="H195" s="18">
        <f>100*G195/'Jan.-Mai 2019'!G195-100</f>
        <v>-16.053402800390757</v>
      </c>
      <c r="I195" s="34">
        <f>'Jan.-Mai 2022'!I195</f>
        <v>2523</v>
      </c>
      <c r="J195" s="18">
        <f>100*I195/'Jan.-Mai 2019'!I195-100</f>
        <v>-27.080924855491332</v>
      </c>
      <c r="K195" s="35">
        <f>'Jan.-Mai 2022'!K195</f>
        <v>1.7</v>
      </c>
      <c r="L195" s="35">
        <f>'Jan.-Mai 2022'!L195</f>
        <v>2.1</v>
      </c>
      <c r="M195" s="35">
        <f>'Jan.-Mai 2022'!M195</f>
        <v>32</v>
      </c>
    </row>
    <row r="196" spans="1:13" ht="13.15" customHeight="1" x14ac:dyDescent="0.2">
      <c r="A196" s="6" t="str">
        <f>'Jan.-Mai 2022'!A196</f>
        <v>382 048</v>
      </c>
      <c r="B196" s="33" t="str">
        <f>'Jan.-Mai 2022'!B196</f>
        <v>Rheinbach, Stadt</v>
      </c>
      <c r="C196" s="34">
        <f>'Jan.-Mai 2022'!C196</f>
        <v>7205</v>
      </c>
      <c r="D196" s="18">
        <f>100*C196/'Jan.-Mai 2019'!C196-100</f>
        <v>-35.755684351315196</v>
      </c>
      <c r="E196" s="34">
        <f>'Jan.-Mai 2022'!E196</f>
        <v>803</v>
      </c>
      <c r="F196" s="18">
        <f>100*E196/'Jan.-Mai 2019'!E196-100</f>
        <v>-43.728100911002102</v>
      </c>
      <c r="G196" s="34">
        <f>'Jan.-Mai 2022'!G196</f>
        <v>19101</v>
      </c>
      <c r="H196" s="18">
        <f>100*G196/'Jan.-Mai 2019'!G196-100</f>
        <v>1.5686483037328571</v>
      </c>
      <c r="I196" s="34">
        <f>'Jan.-Mai 2022'!I196</f>
        <v>1428</v>
      </c>
      <c r="J196" s="18">
        <f>100*I196/'Jan.-Mai 2019'!I196-100</f>
        <v>-36.730172795746569</v>
      </c>
      <c r="K196" s="35">
        <f>'Jan.-Mai 2022'!K196</f>
        <v>2.7</v>
      </c>
      <c r="L196" s="35">
        <f>'Jan.-Mai 2022'!L196</f>
        <v>1.8</v>
      </c>
      <c r="M196" s="35">
        <f>'Jan.-Mai 2022'!M196</f>
        <v>36.5</v>
      </c>
    </row>
    <row r="197" spans="1:13" ht="13.15" customHeight="1" x14ac:dyDescent="0.2">
      <c r="A197" s="6" t="str">
        <f>'Jan.-Mai 2022'!A197</f>
        <v>382 052</v>
      </c>
      <c r="B197" s="33" t="str">
        <f>'Jan.-Mai 2022'!B197</f>
        <v>Ruppichteroth</v>
      </c>
      <c r="C197" s="34" t="str">
        <f>'Jan.-Mai 2022'!C197</f>
        <v>.</v>
      </c>
      <c r="D197" s="18" t="e">
        <f>100*C197/'Jan.-Mai 2019'!C197-100</f>
        <v>#VALUE!</v>
      </c>
      <c r="E197" s="34" t="str">
        <f>'Jan.-Mai 2022'!E197</f>
        <v>.</v>
      </c>
      <c r="F197" s="18" t="e">
        <f>100*E197/'Jan.-Mai 2019'!E197-100</f>
        <v>#VALUE!</v>
      </c>
      <c r="G197" s="34" t="str">
        <f>'Jan.-Mai 2022'!G197</f>
        <v>.</v>
      </c>
      <c r="H197" s="18" t="e">
        <f>100*G197/'Jan.-Mai 2019'!G197-100</f>
        <v>#VALUE!</v>
      </c>
      <c r="I197" s="34" t="str">
        <f>'Jan.-Mai 2022'!I197</f>
        <v>.</v>
      </c>
      <c r="J197" s="18" t="e">
        <f>100*I197/'Jan.-Mai 2019'!I197-100</f>
        <v>#VALUE!</v>
      </c>
      <c r="K197" s="35" t="str">
        <f>'Jan.-Mai 2022'!K197</f>
        <v>.</v>
      </c>
      <c r="L197" s="35" t="str">
        <f>'Jan.-Mai 2022'!L197</f>
        <v>.</v>
      </c>
      <c r="M197" s="35" t="str">
        <f>'Jan.-Mai 2022'!M197</f>
        <v>.</v>
      </c>
    </row>
    <row r="198" spans="1:13" ht="13.15" customHeight="1" x14ac:dyDescent="0.2">
      <c r="A198" s="6" t="str">
        <f>'Jan.-Mai 2022'!A198</f>
        <v>382 056</v>
      </c>
      <c r="B198" s="33" t="str">
        <f>'Jan.-Mai 2022'!B198</f>
        <v>Sankt Augustin, Stadt</v>
      </c>
      <c r="C198" s="34">
        <f>'Jan.-Mai 2022'!C198</f>
        <v>4121</v>
      </c>
      <c r="D198" s="18">
        <f>100*C198/'Jan.-Mai 2019'!C198-100</f>
        <v>-13.804643380046016</v>
      </c>
      <c r="E198" s="34">
        <f>'Jan.-Mai 2022'!E198</f>
        <v>378</v>
      </c>
      <c r="F198" s="18">
        <f>100*E198/'Jan.-Mai 2019'!E198-100</f>
        <v>2.1621621621621614</v>
      </c>
      <c r="G198" s="34">
        <f>'Jan.-Mai 2022'!G198</f>
        <v>8504</v>
      </c>
      <c r="H198" s="18">
        <f>100*G198/'Jan.-Mai 2019'!G198-100</f>
        <v>0.53197777515072175</v>
      </c>
      <c r="I198" s="34">
        <f>'Jan.-Mai 2022'!I198</f>
        <v>720</v>
      </c>
      <c r="J198" s="18">
        <f>100*I198/'Jan.-Mai 2019'!I198-100</f>
        <v>5.7268722466960327</v>
      </c>
      <c r="K198" s="35">
        <f>'Jan.-Mai 2022'!K198</f>
        <v>2.1</v>
      </c>
      <c r="L198" s="35">
        <f>'Jan.-Mai 2022'!L198</f>
        <v>1.9</v>
      </c>
      <c r="M198" s="35">
        <f>'Jan.-Mai 2022'!M198</f>
        <v>36.200000000000003</v>
      </c>
    </row>
    <row r="199" spans="1:13" ht="13.15" customHeight="1" x14ac:dyDescent="0.2">
      <c r="A199" s="6" t="str">
        <f>'Jan.-Mai 2022'!A199</f>
        <v>382 060</v>
      </c>
      <c r="B199" s="33" t="str">
        <f>'Jan.-Mai 2022'!B199</f>
        <v>Siegburg, Stadt</v>
      </c>
      <c r="C199" s="34">
        <f>'Jan.-Mai 2022'!C199</f>
        <v>15357</v>
      </c>
      <c r="D199" s="18">
        <f>100*C199/'Jan.-Mai 2019'!C199-100</f>
        <v>-47.947666339016372</v>
      </c>
      <c r="E199" s="34">
        <f>'Jan.-Mai 2022'!E199</f>
        <v>1742</v>
      </c>
      <c r="F199" s="18">
        <f>100*E199/'Jan.-Mai 2019'!E199-100</f>
        <v>-53.121636167922496</v>
      </c>
      <c r="G199" s="34">
        <f>'Jan.-Mai 2022'!G199</f>
        <v>40642</v>
      </c>
      <c r="H199" s="18">
        <f>100*G199/'Jan.-Mai 2019'!G199-100</f>
        <v>-29.494830337936293</v>
      </c>
      <c r="I199" s="34">
        <f>'Jan.-Mai 2022'!I199</f>
        <v>6460</v>
      </c>
      <c r="J199" s="18">
        <f>100*I199/'Jan.-Mai 2019'!I199-100</f>
        <v>-45.522010457075389</v>
      </c>
      <c r="K199" s="35">
        <f>'Jan.-Mai 2022'!K199</f>
        <v>2.6</v>
      </c>
      <c r="L199" s="35">
        <f>'Jan.-Mai 2022'!L199</f>
        <v>3.7</v>
      </c>
      <c r="M199" s="35">
        <f>'Jan.-Mai 2022'!M199</f>
        <v>32.6</v>
      </c>
    </row>
    <row r="200" spans="1:13" ht="13.15" customHeight="1" x14ac:dyDescent="0.2">
      <c r="A200" s="6" t="str">
        <f>'Jan.-Mai 2022'!A200</f>
        <v>382 064</v>
      </c>
      <c r="B200" s="33" t="str">
        <f>'Jan.-Mai 2022'!B200</f>
        <v>Swisttal</v>
      </c>
      <c r="C200" s="34">
        <f>'Jan.-Mai 2022'!C200</f>
        <v>2929</v>
      </c>
      <c r="D200" s="18">
        <f>100*C200/'Jan.-Mai 2019'!C200-100</f>
        <v>-52.249755461362895</v>
      </c>
      <c r="E200" s="34">
        <f>'Jan.-Mai 2022'!E200</f>
        <v>132</v>
      </c>
      <c r="F200" s="18">
        <f>100*E200/'Jan.-Mai 2019'!E200-100</f>
        <v>-85.084745762711862</v>
      </c>
      <c r="G200" s="34">
        <f>'Jan.-Mai 2022'!G200</f>
        <v>11223</v>
      </c>
      <c r="H200" s="18">
        <f>100*G200/'Jan.-Mai 2019'!G200-100</f>
        <v>-51.946050096339114</v>
      </c>
      <c r="I200" s="34">
        <f>'Jan.-Mai 2022'!I200</f>
        <v>181</v>
      </c>
      <c r="J200" s="18">
        <f>100*I200/'Jan.-Mai 2019'!I200-100</f>
        <v>-87.043664996420901</v>
      </c>
      <c r="K200" s="35">
        <f>'Jan.-Mai 2022'!K200</f>
        <v>3.8</v>
      </c>
      <c r="L200" s="35">
        <f>'Jan.-Mai 2022'!L200</f>
        <v>1.4</v>
      </c>
      <c r="M200" s="35">
        <f>'Jan.-Mai 2022'!M200</f>
        <v>28.4</v>
      </c>
    </row>
    <row r="201" spans="1:13" ht="13.15" customHeight="1" x14ac:dyDescent="0.2">
      <c r="A201" s="6" t="str">
        <f>'Jan.-Mai 2022'!A201</f>
        <v>382 068</v>
      </c>
      <c r="B201" s="33" t="str">
        <f>'Jan.-Mai 2022'!B201</f>
        <v>Troisdorf, Stadt</v>
      </c>
      <c r="C201" s="34">
        <f>'Jan.-Mai 2022'!C201</f>
        <v>21440</v>
      </c>
      <c r="D201" s="18">
        <f>100*C201/'Jan.-Mai 2019'!C201-100</f>
        <v>-11.434236615994706</v>
      </c>
      <c r="E201" s="34">
        <f>'Jan.-Mai 2022'!E201</f>
        <v>2520</v>
      </c>
      <c r="F201" s="18">
        <f>100*E201/'Jan.-Mai 2019'!E201-100</f>
        <v>-57.120980091883617</v>
      </c>
      <c r="G201" s="34">
        <f>'Jan.-Mai 2022'!G201</f>
        <v>38757</v>
      </c>
      <c r="H201" s="18">
        <f>100*G201/'Jan.-Mai 2019'!G201-100</f>
        <v>-15.482914276991522</v>
      </c>
      <c r="I201" s="34">
        <f>'Jan.-Mai 2022'!I201</f>
        <v>5285</v>
      </c>
      <c r="J201" s="18">
        <f>100*I201/'Jan.-Mai 2019'!I201-100</f>
        <v>-49.104391371340526</v>
      </c>
      <c r="K201" s="35">
        <f>'Jan.-Mai 2022'!K201</f>
        <v>1.8</v>
      </c>
      <c r="L201" s="35">
        <f>'Jan.-Mai 2022'!L201</f>
        <v>2.1</v>
      </c>
      <c r="M201" s="35">
        <f>'Jan.-Mai 2022'!M201</f>
        <v>30.8</v>
      </c>
    </row>
    <row r="202" spans="1:13" ht="13.15" customHeight="1" x14ac:dyDescent="0.2">
      <c r="A202" s="6" t="str">
        <f>'Jan.-Mai 2022'!A202</f>
        <v>382 072</v>
      </c>
      <c r="B202" s="33" t="str">
        <f>'Jan.-Mai 2022'!B202</f>
        <v>Wachtberg</v>
      </c>
      <c r="C202" s="34">
        <f>'Jan.-Mai 2022'!C202</f>
        <v>3962</v>
      </c>
      <c r="D202" s="18">
        <f>100*C202/'Jan.-Mai 2019'!C202-100</f>
        <v>-17.00879765395895</v>
      </c>
      <c r="E202" s="34">
        <f>'Jan.-Mai 2022'!E202</f>
        <v>197</v>
      </c>
      <c r="F202" s="18">
        <f>100*E202/'Jan.-Mai 2019'!E202-100</f>
        <v>-21.825396825396822</v>
      </c>
      <c r="G202" s="34">
        <f>'Jan.-Mai 2022'!G202</f>
        <v>9530</v>
      </c>
      <c r="H202" s="18">
        <f>100*G202/'Jan.-Mai 2019'!G202-100</f>
        <v>1.1784690519163377</v>
      </c>
      <c r="I202" s="34">
        <f>'Jan.-Mai 2022'!I202</f>
        <v>806</v>
      </c>
      <c r="J202" s="18">
        <f>100*I202/'Jan.-Mai 2019'!I202-100</f>
        <v>50.936329588014985</v>
      </c>
      <c r="K202" s="35">
        <f>'Jan.-Mai 2022'!K202</f>
        <v>2.4</v>
      </c>
      <c r="L202" s="35">
        <f>'Jan.-Mai 2022'!L202</f>
        <v>4.0999999999999996</v>
      </c>
      <c r="M202" s="35">
        <f>'Jan.-Mai 2022'!M202</f>
        <v>27</v>
      </c>
    </row>
    <row r="203" spans="1:13" ht="13.15" customHeight="1" x14ac:dyDescent="0.2">
      <c r="A203" s="6" t="str">
        <f>'Jan.-Mai 2022'!A203</f>
        <v>382 076</v>
      </c>
      <c r="B203" s="33" t="str">
        <f>'Jan.-Mai 2022'!B203</f>
        <v>Windeck</v>
      </c>
      <c r="C203" s="34">
        <f>'Jan.-Mai 2022'!C203</f>
        <v>3583</v>
      </c>
      <c r="D203" s="18">
        <f>100*C203/'Jan.-Mai 2019'!C203-100</f>
        <v>-41.862729190329382</v>
      </c>
      <c r="E203" s="34">
        <f>'Jan.-Mai 2022'!E203</f>
        <v>27</v>
      </c>
      <c r="F203" s="18">
        <f>100*E203/'Jan.-Mai 2019'!E203-100</f>
        <v>-83.536585365853654</v>
      </c>
      <c r="G203" s="34">
        <f>'Jan.-Mai 2022'!G203</f>
        <v>7643</v>
      </c>
      <c r="H203" s="18">
        <f>100*G203/'Jan.-Mai 2019'!G203-100</f>
        <v>-42.063371740448758</v>
      </c>
      <c r="I203" s="34">
        <f>'Jan.-Mai 2022'!I203</f>
        <v>41</v>
      </c>
      <c r="J203" s="18">
        <f>100*I203/'Jan.-Mai 2019'!I203-100</f>
        <v>-87.106918238993714</v>
      </c>
      <c r="K203" s="35">
        <f>'Jan.-Mai 2022'!K203</f>
        <v>2.1</v>
      </c>
      <c r="L203" s="35">
        <f>'Jan.-Mai 2022'!L203</f>
        <v>1.5</v>
      </c>
      <c r="M203" s="35">
        <f>'Jan.-Mai 2022'!M203</f>
        <v>15.6</v>
      </c>
    </row>
    <row r="204" spans="1:13" ht="13.15" customHeight="1" x14ac:dyDescent="0.2">
      <c r="A204" s="6">
        <f>'Jan.-Mai 2022'!A204</f>
        <v>0</v>
      </c>
      <c r="B204" s="33">
        <f>'Jan.-Mai 2022'!B204</f>
        <v>0</v>
      </c>
      <c r="C204" s="34">
        <f>'Jan.-Mai 2022'!C204</f>
        <v>0</v>
      </c>
      <c r="D204" s="18" t="e">
        <f>100*C204/'Jan.-Mai 2019'!C204-100</f>
        <v>#DIV/0!</v>
      </c>
      <c r="E204" s="34">
        <f>'Jan.-Mai 2022'!E204</f>
        <v>0</v>
      </c>
      <c r="F204" s="18" t="e">
        <f>100*E204/'Jan.-Mai 2019'!E204-100</f>
        <v>#DIV/0!</v>
      </c>
      <c r="G204" s="34">
        <f>'Jan.-Mai 2022'!G204</f>
        <v>0</v>
      </c>
      <c r="H204" s="18" t="e">
        <f>100*G204/'Jan.-Mai 2019'!G204-100</f>
        <v>#DIV/0!</v>
      </c>
      <c r="I204" s="34">
        <f>'Jan.-Mai 2022'!I204</f>
        <v>0</v>
      </c>
      <c r="J204" s="18" t="e">
        <f>100*I204/'Jan.-Mai 2019'!I204-100</f>
        <v>#DIV/0!</v>
      </c>
      <c r="K204" s="35">
        <f>'Jan.-Mai 2022'!K204</f>
        <v>0</v>
      </c>
      <c r="L204" s="35">
        <f>'Jan.-Mai 2022'!L204</f>
        <v>0</v>
      </c>
      <c r="M204" s="35">
        <f>'Jan.-Mai 2022'!M204</f>
        <v>0</v>
      </c>
    </row>
    <row r="205" spans="1:13" ht="13.15" customHeight="1" x14ac:dyDescent="0.2">
      <c r="A205" s="9" t="str">
        <f>'Jan.-Mai 2022'!A205</f>
        <v>300 000</v>
      </c>
      <c r="B205" s="10" t="str">
        <f>'Jan.-Mai 2022'!B205</f>
        <v>Reg.-Bez. Köln</v>
      </c>
      <c r="C205" s="31">
        <f>'Jan.-Mai 2022'!C205</f>
        <v>2093378</v>
      </c>
      <c r="D205" s="17">
        <f>100*C205/'Jan.-Mai 2019'!C205-100</f>
        <v>-31.968574051656205</v>
      </c>
      <c r="E205" s="31">
        <f>'Jan.-Mai 2022'!E205</f>
        <v>435920</v>
      </c>
      <c r="F205" s="17">
        <f>100*E205/'Jan.-Mai 2019'!E205-100</f>
        <v>-41.908160736036074</v>
      </c>
      <c r="G205" s="31">
        <f>'Jan.-Mai 2022'!G205</f>
        <v>4564553</v>
      </c>
      <c r="H205" s="17">
        <f>100*G205/'Jan.-Mai 2019'!G205-100</f>
        <v>-24.932140396729324</v>
      </c>
      <c r="I205" s="31">
        <f>'Jan.-Mai 2022'!I205</f>
        <v>894750</v>
      </c>
      <c r="J205" s="17">
        <f>100*I205/'Jan.-Mai 2019'!I205-100</f>
        <v>-39.336803288524941</v>
      </c>
      <c r="K205" s="32">
        <f>'Jan.-Mai 2022'!K205</f>
        <v>2.2000000000000002</v>
      </c>
      <c r="L205" s="32">
        <f>'Jan.-Mai 2022'!L205</f>
        <v>2.1</v>
      </c>
      <c r="M205" s="32">
        <f>'Jan.-Mai 2022'!M205</f>
        <v>32.5</v>
      </c>
    </row>
    <row r="206" spans="1:13" ht="13.15" customHeight="1" x14ac:dyDescent="0.2">
      <c r="A206" s="6">
        <f>'Jan.-Mai 2022'!A206</f>
        <v>0</v>
      </c>
      <c r="B206" s="10">
        <f>'Jan.-Mai 2022'!B206</f>
        <v>0</v>
      </c>
      <c r="C206" s="34">
        <f>'Jan.-Mai 2022'!C206</f>
        <v>0</v>
      </c>
      <c r="D206" s="18" t="e">
        <f>100*C206/'Jan.-Mai 2019'!C206-100</f>
        <v>#DIV/0!</v>
      </c>
      <c r="E206" s="34">
        <f>'Jan.-Mai 2022'!E206</f>
        <v>0</v>
      </c>
      <c r="F206" s="18" t="e">
        <f>100*E206/'Jan.-Mai 2019'!E206-100</f>
        <v>#DIV/0!</v>
      </c>
      <c r="G206" s="34">
        <f>'Jan.-Mai 2022'!G206</f>
        <v>0</v>
      </c>
      <c r="H206" s="18" t="e">
        <f>100*G206/'Jan.-Mai 2019'!G206-100</f>
        <v>#DIV/0!</v>
      </c>
      <c r="I206" s="34">
        <f>'Jan.-Mai 2022'!I206</f>
        <v>0</v>
      </c>
      <c r="J206" s="18" t="e">
        <f>100*I206/'Jan.-Mai 2019'!I206-100</f>
        <v>#DIV/0!</v>
      </c>
      <c r="K206" s="35">
        <f>'Jan.-Mai 2022'!K206</f>
        <v>0</v>
      </c>
      <c r="L206" s="35">
        <f>'Jan.-Mai 2022'!L206</f>
        <v>0</v>
      </c>
      <c r="M206" s="35">
        <f>'Jan.-Mai 2022'!M206</f>
        <v>0</v>
      </c>
    </row>
    <row r="207" spans="1:13" ht="13.15" customHeight="1" x14ac:dyDescent="0.2">
      <c r="A207" s="9">
        <f>'Jan.-Mai 2022'!A207</f>
        <v>0</v>
      </c>
      <c r="B207" s="10">
        <f>'Jan.-Mai 2022'!B207</f>
        <v>0</v>
      </c>
      <c r="C207" s="34">
        <f>'Jan.-Mai 2022'!C207</f>
        <v>0</v>
      </c>
      <c r="D207" s="18" t="e">
        <f>100*C207/'Jan.-Mai 2019'!C207-100</f>
        <v>#DIV/0!</v>
      </c>
      <c r="E207" s="34">
        <f>'Jan.-Mai 2022'!E207</f>
        <v>0</v>
      </c>
      <c r="F207" s="18" t="e">
        <f>100*E207/'Jan.-Mai 2019'!E207-100</f>
        <v>#DIV/0!</v>
      </c>
      <c r="G207" s="34">
        <f>'Jan.-Mai 2022'!G207</f>
        <v>0</v>
      </c>
      <c r="H207" s="18" t="e">
        <f>100*G207/'Jan.-Mai 2019'!G207-100</f>
        <v>#DIV/0!</v>
      </c>
      <c r="I207" s="34">
        <f>'Jan.-Mai 2022'!I207</f>
        <v>0</v>
      </c>
      <c r="J207" s="18" t="e">
        <f>100*I207/'Jan.-Mai 2019'!I207-100</f>
        <v>#DIV/0!</v>
      </c>
      <c r="K207" s="35">
        <f>'Jan.-Mai 2022'!K207</f>
        <v>0</v>
      </c>
      <c r="L207" s="35">
        <f>'Jan.-Mai 2022'!L207</f>
        <v>0</v>
      </c>
      <c r="M207" s="35">
        <f>'Jan.-Mai 2022'!M207</f>
        <v>0</v>
      </c>
    </row>
    <row r="208" spans="1:13" ht="13.15" customHeight="1" x14ac:dyDescent="0.2">
      <c r="A208" s="6">
        <f>'Jan.-Mai 2022'!A208</f>
        <v>0</v>
      </c>
      <c r="B208" s="10" t="str">
        <f>'Jan.-Mai 2022'!B208</f>
        <v>Kreisfreie Städte</v>
      </c>
      <c r="C208" s="31">
        <f>'Jan.-Mai 2022'!C208</f>
        <v>0</v>
      </c>
      <c r="D208" s="17" t="e">
        <f>100*C208/'Jan.-Mai 2019'!C208-100</f>
        <v>#DIV/0!</v>
      </c>
      <c r="E208" s="31">
        <f>'Jan.-Mai 2022'!E208</f>
        <v>0</v>
      </c>
      <c r="F208" s="17" t="e">
        <f>100*E208/'Jan.-Mai 2019'!E208-100</f>
        <v>#DIV/0!</v>
      </c>
      <c r="G208" s="31">
        <f>'Jan.-Mai 2022'!G208</f>
        <v>0</v>
      </c>
      <c r="H208" s="17" t="e">
        <f>100*G208/'Jan.-Mai 2019'!G208-100</f>
        <v>#DIV/0!</v>
      </c>
      <c r="I208" s="34">
        <f>'Jan.-Mai 2022'!I208</f>
        <v>0</v>
      </c>
      <c r="J208" s="18" t="e">
        <f>100*I208/'Jan.-Mai 2019'!I208-100</f>
        <v>#DIV/0!</v>
      </c>
      <c r="K208" s="35">
        <f>'Jan.-Mai 2022'!K208</f>
        <v>0</v>
      </c>
      <c r="L208" s="35">
        <f>'Jan.-Mai 2022'!L208</f>
        <v>0</v>
      </c>
      <c r="M208" s="35">
        <f>'Jan.-Mai 2022'!M208</f>
        <v>0</v>
      </c>
    </row>
    <row r="209" spans="1:13" ht="13.15" customHeight="1" x14ac:dyDescent="0.2">
      <c r="A209" s="9" t="str">
        <f>'Jan.-Mai 2022'!A209</f>
        <v>512 000</v>
      </c>
      <c r="B209" s="10" t="str">
        <f>'Jan.-Mai 2022'!B209</f>
        <v>Bottrop</v>
      </c>
      <c r="C209" s="31">
        <f>'Jan.-Mai 2022'!C209</f>
        <v>8733</v>
      </c>
      <c r="D209" s="17">
        <f>100*C209/'Jan.-Mai 2019'!C209-100</f>
        <v>-38.569217782779965</v>
      </c>
      <c r="E209" s="31">
        <f>'Jan.-Mai 2022'!E209</f>
        <v>1124</v>
      </c>
      <c r="F209" s="17">
        <f>100*E209/'Jan.-Mai 2019'!E209-100</f>
        <v>-55.573122529644266</v>
      </c>
      <c r="G209" s="31">
        <f>'Jan.-Mai 2022'!G209</f>
        <v>25212</v>
      </c>
      <c r="H209" s="17">
        <f>100*G209/'Jan.-Mai 2019'!G209-100</f>
        <v>-16.786586573371181</v>
      </c>
      <c r="I209" s="31">
        <f>'Jan.-Mai 2022'!I209</f>
        <v>4154</v>
      </c>
      <c r="J209" s="17">
        <f>100*I209/'Jan.-Mai 2019'!I209-100</f>
        <v>-7.2146526691981308</v>
      </c>
      <c r="K209" s="32">
        <f>'Jan.-Mai 2022'!K209</f>
        <v>2.9</v>
      </c>
      <c r="L209" s="32">
        <f>'Jan.-Mai 2022'!L209</f>
        <v>3.7</v>
      </c>
      <c r="M209" s="32">
        <f>'Jan.-Mai 2022'!M209</f>
        <v>29.1</v>
      </c>
    </row>
    <row r="210" spans="1:13" ht="13.15" customHeight="1" x14ac:dyDescent="0.2">
      <c r="A210" s="9" t="str">
        <f>'Jan.-Mai 2022'!A210</f>
        <v>513 000</v>
      </c>
      <c r="B210" s="10" t="str">
        <f>'Jan.-Mai 2022'!B210</f>
        <v>Gelsenkirchen</v>
      </c>
      <c r="C210" s="31">
        <f>'Jan.-Mai 2022'!C210</f>
        <v>34729</v>
      </c>
      <c r="D210" s="17">
        <f>100*C210/'Jan.-Mai 2019'!C210-100</f>
        <v>-41.603470599115532</v>
      </c>
      <c r="E210" s="31">
        <f>'Jan.-Mai 2022'!E210</f>
        <v>3728</v>
      </c>
      <c r="F210" s="17">
        <f>100*E210/'Jan.-Mai 2019'!E210-100</f>
        <v>-63.70009737098345</v>
      </c>
      <c r="G210" s="31">
        <f>'Jan.-Mai 2022'!G210</f>
        <v>111627</v>
      </c>
      <c r="H210" s="17">
        <f>100*G210/'Jan.-Mai 2019'!G210-100</f>
        <v>-24.063781879034835</v>
      </c>
      <c r="I210" s="31">
        <f>'Jan.-Mai 2022'!I210</f>
        <v>7515</v>
      </c>
      <c r="J210" s="17">
        <f>100*I210/'Jan.-Mai 2019'!I210-100</f>
        <v>-61.790726052471022</v>
      </c>
      <c r="K210" s="32">
        <f>'Jan.-Mai 2022'!K210</f>
        <v>3.2</v>
      </c>
      <c r="L210" s="32">
        <f>'Jan.-Mai 2022'!L210</f>
        <v>2</v>
      </c>
      <c r="M210" s="32">
        <f>'Jan.-Mai 2022'!M210</f>
        <v>35</v>
      </c>
    </row>
    <row r="211" spans="1:13" ht="13.15" customHeight="1" x14ac:dyDescent="0.2">
      <c r="A211" s="9" t="str">
        <f>'Jan.-Mai 2022'!A211</f>
        <v>515 000</v>
      </c>
      <c r="B211" s="10" t="str">
        <f>'Jan.-Mai 2022'!B211</f>
        <v>Münster</v>
      </c>
      <c r="C211" s="31">
        <f>'Jan.-Mai 2022'!C211</f>
        <v>202368</v>
      </c>
      <c r="D211" s="17">
        <f>100*C211/'Jan.-Mai 2019'!C211-100</f>
        <v>-22.950282890278174</v>
      </c>
      <c r="E211" s="31">
        <f>'Jan.-Mai 2022'!E211</f>
        <v>22286</v>
      </c>
      <c r="F211" s="17">
        <f>100*E211/'Jan.-Mai 2019'!E211-100</f>
        <v>-8.3484125678565562</v>
      </c>
      <c r="G211" s="31">
        <f>'Jan.-Mai 2022'!G211</f>
        <v>427162</v>
      </c>
      <c r="H211" s="17">
        <f>100*G211/'Jan.-Mai 2019'!G211-100</f>
        <v>-19.252260835374884</v>
      </c>
      <c r="I211" s="31">
        <f>'Jan.-Mai 2022'!I211</f>
        <v>40761</v>
      </c>
      <c r="J211" s="17">
        <f>100*I211/'Jan.-Mai 2019'!I211-100</f>
        <v>-2.1743826049391544</v>
      </c>
      <c r="K211" s="32">
        <f>'Jan.-Mai 2022'!K211</f>
        <v>2.1</v>
      </c>
      <c r="L211" s="32">
        <f>'Jan.-Mai 2022'!L211</f>
        <v>1.8</v>
      </c>
      <c r="M211" s="32">
        <f>'Jan.-Mai 2022'!M211</f>
        <v>31.7</v>
      </c>
    </row>
    <row r="212" spans="1:13" ht="13.15" customHeight="1" x14ac:dyDescent="0.2">
      <c r="A212" s="9">
        <f>'Jan.-Mai 2022'!A212</f>
        <v>0</v>
      </c>
      <c r="B212" s="10">
        <f>'Jan.-Mai 2022'!B212</f>
        <v>0</v>
      </c>
      <c r="C212" s="34">
        <f>'Jan.-Mai 2022'!C212</f>
        <v>0</v>
      </c>
      <c r="D212" s="18" t="e">
        <f>100*C212/'Jan.-Mai 2019'!C212-100</f>
        <v>#DIV/0!</v>
      </c>
      <c r="E212" s="34">
        <f>'Jan.-Mai 2022'!E212</f>
        <v>0</v>
      </c>
      <c r="F212" s="18" t="e">
        <f>100*E212/'Jan.-Mai 2019'!E212-100</f>
        <v>#DIV/0!</v>
      </c>
      <c r="G212" s="34">
        <f>'Jan.-Mai 2022'!G212</f>
        <v>0</v>
      </c>
      <c r="H212" s="18" t="e">
        <f>100*G212/'Jan.-Mai 2019'!G212-100</f>
        <v>#DIV/0!</v>
      </c>
      <c r="I212" s="34">
        <f>'Jan.-Mai 2022'!I212</f>
        <v>0</v>
      </c>
      <c r="J212" s="18" t="e">
        <f>100*I212/'Jan.-Mai 2019'!I212-100</f>
        <v>#DIV/0!</v>
      </c>
      <c r="K212" s="35">
        <f>'Jan.-Mai 2022'!K212</f>
        <v>0</v>
      </c>
      <c r="L212" s="35">
        <f>'Jan.-Mai 2022'!L212</f>
        <v>0</v>
      </c>
      <c r="M212" s="35">
        <f>'Jan.-Mai 2022'!M212</f>
        <v>0</v>
      </c>
    </row>
    <row r="213" spans="1:13" ht="13.15" customHeight="1" x14ac:dyDescent="0.2">
      <c r="A213" s="9" t="str">
        <f>'Jan.-Mai 2022'!A213</f>
        <v>554 000</v>
      </c>
      <c r="B213" s="10" t="str">
        <f>'Jan.-Mai 2022'!B213</f>
        <v>Kreis Borken</v>
      </c>
      <c r="C213" s="31">
        <f>'Jan.-Mai 2022'!C213</f>
        <v>94638</v>
      </c>
      <c r="D213" s="17">
        <f>100*C213/'Jan.-Mai 2019'!C213-100</f>
        <v>-19.270828890462255</v>
      </c>
      <c r="E213" s="31">
        <f>'Jan.-Mai 2022'!E213</f>
        <v>14700</v>
      </c>
      <c r="F213" s="17">
        <f>100*E213/'Jan.-Mai 2019'!E213-100</f>
        <v>-12.249283667621782</v>
      </c>
      <c r="G213" s="31">
        <f>'Jan.-Mai 2022'!G213</f>
        <v>207219</v>
      </c>
      <c r="H213" s="17">
        <f>100*G213/'Jan.-Mai 2019'!G213-100</f>
        <v>-12.725274077318659</v>
      </c>
      <c r="I213" s="31">
        <f>'Jan.-Mai 2022'!I213</f>
        <v>32093</v>
      </c>
      <c r="J213" s="17">
        <f>100*I213/'Jan.-Mai 2019'!I213-100</f>
        <v>-6.1827642656688511</v>
      </c>
      <c r="K213" s="32">
        <f>'Jan.-Mai 2022'!K213</f>
        <v>2.2000000000000002</v>
      </c>
      <c r="L213" s="32">
        <f>'Jan.-Mai 2022'!L213</f>
        <v>2.2000000000000002</v>
      </c>
      <c r="M213" s="32">
        <f>'Jan.-Mai 2022'!M213</f>
        <v>25.8</v>
      </c>
    </row>
    <row r="214" spans="1:13" ht="13.15" customHeight="1" x14ac:dyDescent="0.2">
      <c r="A214" s="6" t="str">
        <f>'Jan.-Mai 2022'!A214</f>
        <v>554 004</v>
      </c>
      <c r="B214" s="33" t="str">
        <f>'Jan.-Mai 2022'!B214</f>
        <v>Ahaus, Stadt</v>
      </c>
      <c r="C214" s="34">
        <f>'Jan.-Mai 2022'!C214</f>
        <v>8710</v>
      </c>
      <c r="D214" s="18">
        <f>100*C214/'Jan.-Mai 2019'!C214-100</f>
        <v>-19.523237549662753</v>
      </c>
      <c r="E214" s="34">
        <f>'Jan.-Mai 2022'!E214</f>
        <v>1078</v>
      </c>
      <c r="F214" s="18">
        <f>100*E214/'Jan.-Mai 2019'!E214-100</f>
        <v>-19.85130111524164</v>
      </c>
      <c r="G214" s="34">
        <f>'Jan.-Mai 2022'!G214</f>
        <v>18778</v>
      </c>
      <c r="H214" s="18">
        <f>100*G214/'Jan.-Mai 2019'!G214-100</f>
        <v>-15.238783064006498</v>
      </c>
      <c r="I214" s="34">
        <f>'Jan.-Mai 2022'!I214</f>
        <v>3255</v>
      </c>
      <c r="J214" s="18">
        <f>100*I214/'Jan.-Mai 2019'!I214-100</f>
        <v>7.037158829332455</v>
      </c>
      <c r="K214" s="35">
        <f>'Jan.-Mai 2022'!K214</f>
        <v>2.2000000000000002</v>
      </c>
      <c r="L214" s="35">
        <f>'Jan.-Mai 2022'!L214</f>
        <v>3</v>
      </c>
      <c r="M214" s="35">
        <f>'Jan.-Mai 2022'!M214</f>
        <v>22.7</v>
      </c>
    </row>
    <row r="215" spans="1:13" ht="13.15" customHeight="1" x14ac:dyDescent="0.2">
      <c r="A215" s="6" t="str">
        <f>'Jan.-Mai 2022'!A215</f>
        <v>554 008</v>
      </c>
      <c r="B215" s="33" t="str">
        <f>'Jan.-Mai 2022'!B215</f>
        <v>Bocholt, Stadt</v>
      </c>
      <c r="C215" s="34">
        <f>'Jan.-Mai 2022'!C215</f>
        <v>13189</v>
      </c>
      <c r="D215" s="18">
        <f>100*C215/'Jan.-Mai 2019'!C215-100</f>
        <v>-22.129066540709687</v>
      </c>
      <c r="E215" s="34">
        <f>'Jan.-Mai 2022'!E215</f>
        <v>1832</v>
      </c>
      <c r="F215" s="18">
        <f>100*E215/'Jan.-Mai 2019'!E215-100</f>
        <v>-29.239088451139438</v>
      </c>
      <c r="G215" s="34">
        <f>'Jan.-Mai 2022'!G215</f>
        <v>29743</v>
      </c>
      <c r="H215" s="18">
        <f>100*G215/'Jan.-Mai 2019'!G215-100</f>
        <v>-13.725888324873097</v>
      </c>
      <c r="I215" s="34">
        <f>'Jan.-Mai 2022'!I215</f>
        <v>4364</v>
      </c>
      <c r="J215" s="18">
        <f>100*I215/'Jan.-Mai 2019'!I215-100</f>
        <v>-20.452059788552674</v>
      </c>
      <c r="K215" s="35">
        <f>'Jan.-Mai 2022'!K215</f>
        <v>2.2999999999999998</v>
      </c>
      <c r="L215" s="35">
        <f>'Jan.-Mai 2022'!L215</f>
        <v>2.4</v>
      </c>
      <c r="M215" s="35">
        <f>'Jan.-Mai 2022'!M215</f>
        <v>26.7</v>
      </c>
    </row>
    <row r="216" spans="1:13" ht="13.15" customHeight="1" x14ac:dyDescent="0.2">
      <c r="A216" s="6" t="str">
        <f>'Jan.-Mai 2022'!A216</f>
        <v>554 012</v>
      </c>
      <c r="B216" s="33" t="str">
        <f>'Jan.-Mai 2022'!B216</f>
        <v>Borken, Stadt</v>
      </c>
      <c r="C216" s="34">
        <f>'Jan.-Mai 2022'!C216</f>
        <v>9523</v>
      </c>
      <c r="D216" s="18">
        <f>100*C216/'Jan.-Mai 2019'!C216-100</f>
        <v>-32.723419286471213</v>
      </c>
      <c r="E216" s="34">
        <f>'Jan.-Mai 2022'!E216</f>
        <v>681</v>
      </c>
      <c r="F216" s="18">
        <f>100*E216/'Jan.-Mai 2019'!E216-100</f>
        <v>-39.73451327433628</v>
      </c>
      <c r="G216" s="34">
        <f>'Jan.-Mai 2022'!G216</f>
        <v>24072</v>
      </c>
      <c r="H216" s="18">
        <f>100*G216/'Jan.-Mai 2019'!G216-100</f>
        <v>-29.597566682264855</v>
      </c>
      <c r="I216" s="34">
        <f>'Jan.-Mai 2022'!I216</f>
        <v>2632</v>
      </c>
      <c r="J216" s="18">
        <f>100*I216/'Jan.-Mai 2019'!I216-100</f>
        <v>-35.268076733890808</v>
      </c>
      <c r="K216" s="35">
        <f>'Jan.-Mai 2022'!K216</f>
        <v>2.5</v>
      </c>
      <c r="L216" s="35">
        <f>'Jan.-Mai 2022'!L216</f>
        <v>3.9</v>
      </c>
      <c r="M216" s="35">
        <f>'Jan.-Mai 2022'!M216</f>
        <v>30.2</v>
      </c>
    </row>
    <row r="217" spans="1:13" ht="13.15" customHeight="1" x14ac:dyDescent="0.2">
      <c r="A217" s="6" t="str">
        <f>'Jan.-Mai 2022'!A217</f>
        <v>554 016</v>
      </c>
      <c r="B217" s="33" t="str">
        <f>'Jan.-Mai 2022'!B217</f>
        <v>Gescher, Stadt</v>
      </c>
      <c r="C217" s="34">
        <f>'Jan.-Mai 2022'!C217</f>
        <v>3956</v>
      </c>
      <c r="D217" s="18">
        <f>100*C217/'Jan.-Mai 2019'!C217-100</f>
        <v>-18.651038453629454</v>
      </c>
      <c r="E217" s="34">
        <f>'Jan.-Mai 2022'!E217</f>
        <v>236</v>
      </c>
      <c r="F217" s="18">
        <f>100*E217/'Jan.-Mai 2019'!E217-100</f>
        <v>-13.868613138686129</v>
      </c>
      <c r="G217" s="34">
        <f>'Jan.-Mai 2022'!G217</f>
        <v>6084</v>
      </c>
      <c r="H217" s="18">
        <f>100*G217/'Jan.-Mai 2019'!G217-100</f>
        <v>-16.336633663366342</v>
      </c>
      <c r="I217" s="34">
        <f>'Jan.-Mai 2022'!I217</f>
        <v>355</v>
      </c>
      <c r="J217" s="18">
        <f>100*I217/'Jan.-Mai 2019'!I217-100</f>
        <v>-6.3324538258575132</v>
      </c>
      <c r="K217" s="35">
        <f>'Jan.-Mai 2022'!K217</f>
        <v>1.5</v>
      </c>
      <c r="L217" s="35">
        <f>'Jan.-Mai 2022'!L217</f>
        <v>1.5</v>
      </c>
      <c r="M217" s="35">
        <f>'Jan.-Mai 2022'!M217</f>
        <v>30.1</v>
      </c>
    </row>
    <row r="218" spans="1:13" ht="13.15" customHeight="1" x14ac:dyDescent="0.2">
      <c r="A218" s="6" t="str">
        <f>'Jan.-Mai 2022'!A218</f>
        <v>554 020</v>
      </c>
      <c r="B218" s="33" t="str">
        <f>'Jan.-Mai 2022'!B218</f>
        <v>Gronau (Westf.), Stadt</v>
      </c>
      <c r="C218" s="34">
        <f>'Jan.-Mai 2022'!C218</f>
        <v>14150</v>
      </c>
      <c r="D218" s="18">
        <f>100*C218/'Jan.-Mai 2019'!C218-100</f>
        <v>-7.6008880762700812</v>
      </c>
      <c r="E218" s="34">
        <f>'Jan.-Mai 2022'!E218</f>
        <v>2631</v>
      </c>
      <c r="F218" s="18">
        <f>100*E218/'Jan.-Mai 2019'!E218-100</f>
        <v>-4.5701849836779047</v>
      </c>
      <c r="G218" s="34">
        <f>'Jan.-Mai 2022'!G218</f>
        <v>37949</v>
      </c>
      <c r="H218" s="18">
        <f>100*G218/'Jan.-Mai 2019'!G218-100</f>
        <v>11.405002348520426</v>
      </c>
      <c r="I218" s="34">
        <f>'Jan.-Mai 2022'!I218</f>
        <v>8587</v>
      </c>
      <c r="J218" s="18">
        <f>100*I218/'Jan.-Mai 2019'!I218-100</f>
        <v>6.923172705765154</v>
      </c>
      <c r="K218" s="35">
        <f>'Jan.-Mai 2022'!K218</f>
        <v>2.7</v>
      </c>
      <c r="L218" s="35">
        <f>'Jan.-Mai 2022'!L218</f>
        <v>3.3</v>
      </c>
      <c r="M218" s="35">
        <f>'Jan.-Mai 2022'!M218</f>
        <v>32.6</v>
      </c>
    </row>
    <row r="219" spans="1:13" ht="13.15" customHeight="1" x14ac:dyDescent="0.2">
      <c r="A219" s="6" t="str">
        <f>'Jan.-Mai 2022'!A219</f>
        <v>554 024</v>
      </c>
      <c r="B219" s="33" t="str">
        <f>'Jan.-Mai 2022'!B219</f>
        <v>Heek</v>
      </c>
      <c r="C219" s="34">
        <f>'Jan.-Mai 2022'!C219</f>
        <v>3584</v>
      </c>
      <c r="D219" s="18" t="e">
        <f>100*C219/'Jan.-Mai 2019'!C219-100</f>
        <v>#VALUE!</v>
      </c>
      <c r="E219" s="34">
        <f>'Jan.-Mai 2022'!E219</f>
        <v>133</v>
      </c>
      <c r="F219" s="18" t="e">
        <f>100*E219/'Jan.-Mai 2019'!E219-100</f>
        <v>#VALUE!</v>
      </c>
      <c r="G219" s="34">
        <f>'Jan.-Mai 2022'!G219</f>
        <v>6445</v>
      </c>
      <c r="H219" s="18" t="e">
        <f>100*G219/'Jan.-Mai 2019'!G219-100</f>
        <v>#VALUE!</v>
      </c>
      <c r="I219" s="34">
        <f>'Jan.-Mai 2022'!I219</f>
        <v>205</v>
      </c>
      <c r="J219" s="18" t="e">
        <f>100*I219/'Jan.-Mai 2019'!I219-100</f>
        <v>#VALUE!</v>
      </c>
      <c r="K219" s="35">
        <f>'Jan.-Mai 2022'!K219</f>
        <v>1.8</v>
      </c>
      <c r="L219" s="35">
        <f>'Jan.-Mai 2022'!L219</f>
        <v>1.5</v>
      </c>
      <c r="M219" s="35">
        <f>'Jan.-Mai 2022'!M219</f>
        <v>18.2</v>
      </c>
    </row>
    <row r="220" spans="1:13" ht="13.15" customHeight="1" x14ac:dyDescent="0.2">
      <c r="A220" s="6" t="str">
        <f>'Jan.-Mai 2022'!A220</f>
        <v>554 028</v>
      </c>
      <c r="B220" s="33" t="str">
        <f>'Jan.-Mai 2022'!B220</f>
        <v>Heiden</v>
      </c>
      <c r="C220" s="34">
        <f>'Jan.-Mai 2022'!C220</f>
        <v>1061</v>
      </c>
      <c r="D220" s="18">
        <f>100*C220/'Jan.-Mai 2019'!C220-100</f>
        <v>-25.543859649122808</v>
      </c>
      <c r="E220" s="34">
        <f>'Jan.-Mai 2022'!E220</f>
        <v>36</v>
      </c>
      <c r="F220" s="18">
        <f>100*E220/'Jan.-Mai 2019'!E220-100</f>
        <v>-46.268656716417908</v>
      </c>
      <c r="G220" s="34">
        <f>'Jan.-Mai 2022'!G220</f>
        <v>3059</v>
      </c>
      <c r="H220" s="18">
        <f>100*G220/'Jan.-Mai 2019'!G220-100</f>
        <v>-12.474964234620884</v>
      </c>
      <c r="I220" s="34">
        <f>'Jan.-Mai 2022'!I220</f>
        <v>90</v>
      </c>
      <c r="J220" s="18">
        <f>100*I220/'Jan.-Mai 2019'!I220-100</f>
        <v>-32.330827067669176</v>
      </c>
      <c r="K220" s="35">
        <f>'Jan.-Mai 2022'!K220</f>
        <v>2.9</v>
      </c>
      <c r="L220" s="35">
        <f>'Jan.-Mai 2022'!L220</f>
        <v>2.5</v>
      </c>
      <c r="M220" s="35">
        <f>'Jan.-Mai 2022'!M220</f>
        <v>21</v>
      </c>
    </row>
    <row r="221" spans="1:13" ht="13.15" customHeight="1" x14ac:dyDescent="0.2">
      <c r="A221" s="6" t="str">
        <f>'Jan.-Mai 2022'!A221</f>
        <v>554 032</v>
      </c>
      <c r="B221" s="33" t="str">
        <f>'Jan.-Mai 2022'!B221</f>
        <v>Isselburg, Stadt</v>
      </c>
      <c r="C221" s="34">
        <f>'Jan.-Mai 2022'!C221</f>
        <v>2831</v>
      </c>
      <c r="D221" s="18">
        <f>100*C221/'Jan.-Mai 2019'!C221-100</f>
        <v>-15.618479880774956</v>
      </c>
      <c r="E221" s="34">
        <f>'Jan.-Mai 2022'!E221</f>
        <v>483</v>
      </c>
      <c r="F221" s="18">
        <f>100*E221/'Jan.-Mai 2019'!E221-100</f>
        <v>-66.643646408839771</v>
      </c>
      <c r="G221" s="34">
        <f>'Jan.-Mai 2022'!G221</f>
        <v>5422</v>
      </c>
      <c r="H221" s="18">
        <f>100*G221/'Jan.-Mai 2019'!G221-100</f>
        <v>16.803102111158978</v>
      </c>
      <c r="I221" s="34">
        <f>'Jan.-Mai 2022'!I221</f>
        <v>821</v>
      </c>
      <c r="J221" s="18">
        <f>100*I221/'Jan.-Mai 2019'!I221-100</f>
        <v>-59.194831013916499</v>
      </c>
      <c r="K221" s="35">
        <f>'Jan.-Mai 2022'!K221</f>
        <v>1.9</v>
      </c>
      <c r="L221" s="35">
        <f>'Jan.-Mai 2022'!L221</f>
        <v>1.7</v>
      </c>
      <c r="M221" s="35">
        <f>'Jan.-Mai 2022'!M221</f>
        <v>25.6</v>
      </c>
    </row>
    <row r="222" spans="1:13" ht="13.15" customHeight="1" x14ac:dyDescent="0.2">
      <c r="A222" s="6" t="str">
        <f>'Jan.-Mai 2022'!A222</f>
        <v>554 036</v>
      </c>
      <c r="B222" s="33" t="str">
        <f>'Jan.-Mai 2022'!B222</f>
        <v>Legden</v>
      </c>
      <c r="C222" s="34">
        <f>'Jan.-Mai 2022'!C222</f>
        <v>9886</v>
      </c>
      <c r="D222" s="18">
        <f>100*C222/'Jan.-Mai 2019'!C222-100</f>
        <v>-18.894084830584958</v>
      </c>
      <c r="E222" s="34">
        <f>'Jan.-Mai 2022'!E222</f>
        <v>3127</v>
      </c>
      <c r="F222" s="18">
        <f>100*E222/'Jan.-Mai 2019'!E222-100</f>
        <v>81.696687972109231</v>
      </c>
      <c r="G222" s="34">
        <f>'Jan.-Mai 2022'!G222</f>
        <v>18146</v>
      </c>
      <c r="H222" s="18">
        <f>100*G222/'Jan.-Mai 2019'!G222-100</f>
        <v>-26.697636841042211</v>
      </c>
      <c r="I222" s="34">
        <f>'Jan.-Mai 2022'!I222</f>
        <v>3475</v>
      </c>
      <c r="J222" s="18">
        <f>100*I222/'Jan.-Mai 2019'!I222-100</f>
        <v>28.846866889136066</v>
      </c>
      <c r="K222" s="35">
        <f>'Jan.-Mai 2022'!K222</f>
        <v>1.8</v>
      </c>
      <c r="L222" s="35">
        <f>'Jan.-Mai 2022'!L222</f>
        <v>1.1000000000000001</v>
      </c>
      <c r="M222" s="35">
        <f>'Jan.-Mai 2022'!M222</f>
        <v>20.399999999999999</v>
      </c>
    </row>
    <row r="223" spans="1:13" ht="13.15" customHeight="1" x14ac:dyDescent="0.2">
      <c r="A223" s="6" t="str">
        <f>'Jan.-Mai 2022'!A223</f>
        <v>554 040</v>
      </c>
      <c r="B223" s="33" t="str">
        <f>'Jan.-Mai 2022'!B223</f>
        <v>Raesfeld</v>
      </c>
      <c r="C223" s="34" t="str">
        <f>'Jan.-Mai 2022'!C223</f>
        <v>.</v>
      </c>
      <c r="D223" s="18" t="e">
        <f>100*C223/'Jan.-Mai 2019'!C223-100</f>
        <v>#VALUE!</v>
      </c>
      <c r="E223" s="34" t="str">
        <f>'Jan.-Mai 2022'!E223</f>
        <v>.</v>
      </c>
      <c r="F223" s="18" t="e">
        <f>100*E223/'Jan.-Mai 2019'!E223-100</f>
        <v>#VALUE!</v>
      </c>
      <c r="G223" s="34" t="str">
        <f>'Jan.-Mai 2022'!G223</f>
        <v>.</v>
      </c>
      <c r="H223" s="18" t="e">
        <f>100*G223/'Jan.-Mai 2019'!G223-100</f>
        <v>#VALUE!</v>
      </c>
      <c r="I223" s="34" t="str">
        <f>'Jan.-Mai 2022'!I223</f>
        <v>.</v>
      </c>
      <c r="J223" s="18" t="e">
        <f>100*I223/'Jan.-Mai 2019'!I223-100</f>
        <v>#VALUE!</v>
      </c>
      <c r="K223" s="35" t="str">
        <f>'Jan.-Mai 2022'!K223</f>
        <v>.</v>
      </c>
      <c r="L223" s="35" t="str">
        <f>'Jan.-Mai 2022'!L223</f>
        <v>.</v>
      </c>
      <c r="M223" s="35" t="str">
        <f>'Jan.-Mai 2022'!M223</f>
        <v>.</v>
      </c>
    </row>
    <row r="224" spans="1:13" ht="13.15" customHeight="1" x14ac:dyDescent="0.2">
      <c r="A224" s="6" t="str">
        <f>'Jan.-Mai 2022'!A224</f>
        <v>554 044</v>
      </c>
      <c r="B224" s="33" t="str">
        <f>'Jan.-Mai 2022'!B224</f>
        <v>Reken</v>
      </c>
      <c r="C224" s="34">
        <f>'Jan.-Mai 2022'!C224</f>
        <v>5720</v>
      </c>
      <c r="D224" s="18">
        <f>100*C224/'Jan.-Mai 2019'!C224-100</f>
        <v>-30.294906166219846</v>
      </c>
      <c r="E224" s="34">
        <f>'Jan.-Mai 2022'!E224</f>
        <v>396</v>
      </c>
      <c r="F224" s="18">
        <f>100*E224/'Jan.-Mai 2019'!E224-100</f>
        <v>-5.9382422802850385</v>
      </c>
      <c r="G224" s="34">
        <f>'Jan.-Mai 2022'!G224</f>
        <v>11697</v>
      </c>
      <c r="H224" s="18">
        <f>100*G224/'Jan.-Mai 2019'!G224-100</f>
        <v>-23.035925779707853</v>
      </c>
      <c r="I224" s="34">
        <f>'Jan.-Mai 2022'!I224</f>
        <v>923</v>
      </c>
      <c r="J224" s="18">
        <f>100*I224/'Jan.-Mai 2019'!I224-100</f>
        <v>9.8809523809523796</v>
      </c>
      <c r="K224" s="35">
        <f>'Jan.-Mai 2022'!K224</f>
        <v>2</v>
      </c>
      <c r="L224" s="35">
        <f>'Jan.-Mai 2022'!L224</f>
        <v>2.2999999999999998</v>
      </c>
      <c r="M224" s="35">
        <f>'Jan.-Mai 2022'!M224</f>
        <v>21.1</v>
      </c>
    </row>
    <row r="225" spans="1:13" ht="13.15" customHeight="1" x14ac:dyDescent="0.2">
      <c r="A225" s="6" t="str">
        <f>'Jan.-Mai 2022'!A225</f>
        <v>554 048</v>
      </c>
      <c r="B225" s="33" t="str">
        <f>'Jan.-Mai 2022'!B225</f>
        <v>Rhede, Stadt</v>
      </c>
      <c r="C225" s="34">
        <f>'Jan.-Mai 2022'!C225</f>
        <v>2563</v>
      </c>
      <c r="D225" s="18">
        <f>100*C225/'Jan.-Mai 2019'!C225-100</f>
        <v>4.3142043142043178</v>
      </c>
      <c r="E225" s="34">
        <f>'Jan.-Mai 2022'!E225</f>
        <v>349</v>
      </c>
      <c r="F225" s="18">
        <f>100*E225/'Jan.-Mai 2019'!E225-100</f>
        <v>22.887323943661968</v>
      </c>
      <c r="G225" s="34">
        <f>'Jan.-Mai 2022'!G225</f>
        <v>4881</v>
      </c>
      <c r="H225" s="18">
        <f>100*G225/'Jan.-Mai 2019'!G225-100</f>
        <v>34.946087918164238</v>
      </c>
      <c r="I225" s="34">
        <f>'Jan.-Mai 2022'!I225</f>
        <v>800</v>
      </c>
      <c r="J225" s="18">
        <f>100*I225/'Jan.-Mai 2019'!I225-100</f>
        <v>106.18556701030928</v>
      </c>
      <c r="K225" s="35">
        <f>'Jan.-Mai 2022'!K225</f>
        <v>1.9</v>
      </c>
      <c r="L225" s="35">
        <f>'Jan.-Mai 2022'!L225</f>
        <v>2.2999999999999998</v>
      </c>
      <c r="M225" s="35">
        <f>'Jan.-Mai 2022'!M225</f>
        <v>22.3</v>
      </c>
    </row>
    <row r="226" spans="1:13" ht="13.15" customHeight="1" x14ac:dyDescent="0.2">
      <c r="A226" s="6" t="str">
        <f>'Jan.-Mai 2022'!A226</f>
        <v>554 052</v>
      </c>
      <c r="B226" s="33" t="str">
        <f>'Jan.-Mai 2022'!B226</f>
        <v>Schöppingen</v>
      </c>
      <c r="C226" s="34">
        <f>'Jan.-Mai 2022'!C226</f>
        <v>3602</v>
      </c>
      <c r="D226" s="18">
        <f>100*C226/'Jan.-Mai 2019'!C226-100</f>
        <v>-7.141015725702502</v>
      </c>
      <c r="E226" s="34">
        <f>'Jan.-Mai 2022'!E226</f>
        <v>236</v>
      </c>
      <c r="F226" s="18">
        <f>100*E226/'Jan.-Mai 2019'!E226-100</f>
        <v>55.26315789473685</v>
      </c>
      <c r="G226" s="34">
        <f>'Jan.-Mai 2022'!G226</f>
        <v>8614</v>
      </c>
      <c r="H226" s="18">
        <f>100*G226/'Jan.-Mai 2019'!G226-100</f>
        <v>-1.2155963302752326</v>
      </c>
      <c r="I226" s="34">
        <f>'Jan.-Mai 2022'!I226</f>
        <v>602</v>
      </c>
      <c r="J226" s="18">
        <f>100*I226/'Jan.-Mai 2019'!I226-100</f>
        <v>159.48275862068965</v>
      </c>
      <c r="K226" s="35">
        <f>'Jan.-Mai 2022'!K226</f>
        <v>2.4</v>
      </c>
      <c r="L226" s="35">
        <f>'Jan.-Mai 2022'!L226</f>
        <v>2.6</v>
      </c>
      <c r="M226" s="35">
        <f>'Jan.-Mai 2022'!M226</f>
        <v>23.8</v>
      </c>
    </row>
    <row r="227" spans="1:13" ht="13.15" customHeight="1" x14ac:dyDescent="0.2">
      <c r="A227" s="6" t="str">
        <f>'Jan.-Mai 2022'!A227</f>
        <v>554 056</v>
      </c>
      <c r="B227" s="33" t="str">
        <f>'Jan.-Mai 2022'!B227</f>
        <v>Stadtlohn, Stadt</v>
      </c>
      <c r="C227" s="34" t="str">
        <f>'Jan.-Mai 2022'!C227</f>
        <v>.</v>
      </c>
      <c r="D227" s="18" t="e">
        <f>100*C227/'Jan.-Mai 2019'!C227-100</f>
        <v>#VALUE!</v>
      </c>
      <c r="E227" s="34" t="str">
        <f>'Jan.-Mai 2022'!E227</f>
        <v>.</v>
      </c>
      <c r="F227" s="18" t="e">
        <f>100*E227/'Jan.-Mai 2019'!E227-100</f>
        <v>#VALUE!</v>
      </c>
      <c r="G227" s="34" t="str">
        <f>'Jan.-Mai 2022'!G227</f>
        <v>.</v>
      </c>
      <c r="H227" s="18" t="e">
        <f>100*G227/'Jan.-Mai 2019'!G227-100</f>
        <v>#VALUE!</v>
      </c>
      <c r="I227" s="34" t="str">
        <f>'Jan.-Mai 2022'!I227</f>
        <v>.</v>
      </c>
      <c r="J227" s="18" t="e">
        <f>100*I227/'Jan.-Mai 2019'!I227-100</f>
        <v>#VALUE!</v>
      </c>
      <c r="K227" s="35" t="str">
        <f>'Jan.-Mai 2022'!K227</f>
        <v>.</v>
      </c>
      <c r="L227" s="35" t="str">
        <f>'Jan.-Mai 2022'!L227</f>
        <v>.</v>
      </c>
      <c r="M227" s="35" t="str">
        <f>'Jan.-Mai 2022'!M227</f>
        <v>.</v>
      </c>
    </row>
    <row r="228" spans="1:13" ht="13.15" customHeight="1" x14ac:dyDescent="0.2">
      <c r="A228" s="6" t="str">
        <f>'Jan.-Mai 2022'!A228</f>
        <v>554 060</v>
      </c>
      <c r="B228" s="33" t="str">
        <f>'Jan.-Mai 2022'!B228</f>
        <v>Südlohn</v>
      </c>
      <c r="C228" s="34">
        <f>'Jan.-Mai 2022'!C228</f>
        <v>4357</v>
      </c>
      <c r="D228" s="18">
        <f>100*C228/'Jan.-Mai 2019'!C228-100</f>
        <v>4.2344497607655569</v>
      </c>
      <c r="E228" s="34">
        <f>'Jan.-Mai 2022'!E228</f>
        <v>639</v>
      </c>
      <c r="F228" s="18">
        <f>100*E228/'Jan.-Mai 2019'!E228-100</f>
        <v>48.951048951048961</v>
      </c>
      <c r="G228" s="34">
        <f>'Jan.-Mai 2022'!G228</f>
        <v>8036</v>
      </c>
      <c r="H228" s="18">
        <f>100*G228/'Jan.-Mai 2019'!G228-100</f>
        <v>-4.8656327690304266</v>
      </c>
      <c r="I228" s="34">
        <f>'Jan.-Mai 2022'!I228</f>
        <v>1128</v>
      </c>
      <c r="J228" s="18">
        <f>100*I228/'Jan.-Mai 2019'!I228-100</f>
        <v>16.770186335403722</v>
      </c>
      <c r="K228" s="35">
        <f>'Jan.-Mai 2022'!K228</f>
        <v>1.8</v>
      </c>
      <c r="L228" s="35">
        <f>'Jan.-Mai 2022'!L228</f>
        <v>1.8</v>
      </c>
      <c r="M228" s="35">
        <f>'Jan.-Mai 2022'!M228</f>
        <v>31.9</v>
      </c>
    </row>
    <row r="229" spans="1:13" ht="13.15" customHeight="1" x14ac:dyDescent="0.2">
      <c r="A229" s="6" t="str">
        <f>'Jan.-Mai 2022'!A229</f>
        <v>554 064</v>
      </c>
      <c r="B229" s="33" t="str">
        <f>'Jan.-Mai 2022'!B229</f>
        <v>Velen, Stadt</v>
      </c>
      <c r="C229" s="34">
        <f>'Jan.-Mai 2022'!C229</f>
        <v>4507</v>
      </c>
      <c r="D229" s="18">
        <f>100*C229/'Jan.-Mai 2019'!C229-100</f>
        <v>-29.884878655880527</v>
      </c>
      <c r="E229" s="34">
        <f>'Jan.-Mai 2022'!E229</f>
        <v>2212</v>
      </c>
      <c r="F229" s="18">
        <f>100*E229/'Jan.-Mai 2019'!E229-100</f>
        <v>-30.875</v>
      </c>
      <c r="G229" s="34">
        <f>'Jan.-Mai 2022'!G229</f>
        <v>11285</v>
      </c>
      <c r="H229" s="18">
        <f>100*G229/'Jan.-Mai 2019'!G229-100</f>
        <v>-8.4752635847526392</v>
      </c>
      <c r="I229" s="34">
        <f>'Jan.-Mai 2022'!I229</f>
        <v>3715</v>
      </c>
      <c r="J229" s="18">
        <f>100*I229/'Jan.-Mai 2019'!I229-100</f>
        <v>-7.4027916251246211</v>
      </c>
      <c r="K229" s="35">
        <f>'Jan.-Mai 2022'!K229</f>
        <v>2.5</v>
      </c>
      <c r="L229" s="35">
        <f>'Jan.-Mai 2022'!L229</f>
        <v>1.7</v>
      </c>
      <c r="M229" s="35">
        <f>'Jan.-Mai 2022'!M229</f>
        <v>21.2</v>
      </c>
    </row>
    <row r="230" spans="1:13" ht="13.15" customHeight="1" x14ac:dyDescent="0.2">
      <c r="A230" s="6" t="str">
        <f>'Jan.-Mai 2022'!A230</f>
        <v>554 068</v>
      </c>
      <c r="B230" s="33" t="str">
        <f>'Jan.-Mai 2022'!B230</f>
        <v>Vreden, Stadt</v>
      </c>
      <c r="C230" s="34">
        <f>'Jan.-Mai 2022'!C230</f>
        <v>4393</v>
      </c>
      <c r="D230" s="18">
        <f>100*C230/'Jan.-Mai 2019'!C230-100</f>
        <v>-9.0287844274176905</v>
      </c>
      <c r="E230" s="34">
        <f>'Jan.-Mai 2022'!E230</f>
        <v>539</v>
      </c>
      <c r="F230" s="18">
        <f>100*E230/'Jan.-Mai 2019'!E230-100</f>
        <v>-26.063100137174217</v>
      </c>
      <c r="G230" s="34">
        <f>'Jan.-Mai 2022'!G230</f>
        <v>8868</v>
      </c>
      <c r="H230" s="18">
        <f>100*G230/'Jan.-Mai 2019'!G230-100</f>
        <v>-11.435134325377007</v>
      </c>
      <c r="I230" s="34">
        <f>'Jan.-Mai 2022'!I230</f>
        <v>967</v>
      </c>
      <c r="J230" s="18">
        <f>100*I230/'Jan.-Mai 2019'!I230-100</f>
        <v>-37.411003236245953</v>
      </c>
      <c r="K230" s="35">
        <f>'Jan.-Mai 2022'!K230</f>
        <v>2</v>
      </c>
      <c r="L230" s="35">
        <f>'Jan.-Mai 2022'!L230</f>
        <v>1.8</v>
      </c>
      <c r="M230" s="35">
        <f>'Jan.-Mai 2022'!M230</f>
        <v>49.8</v>
      </c>
    </row>
    <row r="231" spans="1:13" ht="13.15" customHeight="1" x14ac:dyDescent="0.2">
      <c r="A231" s="6">
        <f>'Jan.-Mai 2022'!A231</f>
        <v>0</v>
      </c>
      <c r="B231" s="33">
        <f>'Jan.-Mai 2022'!B231</f>
        <v>0</v>
      </c>
      <c r="C231" s="34">
        <f>'Jan.-Mai 2022'!C231</f>
        <v>0</v>
      </c>
      <c r="D231" s="18" t="e">
        <f>100*C231/'Jan.-Mai 2019'!C231-100</f>
        <v>#DIV/0!</v>
      </c>
      <c r="E231" s="34">
        <f>'Jan.-Mai 2022'!E231</f>
        <v>0</v>
      </c>
      <c r="F231" s="18" t="e">
        <f>100*E231/'Jan.-Mai 2019'!E231-100</f>
        <v>#DIV/0!</v>
      </c>
      <c r="G231" s="34">
        <f>'Jan.-Mai 2022'!G231</f>
        <v>0</v>
      </c>
      <c r="H231" s="18" t="e">
        <f>100*G231/'Jan.-Mai 2019'!G231-100</f>
        <v>#DIV/0!</v>
      </c>
      <c r="I231" s="34">
        <f>'Jan.-Mai 2022'!I231</f>
        <v>0</v>
      </c>
      <c r="J231" s="18" t="e">
        <f>100*I231/'Jan.-Mai 2019'!I231-100</f>
        <v>#DIV/0!</v>
      </c>
      <c r="K231" s="35">
        <f>'Jan.-Mai 2022'!K231</f>
        <v>0</v>
      </c>
      <c r="L231" s="35">
        <f>'Jan.-Mai 2022'!L231</f>
        <v>0</v>
      </c>
      <c r="M231" s="35">
        <f>'Jan.-Mai 2022'!M231</f>
        <v>0</v>
      </c>
    </row>
    <row r="232" spans="1:13" ht="13.15" customHeight="1" x14ac:dyDescent="0.2">
      <c r="A232" s="9" t="str">
        <f>'Jan.-Mai 2022'!A232</f>
        <v>558 000</v>
      </c>
      <c r="B232" s="10" t="str">
        <f>'Jan.-Mai 2022'!B232</f>
        <v>Kreis Coesfeld</v>
      </c>
      <c r="C232" s="31">
        <f>'Jan.-Mai 2022'!C232</f>
        <v>65611</v>
      </c>
      <c r="D232" s="17">
        <f>100*C232/'Jan.-Mai 2019'!C232-100</f>
        <v>-22.393338301219501</v>
      </c>
      <c r="E232" s="31">
        <f>'Jan.-Mai 2022'!E232</f>
        <v>3563</v>
      </c>
      <c r="F232" s="17">
        <f>100*E232/'Jan.-Mai 2019'!E232-100</f>
        <v>-48.272357723577237</v>
      </c>
      <c r="G232" s="31">
        <f>'Jan.-Mai 2022'!G232</f>
        <v>174230</v>
      </c>
      <c r="H232" s="17">
        <f>100*G232/'Jan.-Mai 2019'!G232-100</f>
        <v>-35.68356743387659</v>
      </c>
      <c r="I232" s="31">
        <f>'Jan.-Mai 2022'!I232</f>
        <v>10039</v>
      </c>
      <c r="J232" s="17">
        <f>100*I232/'Jan.-Mai 2019'!I232-100</f>
        <v>-26.281392274930241</v>
      </c>
      <c r="K232" s="32">
        <f>'Jan.-Mai 2022'!K232</f>
        <v>2.7</v>
      </c>
      <c r="L232" s="32">
        <f>'Jan.-Mai 2022'!L232</f>
        <v>2.8</v>
      </c>
      <c r="M232" s="32">
        <f>'Jan.-Mai 2022'!M232</f>
        <v>27.1</v>
      </c>
    </row>
    <row r="233" spans="1:13" ht="13.15" customHeight="1" x14ac:dyDescent="0.2">
      <c r="A233" s="6" t="str">
        <f>'Jan.-Mai 2022'!A233</f>
        <v>558 004</v>
      </c>
      <c r="B233" s="33" t="str">
        <f>'Jan.-Mai 2022'!B233</f>
        <v>Ascheberg</v>
      </c>
      <c r="C233" s="34">
        <f>'Jan.-Mai 2022'!C233</f>
        <v>5673</v>
      </c>
      <c r="D233" s="18">
        <f>100*C233/'Jan.-Mai 2019'!C233-100</f>
        <v>-20.933797909407659</v>
      </c>
      <c r="E233" s="34">
        <f>'Jan.-Mai 2022'!E233</f>
        <v>407</v>
      </c>
      <c r="F233" s="18">
        <f>100*E233/'Jan.-Mai 2019'!E233-100</f>
        <v>-59.136546184738954</v>
      </c>
      <c r="G233" s="34">
        <f>'Jan.-Mai 2022'!G233</f>
        <v>9841</v>
      </c>
      <c r="H233" s="18">
        <f>100*G233/'Jan.-Mai 2019'!G233-100</f>
        <v>-23.081131780522114</v>
      </c>
      <c r="I233" s="34">
        <f>'Jan.-Mai 2022'!I233</f>
        <v>570</v>
      </c>
      <c r="J233" s="18">
        <f>100*I233/'Jan.-Mai 2019'!I233-100</f>
        <v>-61.564396493594067</v>
      </c>
      <c r="K233" s="35">
        <f>'Jan.-Mai 2022'!K233</f>
        <v>1.7</v>
      </c>
      <c r="L233" s="35">
        <f>'Jan.-Mai 2022'!L233</f>
        <v>1.4</v>
      </c>
      <c r="M233" s="35">
        <f>'Jan.-Mai 2022'!M233</f>
        <v>21.3</v>
      </c>
    </row>
    <row r="234" spans="1:13" ht="13.15" customHeight="1" x14ac:dyDescent="0.2">
      <c r="A234" s="6" t="str">
        <f>'Jan.-Mai 2022'!A234</f>
        <v>558 008</v>
      </c>
      <c r="B234" s="33" t="str">
        <f>'Jan.-Mai 2022'!B234</f>
        <v>Billerbeck, Stadt</v>
      </c>
      <c r="C234" s="34">
        <f>'Jan.-Mai 2022'!C234</f>
        <v>10450</v>
      </c>
      <c r="D234" s="18">
        <f>100*C234/'Jan.-Mai 2019'!C234-100</f>
        <v>-22.592592592592595</v>
      </c>
      <c r="E234" s="34">
        <f>'Jan.-Mai 2022'!E234</f>
        <v>447</v>
      </c>
      <c r="F234" s="18">
        <f>100*E234/'Jan.-Mai 2019'!E234-100</f>
        <v>-42.544987146529564</v>
      </c>
      <c r="G234" s="34">
        <f>'Jan.-Mai 2022'!G234</f>
        <v>16484</v>
      </c>
      <c r="H234" s="18">
        <f>100*G234/'Jan.-Mai 2019'!G234-100</f>
        <v>-40.173483831161761</v>
      </c>
      <c r="I234" s="34">
        <f>'Jan.-Mai 2022'!I234</f>
        <v>819</v>
      </c>
      <c r="J234" s="18">
        <f>100*I234/'Jan.-Mai 2019'!I234-100</f>
        <v>-53.439454235360998</v>
      </c>
      <c r="K234" s="35">
        <f>'Jan.-Mai 2022'!K234</f>
        <v>1.6</v>
      </c>
      <c r="L234" s="35">
        <f>'Jan.-Mai 2022'!L234</f>
        <v>1.8</v>
      </c>
      <c r="M234" s="35">
        <f>'Jan.-Mai 2022'!M234</f>
        <v>24.7</v>
      </c>
    </row>
    <row r="235" spans="1:13" ht="13.15" customHeight="1" x14ac:dyDescent="0.2">
      <c r="A235" s="6" t="str">
        <f>'Jan.-Mai 2022'!A235</f>
        <v>558 012</v>
      </c>
      <c r="B235" s="33" t="str">
        <f>'Jan.-Mai 2022'!B235</f>
        <v>Coesfeld, Stadt</v>
      </c>
      <c r="C235" s="34">
        <f>'Jan.-Mai 2022'!C235</f>
        <v>9104</v>
      </c>
      <c r="D235" s="18">
        <f>100*C235/'Jan.-Mai 2019'!C235-100</f>
        <v>-31.285380028681416</v>
      </c>
      <c r="E235" s="34">
        <f>'Jan.-Mai 2022'!E235</f>
        <v>522</v>
      </c>
      <c r="F235" s="18">
        <f>100*E235/'Jan.-Mai 2019'!E235-100</f>
        <v>-38.732394366197184</v>
      </c>
      <c r="G235" s="34">
        <f>'Jan.-Mai 2022'!G235</f>
        <v>15469</v>
      </c>
      <c r="H235" s="18">
        <f>100*G235/'Jan.-Mai 2019'!G235-100</f>
        <v>-27.440311459261693</v>
      </c>
      <c r="I235" s="34">
        <f>'Jan.-Mai 2022'!I235</f>
        <v>932</v>
      </c>
      <c r="J235" s="18">
        <f>100*I235/'Jan.-Mai 2019'!I235-100</f>
        <v>-34.504567814476459</v>
      </c>
      <c r="K235" s="35">
        <f>'Jan.-Mai 2022'!K235</f>
        <v>1.7</v>
      </c>
      <c r="L235" s="35">
        <f>'Jan.-Mai 2022'!L235</f>
        <v>1.8</v>
      </c>
      <c r="M235" s="35">
        <f>'Jan.-Mai 2022'!M235</f>
        <v>35.299999999999997</v>
      </c>
    </row>
    <row r="236" spans="1:13" ht="13.15" customHeight="1" x14ac:dyDescent="0.2">
      <c r="A236" s="6" t="str">
        <f>'Jan.-Mai 2022'!A236</f>
        <v>558 016</v>
      </c>
      <c r="B236" s="33" t="str">
        <f>'Jan.-Mai 2022'!B236</f>
        <v>Dülmen, Stadt</v>
      </c>
      <c r="C236" s="34">
        <f>'Jan.-Mai 2022'!C236</f>
        <v>7988</v>
      </c>
      <c r="D236" s="18">
        <f>100*C236/'Jan.-Mai 2019'!C236-100</f>
        <v>-21.908299931567115</v>
      </c>
      <c r="E236" s="34">
        <f>'Jan.-Mai 2022'!E236</f>
        <v>533</v>
      </c>
      <c r="F236" s="18">
        <f>100*E236/'Jan.-Mai 2019'!E236-100</f>
        <v>-41.812227074235807</v>
      </c>
      <c r="G236" s="34">
        <f>'Jan.-Mai 2022'!G236</f>
        <v>20510</v>
      </c>
      <c r="H236" s="18">
        <f>100*G236/'Jan.-Mai 2019'!G236-100</f>
        <v>3.4500151316453156</v>
      </c>
      <c r="I236" s="34">
        <f>'Jan.-Mai 2022'!I236</f>
        <v>3431</v>
      </c>
      <c r="J236" s="18">
        <f>100*I236/'Jan.-Mai 2019'!I236-100</f>
        <v>64.635316698656425</v>
      </c>
      <c r="K236" s="35">
        <f>'Jan.-Mai 2022'!K236</f>
        <v>2.6</v>
      </c>
      <c r="L236" s="35">
        <f>'Jan.-Mai 2022'!L236</f>
        <v>6.4</v>
      </c>
      <c r="M236" s="35">
        <f>'Jan.-Mai 2022'!M236</f>
        <v>28.1</v>
      </c>
    </row>
    <row r="237" spans="1:13" ht="13.15" customHeight="1" x14ac:dyDescent="0.2">
      <c r="A237" s="6" t="str">
        <f>'Jan.-Mai 2022'!A237</f>
        <v>558 020</v>
      </c>
      <c r="B237" s="33" t="str">
        <f>'Jan.-Mai 2022'!B237</f>
        <v>Havixbeck</v>
      </c>
      <c r="C237" s="34">
        <f>'Jan.-Mai 2022'!C237</f>
        <v>1161</v>
      </c>
      <c r="D237" s="18">
        <f>100*C237/'Jan.-Mai 2019'!C237-100</f>
        <v>-17.54261363636364</v>
      </c>
      <c r="E237" s="34">
        <f>'Jan.-Mai 2022'!E237</f>
        <v>70</v>
      </c>
      <c r="F237" s="18">
        <f>100*E237/'Jan.-Mai 2019'!E237-100</f>
        <v>-49.640287769784173</v>
      </c>
      <c r="G237" s="34">
        <f>'Jan.-Mai 2022'!G237</f>
        <v>4132</v>
      </c>
      <c r="H237" s="18">
        <f>100*G237/'Jan.-Mai 2019'!G237-100</f>
        <v>-17.24414179851793</v>
      </c>
      <c r="I237" s="34">
        <f>'Jan.-Mai 2022'!I237</f>
        <v>142</v>
      </c>
      <c r="J237" s="18">
        <f>100*I237/'Jan.-Mai 2019'!I237-100</f>
        <v>-65.865384615384613</v>
      </c>
      <c r="K237" s="35">
        <f>'Jan.-Mai 2022'!K237</f>
        <v>3.6</v>
      </c>
      <c r="L237" s="35">
        <f>'Jan.-Mai 2022'!L237</f>
        <v>2</v>
      </c>
      <c r="M237" s="35">
        <f>'Jan.-Mai 2022'!M237</f>
        <v>19.2</v>
      </c>
    </row>
    <row r="238" spans="1:13" ht="13.15" customHeight="1" x14ac:dyDescent="0.2">
      <c r="A238" s="6" t="str">
        <f>'Jan.-Mai 2022'!A238</f>
        <v>558 024</v>
      </c>
      <c r="B238" s="33" t="str">
        <f>'Jan.-Mai 2022'!B238</f>
        <v>Lüdinghausen, Stadt</v>
      </c>
      <c r="C238" s="34">
        <f>'Jan.-Mai 2022'!C238</f>
        <v>5600</v>
      </c>
      <c r="D238" s="18">
        <f>100*C238/'Jan.-Mai 2019'!C238-100</f>
        <v>-21.754925248008945</v>
      </c>
      <c r="E238" s="34">
        <f>'Jan.-Mai 2022'!E238</f>
        <v>488</v>
      </c>
      <c r="F238" s="18">
        <f>100*E238/'Jan.-Mai 2019'!E238-100</f>
        <v>-69.670602858918585</v>
      </c>
      <c r="G238" s="34">
        <f>'Jan.-Mai 2022'!G238</f>
        <v>10594</v>
      </c>
      <c r="H238" s="18">
        <f>100*G238/'Jan.-Mai 2019'!G238-100</f>
        <v>-14.037650113599483</v>
      </c>
      <c r="I238" s="34">
        <f>'Jan.-Mai 2022'!I238</f>
        <v>1175</v>
      </c>
      <c r="J238" s="18">
        <f>100*I238/'Jan.-Mai 2019'!I238-100</f>
        <v>-66.001157407407405</v>
      </c>
      <c r="K238" s="35">
        <f>'Jan.-Mai 2022'!K238</f>
        <v>1.9</v>
      </c>
      <c r="L238" s="35">
        <f>'Jan.-Mai 2022'!L238</f>
        <v>2.4</v>
      </c>
      <c r="M238" s="35">
        <f>'Jan.-Mai 2022'!M238</f>
        <v>30.9</v>
      </c>
    </row>
    <row r="239" spans="1:13" ht="13.15" customHeight="1" x14ac:dyDescent="0.2">
      <c r="A239" s="6" t="str">
        <f>'Jan.-Mai 2022'!A239</f>
        <v>558 028</v>
      </c>
      <c r="B239" s="33" t="str">
        <f>'Jan.-Mai 2022'!B239</f>
        <v>Nordkirchen</v>
      </c>
      <c r="C239" s="34" t="str">
        <f>'Jan.-Mai 2022'!C239</f>
        <v>.</v>
      </c>
      <c r="D239" s="18" t="e">
        <f>100*C239/'Jan.-Mai 2019'!C239-100</f>
        <v>#VALUE!</v>
      </c>
      <c r="E239" s="34" t="str">
        <f>'Jan.-Mai 2022'!E239</f>
        <v>.</v>
      </c>
      <c r="F239" s="18" t="e">
        <f>100*E239/'Jan.-Mai 2019'!E239-100</f>
        <v>#VALUE!</v>
      </c>
      <c r="G239" s="34" t="str">
        <f>'Jan.-Mai 2022'!G239</f>
        <v>.</v>
      </c>
      <c r="H239" s="18" t="e">
        <f>100*G239/'Jan.-Mai 2019'!G239-100</f>
        <v>#VALUE!</v>
      </c>
      <c r="I239" s="34" t="str">
        <f>'Jan.-Mai 2022'!I239</f>
        <v>.</v>
      </c>
      <c r="J239" s="18" t="e">
        <f>100*I239/'Jan.-Mai 2019'!I239-100</f>
        <v>#VALUE!</v>
      </c>
      <c r="K239" s="35" t="str">
        <f>'Jan.-Mai 2022'!K239</f>
        <v>.</v>
      </c>
      <c r="L239" s="35" t="str">
        <f>'Jan.-Mai 2022'!L239</f>
        <v>.</v>
      </c>
      <c r="M239" s="35" t="str">
        <f>'Jan.-Mai 2022'!M239</f>
        <v>.</v>
      </c>
    </row>
    <row r="240" spans="1:13" ht="13.15" customHeight="1" x14ac:dyDescent="0.2">
      <c r="A240" s="6" t="str">
        <f>'Jan.-Mai 2022'!A240</f>
        <v>558 032</v>
      </c>
      <c r="B240" s="33" t="str">
        <f>'Jan.-Mai 2022'!B240</f>
        <v>Nottuln</v>
      </c>
      <c r="C240" s="34">
        <f>'Jan.-Mai 2022'!C240</f>
        <v>6521</v>
      </c>
      <c r="D240" s="18">
        <f>100*C240/'Jan.-Mai 2019'!C240-100</f>
        <v>-34.959106323558743</v>
      </c>
      <c r="E240" s="34">
        <f>'Jan.-Mai 2022'!E240</f>
        <v>216</v>
      </c>
      <c r="F240" s="18">
        <f>100*E240/'Jan.-Mai 2019'!E240-100</f>
        <v>-66.666666666666657</v>
      </c>
      <c r="G240" s="34">
        <f>'Jan.-Mai 2022'!G240</f>
        <v>15319</v>
      </c>
      <c r="H240" s="18">
        <f>100*G240/'Jan.-Mai 2019'!G240-100</f>
        <v>-28.768715707244496</v>
      </c>
      <c r="I240" s="34">
        <f>'Jan.-Mai 2022'!I240</f>
        <v>397</v>
      </c>
      <c r="J240" s="18">
        <f>100*I240/'Jan.-Mai 2019'!I240-100</f>
        <v>-62.72300469483568</v>
      </c>
      <c r="K240" s="35">
        <f>'Jan.-Mai 2022'!K240</f>
        <v>2.2999999999999998</v>
      </c>
      <c r="L240" s="35">
        <f>'Jan.-Mai 2022'!L240</f>
        <v>1.8</v>
      </c>
      <c r="M240" s="35">
        <f>'Jan.-Mai 2022'!M240</f>
        <v>22.6</v>
      </c>
    </row>
    <row r="241" spans="1:13" ht="13.15" customHeight="1" x14ac:dyDescent="0.2">
      <c r="A241" s="6" t="str">
        <f>'Jan.-Mai 2022'!A241</f>
        <v>558 036</v>
      </c>
      <c r="B241" s="33" t="str">
        <f>'Jan.-Mai 2022'!B241</f>
        <v>Olfen, Stadt</v>
      </c>
      <c r="C241" s="34">
        <f>'Jan.-Mai 2022'!C241</f>
        <v>1272</v>
      </c>
      <c r="D241" s="18" t="e">
        <f>100*C241/'Jan.-Mai 2019'!C241-100</f>
        <v>#VALUE!</v>
      </c>
      <c r="E241" s="34">
        <f>'Jan.-Mai 2022'!E241</f>
        <v>24</v>
      </c>
      <c r="F241" s="18" t="e">
        <f>100*E241/'Jan.-Mai 2019'!E241-100</f>
        <v>#VALUE!</v>
      </c>
      <c r="G241" s="34">
        <f>'Jan.-Mai 2022'!G241</f>
        <v>3519</v>
      </c>
      <c r="H241" s="18" t="e">
        <f>100*G241/'Jan.-Mai 2019'!G241-100</f>
        <v>#VALUE!</v>
      </c>
      <c r="I241" s="34">
        <f>'Jan.-Mai 2022'!I241</f>
        <v>51</v>
      </c>
      <c r="J241" s="18" t="e">
        <f>100*I241/'Jan.-Mai 2019'!I241-100</f>
        <v>#VALUE!</v>
      </c>
      <c r="K241" s="35">
        <f>'Jan.-Mai 2022'!K241</f>
        <v>2.8</v>
      </c>
      <c r="L241" s="35">
        <f>'Jan.-Mai 2022'!L241</f>
        <v>2.1</v>
      </c>
      <c r="M241" s="35">
        <f>'Jan.-Mai 2022'!M241</f>
        <v>20.6</v>
      </c>
    </row>
    <row r="242" spans="1:13" ht="13.15" customHeight="1" x14ac:dyDescent="0.2">
      <c r="A242" s="6" t="str">
        <f>'Jan.-Mai 2022'!A242</f>
        <v>558 040</v>
      </c>
      <c r="B242" s="33" t="str">
        <f>'Jan.-Mai 2022'!B242</f>
        <v>Rosendahl</v>
      </c>
      <c r="C242" s="34" t="str">
        <f>'Jan.-Mai 2022'!C242</f>
        <v>.</v>
      </c>
      <c r="D242" s="18" t="e">
        <f>100*C242/'Jan.-Mai 2019'!C242-100</f>
        <v>#VALUE!</v>
      </c>
      <c r="E242" s="34" t="str">
        <f>'Jan.-Mai 2022'!E242</f>
        <v>.</v>
      </c>
      <c r="F242" s="18" t="e">
        <f>100*E242/'Jan.-Mai 2019'!E242-100</f>
        <v>#VALUE!</v>
      </c>
      <c r="G242" s="34" t="str">
        <f>'Jan.-Mai 2022'!G242</f>
        <v>.</v>
      </c>
      <c r="H242" s="18" t="e">
        <f>100*G242/'Jan.-Mai 2019'!G242-100</f>
        <v>#VALUE!</v>
      </c>
      <c r="I242" s="34" t="str">
        <f>'Jan.-Mai 2022'!I242</f>
        <v>.</v>
      </c>
      <c r="J242" s="18" t="e">
        <f>100*I242/'Jan.-Mai 2019'!I242-100</f>
        <v>#VALUE!</v>
      </c>
      <c r="K242" s="35" t="str">
        <f>'Jan.-Mai 2022'!K242</f>
        <v>.</v>
      </c>
      <c r="L242" s="35" t="str">
        <f>'Jan.-Mai 2022'!L242</f>
        <v>.</v>
      </c>
      <c r="M242" s="35" t="str">
        <f>'Jan.-Mai 2022'!M242</f>
        <v>.</v>
      </c>
    </row>
    <row r="243" spans="1:13" ht="13.15" customHeight="1" x14ac:dyDescent="0.2">
      <c r="A243" s="6" t="str">
        <f>'Jan.-Mai 2022'!A243</f>
        <v>558 044</v>
      </c>
      <c r="B243" s="33" t="str">
        <f>'Jan.-Mai 2022'!B243</f>
        <v>Senden</v>
      </c>
      <c r="C243" s="34">
        <f>'Jan.-Mai 2022'!C243</f>
        <v>8506</v>
      </c>
      <c r="D243" s="18">
        <f>100*C243/'Jan.-Mai 2019'!C243-100</f>
        <v>-21.711919005982509</v>
      </c>
      <c r="E243" s="34">
        <f>'Jan.-Mai 2022'!E243</f>
        <v>730</v>
      </c>
      <c r="F243" s="18">
        <f>100*E243/'Jan.-Mai 2019'!E243-100</f>
        <v>1.2482662968099874</v>
      </c>
      <c r="G243" s="34">
        <f>'Jan.-Mai 2022'!G243</f>
        <v>17759</v>
      </c>
      <c r="H243" s="18">
        <f>100*G243/'Jan.-Mai 2019'!G243-100</f>
        <v>-2.2565908965820967</v>
      </c>
      <c r="I243" s="34">
        <f>'Jan.-Mai 2022'!I243</f>
        <v>2385</v>
      </c>
      <c r="J243" s="18">
        <f>100*I243/'Jan.-Mai 2019'!I243-100</f>
        <v>48.876404494382029</v>
      </c>
      <c r="K243" s="35">
        <f>'Jan.-Mai 2022'!K243</f>
        <v>2.1</v>
      </c>
      <c r="L243" s="35">
        <f>'Jan.-Mai 2022'!L243</f>
        <v>3.3</v>
      </c>
      <c r="M243" s="35">
        <f>'Jan.-Mai 2022'!M243</f>
        <v>29.4</v>
      </c>
    </row>
    <row r="244" spans="1:13" ht="13.15" customHeight="1" x14ac:dyDescent="0.2">
      <c r="A244" s="6">
        <f>'Jan.-Mai 2022'!A244</f>
        <v>0</v>
      </c>
      <c r="B244" s="33">
        <f>'Jan.-Mai 2022'!B244</f>
        <v>0</v>
      </c>
      <c r="C244" s="34">
        <f>'Jan.-Mai 2022'!C244</f>
        <v>0</v>
      </c>
      <c r="D244" s="18" t="e">
        <f>100*C244/'Jan.-Mai 2019'!C244-100</f>
        <v>#DIV/0!</v>
      </c>
      <c r="E244" s="34">
        <f>'Jan.-Mai 2022'!E244</f>
        <v>0</v>
      </c>
      <c r="F244" s="18" t="e">
        <f>100*E244/'Jan.-Mai 2019'!E244-100</f>
        <v>#DIV/0!</v>
      </c>
      <c r="G244" s="34">
        <f>'Jan.-Mai 2022'!G244</f>
        <v>0</v>
      </c>
      <c r="H244" s="18" t="e">
        <f>100*G244/'Jan.-Mai 2019'!G244-100</f>
        <v>#DIV/0!</v>
      </c>
      <c r="I244" s="34">
        <f>'Jan.-Mai 2022'!I244</f>
        <v>0</v>
      </c>
      <c r="J244" s="18" t="e">
        <f>100*I244/'Jan.-Mai 2019'!I244-100</f>
        <v>#DIV/0!</v>
      </c>
      <c r="K244" s="35">
        <f>'Jan.-Mai 2022'!K244</f>
        <v>0</v>
      </c>
      <c r="L244" s="35">
        <f>'Jan.-Mai 2022'!L244</f>
        <v>0</v>
      </c>
      <c r="M244" s="35">
        <f>'Jan.-Mai 2022'!M244</f>
        <v>0</v>
      </c>
    </row>
    <row r="245" spans="1:13" ht="13.15" customHeight="1" x14ac:dyDescent="0.2">
      <c r="A245" s="9" t="str">
        <f>'Jan.-Mai 2022'!A245</f>
        <v>562 000</v>
      </c>
      <c r="B245" s="10" t="str">
        <f>'Jan.-Mai 2022'!B245</f>
        <v>Kreis Recklinghausen</v>
      </c>
      <c r="C245" s="31">
        <f>'Jan.-Mai 2022'!C245</f>
        <v>104103</v>
      </c>
      <c r="D245" s="17">
        <f>100*C245/'Jan.-Mai 2019'!C245-100</f>
        <v>-25.358676714155635</v>
      </c>
      <c r="E245" s="31">
        <f>'Jan.-Mai 2022'!E245</f>
        <v>11931</v>
      </c>
      <c r="F245" s="17">
        <f>100*E245/'Jan.-Mai 2019'!E245-100</f>
        <v>-41.500367737190487</v>
      </c>
      <c r="G245" s="31">
        <f>'Jan.-Mai 2022'!G245</f>
        <v>216561</v>
      </c>
      <c r="H245" s="17">
        <f>100*G245/'Jan.-Mai 2019'!G245-100</f>
        <v>-19.738714698688014</v>
      </c>
      <c r="I245" s="31">
        <f>'Jan.-Mai 2022'!I245</f>
        <v>28842</v>
      </c>
      <c r="J245" s="17">
        <f>100*I245/'Jan.-Mai 2019'!I245-100</f>
        <v>-37.120931347969218</v>
      </c>
      <c r="K245" s="32">
        <f>'Jan.-Mai 2022'!K245</f>
        <v>2.1</v>
      </c>
      <c r="L245" s="32">
        <f>'Jan.-Mai 2022'!L245</f>
        <v>2.4</v>
      </c>
      <c r="M245" s="32">
        <f>'Jan.-Mai 2022'!M245</f>
        <v>30.9</v>
      </c>
    </row>
    <row r="246" spans="1:13" ht="13.15" customHeight="1" x14ac:dyDescent="0.2">
      <c r="A246" s="6" t="str">
        <f>'Jan.-Mai 2022'!A246</f>
        <v>562 004</v>
      </c>
      <c r="B246" s="33" t="str">
        <f>'Jan.-Mai 2022'!B246</f>
        <v>Castrop-Rauxel, Stadt</v>
      </c>
      <c r="C246" s="34">
        <f>'Jan.-Mai 2022'!C246</f>
        <v>7954</v>
      </c>
      <c r="D246" s="18">
        <f>100*C246/'Jan.-Mai 2019'!C246-100</f>
        <v>-43.254619390739819</v>
      </c>
      <c r="E246" s="34">
        <f>'Jan.-Mai 2022'!E246</f>
        <v>757</v>
      </c>
      <c r="F246" s="18">
        <f>100*E246/'Jan.-Mai 2019'!E246-100</f>
        <v>-48.327645051194537</v>
      </c>
      <c r="G246" s="34">
        <f>'Jan.-Mai 2022'!G246</f>
        <v>16382</v>
      </c>
      <c r="H246" s="18">
        <f>100*G246/'Jan.-Mai 2019'!G246-100</f>
        <v>-33.025347506132462</v>
      </c>
      <c r="I246" s="34">
        <f>'Jan.-Mai 2022'!I246</f>
        <v>2167</v>
      </c>
      <c r="J246" s="18">
        <f>100*I246/'Jan.-Mai 2019'!I246-100</f>
        <v>-24.071478626489139</v>
      </c>
      <c r="K246" s="35">
        <f>'Jan.-Mai 2022'!K246</f>
        <v>2.1</v>
      </c>
      <c r="L246" s="35">
        <f>'Jan.-Mai 2022'!L246</f>
        <v>2.9</v>
      </c>
      <c r="M246" s="35">
        <f>'Jan.-Mai 2022'!M246</f>
        <v>29.6</v>
      </c>
    </row>
    <row r="247" spans="1:13" ht="13.15" customHeight="1" x14ac:dyDescent="0.2">
      <c r="A247" s="6" t="str">
        <f>'Jan.-Mai 2022'!A247</f>
        <v>562 008</v>
      </c>
      <c r="B247" s="33" t="str">
        <f>'Jan.-Mai 2022'!B247</f>
        <v>Datteln, Stadt</v>
      </c>
      <c r="C247" s="34">
        <f>'Jan.-Mai 2022'!C247</f>
        <v>12609</v>
      </c>
      <c r="D247" s="18">
        <f>100*C247/'Jan.-Mai 2019'!C247-100</f>
        <v>-4.6866732179303057</v>
      </c>
      <c r="E247" s="34">
        <f>'Jan.-Mai 2022'!E247</f>
        <v>197</v>
      </c>
      <c r="F247" s="18">
        <f>100*E247/'Jan.-Mai 2019'!E247-100</f>
        <v>-36.451612903225808</v>
      </c>
      <c r="G247" s="34">
        <f>'Jan.-Mai 2022'!G247</f>
        <v>30370</v>
      </c>
      <c r="H247" s="18">
        <f>100*G247/'Jan.-Mai 2019'!G247-100</f>
        <v>2.7923506515484888</v>
      </c>
      <c r="I247" s="34">
        <f>'Jan.-Mai 2022'!I247</f>
        <v>751</v>
      </c>
      <c r="J247" s="18">
        <f>100*I247/'Jan.-Mai 2019'!I247-100</f>
        <v>0.26702269692924574</v>
      </c>
      <c r="K247" s="35">
        <f>'Jan.-Mai 2022'!K247</f>
        <v>2.4</v>
      </c>
      <c r="L247" s="35">
        <f>'Jan.-Mai 2022'!L247</f>
        <v>3.8</v>
      </c>
      <c r="M247" s="35">
        <f>'Jan.-Mai 2022'!M247</f>
        <v>47.1</v>
      </c>
    </row>
    <row r="248" spans="1:13" ht="13.15" customHeight="1" x14ac:dyDescent="0.2">
      <c r="A248" s="6" t="str">
        <f>'Jan.-Mai 2022'!A248</f>
        <v>562 012</v>
      </c>
      <c r="B248" s="33" t="str">
        <f>'Jan.-Mai 2022'!B248</f>
        <v>Dorsten, Stadt</v>
      </c>
      <c r="C248" s="34">
        <f>'Jan.-Mai 2022'!C248</f>
        <v>9206</v>
      </c>
      <c r="D248" s="18">
        <f>100*C248/'Jan.-Mai 2019'!C248-100</f>
        <v>-18.437140072649953</v>
      </c>
      <c r="E248" s="34">
        <f>'Jan.-Mai 2022'!E248</f>
        <v>1297</v>
      </c>
      <c r="F248" s="18">
        <f>100*E248/'Jan.-Mai 2019'!E248-100</f>
        <v>-5.6040756914119356</v>
      </c>
      <c r="G248" s="34">
        <f>'Jan.-Mai 2022'!G248</f>
        <v>27113</v>
      </c>
      <c r="H248" s="18">
        <f>100*G248/'Jan.-Mai 2019'!G248-100</f>
        <v>-2.879965612350901</v>
      </c>
      <c r="I248" s="34">
        <f>'Jan.-Mai 2022'!I248</f>
        <v>8463</v>
      </c>
      <c r="J248" s="18">
        <f>100*I248/'Jan.-Mai 2019'!I248-100</f>
        <v>-5.8620689655172384</v>
      </c>
      <c r="K248" s="35">
        <f>'Jan.-Mai 2022'!K248</f>
        <v>2.9</v>
      </c>
      <c r="L248" s="35">
        <f>'Jan.-Mai 2022'!L248</f>
        <v>6.5</v>
      </c>
      <c r="M248" s="35">
        <f>'Jan.-Mai 2022'!M248</f>
        <v>31.8</v>
      </c>
    </row>
    <row r="249" spans="1:13" ht="13.15" customHeight="1" x14ac:dyDescent="0.2">
      <c r="A249" s="6" t="str">
        <f>'Jan.-Mai 2022'!A249</f>
        <v>562 014</v>
      </c>
      <c r="B249" s="33" t="str">
        <f>'Jan.-Mai 2022'!B249</f>
        <v>Gladbeck, Stadt</v>
      </c>
      <c r="C249" s="34" t="str">
        <f>'Jan.-Mai 2022'!C249</f>
        <v>.</v>
      </c>
      <c r="D249" s="18" t="e">
        <f>100*C249/'Jan.-Mai 2019'!C249-100</f>
        <v>#VALUE!</v>
      </c>
      <c r="E249" s="34" t="str">
        <f>'Jan.-Mai 2022'!E249</f>
        <v>.</v>
      </c>
      <c r="F249" s="18" t="e">
        <f>100*E249/'Jan.-Mai 2019'!E249-100</f>
        <v>#VALUE!</v>
      </c>
      <c r="G249" s="34" t="str">
        <f>'Jan.-Mai 2022'!G249</f>
        <v>.</v>
      </c>
      <c r="H249" s="18" t="e">
        <f>100*G249/'Jan.-Mai 2019'!G249-100</f>
        <v>#VALUE!</v>
      </c>
      <c r="I249" s="34" t="str">
        <f>'Jan.-Mai 2022'!I249</f>
        <v>.</v>
      </c>
      <c r="J249" s="18" t="e">
        <f>100*I249/'Jan.-Mai 2019'!I249-100</f>
        <v>#VALUE!</v>
      </c>
      <c r="K249" s="35" t="str">
        <f>'Jan.-Mai 2022'!K249</f>
        <v>.</v>
      </c>
      <c r="L249" s="35" t="str">
        <f>'Jan.-Mai 2022'!L249</f>
        <v>.</v>
      </c>
      <c r="M249" s="35" t="str">
        <f>'Jan.-Mai 2022'!M249</f>
        <v>.</v>
      </c>
    </row>
    <row r="250" spans="1:13" ht="13.15" customHeight="1" x14ac:dyDescent="0.2">
      <c r="A250" s="6" t="str">
        <f>'Jan.-Mai 2022'!A250</f>
        <v>562 016</v>
      </c>
      <c r="B250" s="33" t="str">
        <f>'Jan.-Mai 2022'!B250</f>
        <v>Haltern am See, Stadt</v>
      </c>
      <c r="C250" s="34">
        <f>'Jan.-Mai 2022'!C250</f>
        <v>23048</v>
      </c>
      <c r="D250" s="18">
        <f>100*C250/'Jan.-Mai 2019'!C250-100</f>
        <v>-16.480649369473838</v>
      </c>
      <c r="E250" s="34">
        <f>'Jan.-Mai 2022'!E250</f>
        <v>741</v>
      </c>
      <c r="F250" s="18">
        <f>100*E250/'Jan.-Mai 2019'!E250-100</f>
        <v>-40.241935483870968</v>
      </c>
      <c r="G250" s="34">
        <f>'Jan.-Mai 2022'!G250</f>
        <v>46384</v>
      </c>
      <c r="H250" s="18">
        <f>100*G250/'Jan.-Mai 2019'!G250-100</f>
        <v>-15.56874237763256</v>
      </c>
      <c r="I250" s="34">
        <f>'Jan.-Mai 2022'!I250</f>
        <v>1406</v>
      </c>
      <c r="J250" s="18">
        <f>100*I250/'Jan.-Mai 2019'!I250-100</f>
        <v>-49.605734767025091</v>
      </c>
      <c r="K250" s="35">
        <f>'Jan.-Mai 2022'!K250</f>
        <v>2</v>
      </c>
      <c r="L250" s="35">
        <f>'Jan.-Mai 2022'!L250</f>
        <v>1.9</v>
      </c>
      <c r="M250" s="35">
        <f>'Jan.-Mai 2022'!M250</f>
        <v>28.4</v>
      </c>
    </row>
    <row r="251" spans="1:13" ht="13.15" customHeight="1" x14ac:dyDescent="0.2">
      <c r="A251" s="6" t="str">
        <f>'Jan.-Mai 2022'!A251</f>
        <v>562 020</v>
      </c>
      <c r="B251" s="33" t="str">
        <f>'Jan.-Mai 2022'!B251</f>
        <v>Herten, Stadt</v>
      </c>
      <c r="C251" s="34">
        <f>'Jan.-Mai 2022'!C251</f>
        <v>5072</v>
      </c>
      <c r="D251" s="18">
        <f>100*C251/'Jan.-Mai 2019'!C251-100</f>
        <v>-38.191567145990739</v>
      </c>
      <c r="E251" s="34">
        <f>'Jan.-Mai 2022'!E251</f>
        <v>600</v>
      </c>
      <c r="F251" s="18">
        <f>100*E251/'Jan.-Mai 2019'!E251-100</f>
        <v>-37.5</v>
      </c>
      <c r="G251" s="34">
        <f>'Jan.-Mai 2022'!G251</f>
        <v>8687</v>
      </c>
      <c r="H251" s="18">
        <f>100*G251/'Jan.-Mai 2019'!G251-100</f>
        <v>-27.396573338905142</v>
      </c>
      <c r="I251" s="34">
        <f>'Jan.-Mai 2022'!I251</f>
        <v>908</v>
      </c>
      <c r="J251" s="18">
        <f>100*I251/'Jan.-Mai 2019'!I251-100</f>
        <v>-36.547868623340321</v>
      </c>
      <c r="K251" s="35">
        <f>'Jan.-Mai 2022'!K251</f>
        <v>1.7</v>
      </c>
      <c r="L251" s="35">
        <f>'Jan.-Mai 2022'!L251</f>
        <v>1.5</v>
      </c>
      <c r="M251" s="35">
        <f>'Jan.-Mai 2022'!M251</f>
        <v>25.7</v>
      </c>
    </row>
    <row r="252" spans="1:13" ht="13.15" customHeight="1" x14ac:dyDescent="0.2">
      <c r="A252" s="6" t="str">
        <f>'Jan.-Mai 2022'!A252</f>
        <v>562 024</v>
      </c>
      <c r="B252" s="33" t="str">
        <f>'Jan.-Mai 2022'!B252</f>
        <v>Marl, Stadt</v>
      </c>
      <c r="C252" s="34">
        <f>'Jan.-Mai 2022'!C252</f>
        <v>8538</v>
      </c>
      <c r="D252" s="18">
        <f>100*C252/'Jan.-Mai 2019'!C252-100</f>
        <v>-10.183042289080575</v>
      </c>
      <c r="E252" s="34">
        <f>'Jan.-Mai 2022'!E252</f>
        <v>1556</v>
      </c>
      <c r="F252" s="18">
        <f>100*E252/'Jan.-Mai 2019'!E252-100</f>
        <v>32.764505119453929</v>
      </c>
      <c r="G252" s="34">
        <f>'Jan.-Mai 2022'!G252</f>
        <v>17370</v>
      </c>
      <c r="H252" s="18">
        <f>100*G252/'Jan.-Mai 2019'!G252-100</f>
        <v>-2.4157303370786565</v>
      </c>
      <c r="I252" s="34">
        <f>'Jan.-Mai 2022'!I252</f>
        <v>3118</v>
      </c>
      <c r="J252" s="18">
        <f>100*I252/'Jan.-Mai 2019'!I252-100</f>
        <v>60.804538421866937</v>
      </c>
      <c r="K252" s="35">
        <f>'Jan.-Mai 2022'!K252</f>
        <v>2</v>
      </c>
      <c r="L252" s="35">
        <f>'Jan.-Mai 2022'!L252</f>
        <v>2</v>
      </c>
      <c r="M252" s="35">
        <f>'Jan.-Mai 2022'!M252</f>
        <v>25.3</v>
      </c>
    </row>
    <row r="253" spans="1:13" ht="13.15" customHeight="1" x14ac:dyDescent="0.2">
      <c r="A253" s="6" t="str">
        <f>'Jan.-Mai 2022'!A253</f>
        <v>562 028</v>
      </c>
      <c r="B253" s="33" t="str">
        <f>'Jan.-Mai 2022'!B253</f>
        <v>Oer-Erkenschwick, Stadt</v>
      </c>
      <c r="C253" s="34">
        <f>'Jan.-Mai 2022'!C253</f>
        <v>4834</v>
      </c>
      <c r="D253" s="18">
        <f>100*C253/'Jan.-Mai 2019'!C253-100</f>
        <v>-30.645624103299852</v>
      </c>
      <c r="E253" s="34">
        <f>'Jan.-Mai 2022'!E253</f>
        <v>204</v>
      </c>
      <c r="F253" s="18">
        <f>100*E253/'Jan.-Mai 2019'!E253-100</f>
        <v>72.881355932203377</v>
      </c>
      <c r="G253" s="34">
        <f>'Jan.-Mai 2022'!G253</f>
        <v>11319</v>
      </c>
      <c r="H253" s="18">
        <f>100*G253/'Jan.-Mai 2019'!G253-100</f>
        <v>-23.628635044868773</v>
      </c>
      <c r="I253" s="34">
        <f>'Jan.-Mai 2022'!I253</f>
        <v>990</v>
      </c>
      <c r="J253" s="18">
        <f>100*I253/'Jan.-Mai 2019'!I253-100</f>
        <v>312.5</v>
      </c>
      <c r="K253" s="35">
        <f>'Jan.-Mai 2022'!K253</f>
        <v>2.2999999999999998</v>
      </c>
      <c r="L253" s="35">
        <f>'Jan.-Mai 2022'!L253</f>
        <v>4.9000000000000004</v>
      </c>
      <c r="M253" s="35">
        <f>'Jan.-Mai 2022'!M253</f>
        <v>15.8</v>
      </c>
    </row>
    <row r="254" spans="1:13" ht="13.15" customHeight="1" x14ac:dyDescent="0.2">
      <c r="A254" s="6" t="str">
        <f>'Jan.-Mai 2022'!A254</f>
        <v>562 032</v>
      </c>
      <c r="B254" s="33" t="str">
        <f>'Jan.-Mai 2022'!B254</f>
        <v>Recklinghausen, Stadt</v>
      </c>
      <c r="C254" s="34">
        <f>'Jan.-Mai 2022'!C254</f>
        <v>18169</v>
      </c>
      <c r="D254" s="18">
        <f>100*C254/'Jan.-Mai 2019'!C254-100</f>
        <v>-25.221220726838709</v>
      </c>
      <c r="E254" s="34">
        <f>'Jan.-Mai 2022'!E254</f>
        <v>1724</v>
      </c>
      <c r="F254" s="18">
        <f>100*E254/'Jan.-Mai 2019'!E254-100</f>
        <v>-57.114427860696516</v>
      </c>
      <c r="G254" s="34">
        <f>'Jan.-Mai 2022'!G254</f>
        <v>35139</v>
      </c>
      <c r="H254" s="18">
        <f>100*G254/'Jan.-Mai 2019'!G254-100</f>
        <v>-28.894330001214129</v>
      </c>
      <c r="I254" s="34">
        <f>'Jan.-Mai 2022'!I254</f>
        <v>3720</v>
      </c>
      <c r="J254" s="18">
        <f>100*I254/'Jan.-Mai 2019'!I254-100</f>
        <v>-70.038659793814432</v>
      </c>
      <c r="K254" s="35">
        <f>'Jan.-Mai 2022'!K254</f>
        <v>1.9</v>
      </c>
      <c r="L254" s="35">
        <f>'Jan.-Mai 2022'!L254</f>
        <v>2.2000000000000002</v>
      </c>
      <c r="M254" s="35">
        <f>'Jan.-Mai 2022'!M254</f>
        <v>41.9</v>
      </c>
    </row>
    <row r="255" spans="1:13" ht="13.15" customHeight="1" x14ac:dyDescent="0.2">
      <c r="A255" s="6" t="str">
        <f>'Jan.-Mai 2022'!A255</f>
        <v>562 036</v>
      </c>
      <c r="B255" s="33" t="str">
        <f>'Jan.-Mai 2022'!B255</f>
        <v>Waltrop, Stadt</v>
      </c>
      <c r="C255" s="34" t="str">
        <f>'Jan.-Mai 2022'!C255</f>
        <v>.</v>
      </c>
      <c r="D255" s="18" t="e">
        <f>100*C255/'Jan.-Mai 2019'!C255-100</f>
        <v>#VALUE!</v>
      </c>
      <c r="E255" s="34" t="str">
        <f>'Jan.-Mai 2022'!E255</f>
        <v>.</v>
      </c>
      <c r="F255" s="18" t="e">
        <f>100*E255/'Jan.-Mai 2019'!E255-100</f>
        <v>#VALUE!</v>
      </c>
      <c r="G255" s="34" t="str">
        <f>'Jan.-Mai 2022'!G255</f>
        <v>.</v>
      </c>
      <c r="H255" s="18" t="e">
        <f>100*G255/'Jan.-Mai 2019'!G255-100</f>
        <v>#VALUE!</v>
      </c>
      <c r="I255" s="34" t="str">
        <f>'Jan.-Mai 2022'!I255</f>
        <v>.</v>
      </c>
      <c r="J255" s="18" t="e">
        <f>100*I255/'Jan.-Mai 2019'!I255-100</f>
        <v>#VALUE!</v>
      </c>
      <c r="K255" s="35" t="str">
        <f>'Jan.-Mai 2022'!K255</f>
        <v>.</v>
      </c>
      <c r="L255" s="35" t="str">
        <f>'Jan.-Mai 2022'!L255</f>
        <v>.</v>
      </c>
      <c r="M255" s="35" t="str">
        <f>'Jan.-Mai 2022'!M255</f>
        <v>.</v>
      </c>
    </row>
    <row r="256" spans="1:13" ht="13.15" customHeight="1" x14ac:dyDescent="0.2">
      <c r="A256" s="6">
        <f>'Jan.-Mai 2022'!A256</f>
        <v>0</v>
      </c>
      <c r="B256" s="33">
        <f>'Jan.-Mai 2022'!B256</f>
        <v>0</v>
      </c>
      <c r="C256" s="34">
        <f>'Jan.-Mai 2022'!C256</f>
        <v>0</v>
      </c>
      <c r="D256" s="18" t="e">
        <f>100*C256/'Jan.-Mai 2019'!C256-100</f>
        <v>#DIV/0!</v>
      </c>
      <c r="E256" s="34">
        <f>'Jan.-Mai 2022'!E256</f>
        <v>0</v>
      </c>
      <c r="F256" s="18" t="e">
        <f>100*E256/'Jan.-Mai 2019'!E256-100</f>
        <v>#DIV/0!</v>
      </c>
      <c r="G256" s="34">
        <f>'Jan.-Mai 2022'!G256</f>
        <v>0</v>
      </c>
      <c r="H256" s="18" t="e">
        <f>100*G256/'Jan.-Mai 2019'!G256-100</f>
        <v>#DIV/0!</v>
      </c>
      <c r="I256" s="34">
        <f>'Jan.-Mai 2022'!I256</f>
        <v>0</v>
      </c>
      <c r="J256" s="18" t="e">
        <f>100*I256/'Jan.-Mai 2019'!I256-100</f>
        <v>#DIV/0!</v>
      </c>
      <c r="K256" s="35">
        <f>'Jan.-Mai 2022'!K256</f>
        <v>0</v>
      </c>
      <c r="L256" s="35">
        <f>'Jan.-Mai 2022'!L256</f>
        <v>0</v>
      </c>
      <c r="M256" s="35">
        <f>'Jan.-Mai 2022'!M256</f>
        <v>0</v>
      </c>
    </row>
    <row r="257" spans="1:13" ht="13.15" customHeight="1" x14ac:dyDescent="0.2">
      <c r="A257" s="9" t="str">
        <f>'Jan.-Mai 2022'!A257</f>
        <v>566 000</v>
      </c>
      <c r="B257" s="10" t="str">
        <f>'Jan.-Mai 2022'!B257</f>
        <v>Kreis Steinfurt</v>
      </c>
      <c r="C257" s="31">
        <f>'Jan.-Mai 2022'!C257</f>
        <v>103223</v>
      </c>
      <c r="D257" s="17">
        <f>100*C257/'Jan.-Mai 2019'!C257-100</f>
        <v>-17.969563317042159</v>
      </c>
      <c r="E257" s="31">
        <f>'Jan.-Mai 2022'!E257</f>
        <v>12173</v>
      </c>
      <c r="F257" s="17">
        <f>100*E257/'Jan.-Mai 2019'!E257-100</f>
        <v>-12.575409365124969</v>
      </c>
      <c r="G257" s="31">
        <f>'Jan.-Mai 2022'!G257</f>
        <v>290612</v>
      </c>
      <c r="H257" s="17">
        <f>100*G257/'Jan.-Mai 2019'!G257-100</f>
        <v>-4.3227475949983898</v>
      </c>
      <c r="I257" s="31">
        <f>'Jan.-Mai 2022'!I257</f>
        <v>40003</v>
      </c>
      <c r="J257" s="17">
        <f>100*I257/'Jan.-Mai 2019'!I257-100</f>
        <v>13.012402180975783</v>
      </c>
      <c r="K257" s="32">
        <f>'Jan.-Mai 2022'!K257</f>
        <v>2.8</v>
      </c>
      <c r="L257" s="32">
        <f>'Jan.-Mai 2022'!L257</f>
        <v>3.3</v>
      </c>
      <c r="M257" s="32">
        <f>'Jan.-Mai 2022'!M257</f>
        <v>30.3</v>
      </c>
    </row>
    <row r="258" spans="1:13" ht="13.15" customHeight="1" x14ac:dyDescent="0.2">
      <c r="A258" s="6" t="str">
        <f>'Jan.-Mai 2022'!A258</f>
        <v>566 004</v>
      </c>
      <c r="B258" s="33" t="str">
        <f>'Jan.-Mai 2022'!B258</f>
        <v>Altenberge</v>
      </c>
      <c r="C258" s="34">
        <f>'Jan.-Mai 2022'!C258</f>
        <v>2769</v>
      </c>
      <c r="D258" s="18">
        <f>100*C258/'Jan.-Mai 2019'!C258-100</f>
        <v>-38.039829939583797</v>
      </c>
      <c r="E258" s="34">
        <f>'Jan.-Mai 2022'!E258</f>
        <v>39</v>
      </c>
      <c r="F258" s="18">
        <f>100*E258/'Jan.-Mai 2019'!E258-100</f>
        <v>25.806451612903231</v>
      </c>
      <c r="G258" s="34">
        <f>'Jan.-Mai 2022'!G258</f>
        <v>6954</v>
      </c>
      <c r="H258" s="18">
        <f>100*G258/'Jan.-Mai 2019'!G258-100</f>
        <v>4.367402071139125</v>
      </c>
      <c r="I258" s="34">
        <f>'Jan.-Mai 2022'!I258</f>
        <v>247</v>
      </c>
      <c r="J258" s="18">
        <f>100*I258/'Jan.-Mai 2019'!I258-100</f>
        <v>-5.363984674329501</v>
      </c>
      <c r="K258" s="35">
        <f>'Jan.-Mai 2022'!K258</f>
        <v>2.5</v>
      </c>
      <c r="L258" s="35">
        <f>'Jan.-Mai 2022'!L258</f>
        <v>6.3</v>
      </c>
      <c r="M258" s="35">
        <f>'Jan.-Mai 2022'!M258</f>
        <v>23.6</v>
      </c>
    </row>
    <row r="259" spans="1:13" ht="13.15" customHeight="1" x14ac:dyDescent="0.2">
      <c r="A259" s="6" t="str">
        <f>'Jan.-Mai 2022'!A259</f>
        <v>566 008</v>
      </c>
      <c r="B259" s="33" t="str">
        <f>'Jan.-Mai 2022'!B259</f>
        <v>Emsdetten, Stadt</v>
      </c>
      <c r="C259" s="34">
        <f>'Jan.-Mai 2022'!C259</f>
        <v>5561</v>
      </c>
      <c r="D259" s="18">
        <f>100*C259/'Jan.-Mai 2019'!C259-100</f>
        <v>-20.432107597653456</v>
      </c>
      <c r="E259" s="34">
        <f>'Jan.-Mai 2022'!E259</f>
        <v>269</v>
      </c>
      <c r="F259" s="18">
        <f>100*E259/'Jan.-Mai 2019'!E259-100</f>
        <v>-42.398286937901496</v>
      </c>
      <c r="G259" s="34">
        <f>'Jan.-Mai 2022'!G259</f>
        <v>12032</v>
      </c>
      <c r="H259" s="18">
        <f>100*G259/'Jan.-Mai 2019'!G259-100</f>
        <v>-6.3001323884432736</v>
      </c>
      <c r="I259" s="34">
        <f>'Jan.-Mai 2022'!I259</f>
        <v>1607</v>
      </c>
      <c r="J259" s="18">
        <f>100*I259/'Jan.-Mai 2019'!I259-100</f>
        <v>-14.339019189765452</v>
      </c>
      <c r="K259" s="35">
        <f>'Jan.-Mai 2022'!K259</f>
        <v>2.2000000000000002</v>
      </c>
      <c r="L259" s="35">
        <f>'Jan.-Mai 2022'!L259</f>
        <v>6</v>
      </c>
      <c r="M259" s="35">
        <f>'Jan.-Mai 2022'!M259</f>
        <v>21.4</v>
      </c>
    </row>
    <row r="260" spans="1:13" ht="13.15" customHeight="1" x14ac:dyDescent="0.2">
      <c r="A260" s="6" t="str">
        <f>'Jan.-Mai 2022'!A260</f>
        <v>566 012</v>
      </c>
      <c r="B260" s="33" t="str">
        <f>'Jan.-Mai 2022'!B260</f>
        <v>Greven, Stadt</v>
      </c>
      <c r="C260" s="34">
        <f>'Jan.-Mai 2022'!C260</f>
        <v>12552</v>
      </c>
      <c r="D260" s="18">
        <f>100*C260/'Jan.-Mai 2019'!C260-100</f>
        <v>-6.1251963203948776</v>
      </c>
      <c r="E260" s="34">
        <f>'Jan.-Mai 2022'!E260</f>
        <v>1197</v>
      </c>
      <c r="F260" s="18">
        <f>100*E260/'Jan.-Mai 2019'!E260-100</f>
        <v>-24.669603524229075</v>
      </c>
      <c r="G260" s="34">
        <f>'Jan.-Mai 2022'!G260</f>
        <v>35419</v>
      </c>
      <c r="H260" s="18">
        <f>100*G260/'Jan.-Mai 2019'!G260-100</f>
        <v>83.261758162156582</v>
      </c>
      <c r="I260" s="34">
        <f>'Jan.-Mai 2022'!I260</f>
        <v>3048</v>
      </c>
      <c r="J260" s="18">
        <f>100*I260/'Jan.-Mai 2019'!I260-100</f>
        <v>60.505529225908361</v>
      </c>
      <c r="K260" s="35">
        <f>'Jan.-Mai 2022'!K260</f>
        <v>2.8</v>
      </c>
      <c r="L260" s="35">
        <f>'Jan.-Mai 2022'!L260</f>
        <v>2.5</v>
      </c>
      <c r="M260" s="35">
        <f>'Jan.-Mai 2022'!M260</f>
        <v>25.2</v>
      </c>
    </row>
    <row r="261" spans="1:13" ht="13.15" customHeight="1" x14ac:dyDescent="0.2">
      <c r="A261" s="6" t="str">
        <f>'Jan.-Mai 2022'!A261</f>
        <v>566 016</v>
      </c>
      <c r="B261" s="33" t="str">
        <f>'Jan.-Mai 2022'!B261</f>
        <v>Hörstel, Stadt</v>
      </c>
      <c r="C261" s="34">
        <f>'Jan.-Mai 2022'!C261</f>
        <v>10409</v>
      </c>
      <c r="D261" s="18">
        <f>100*C261/'Jan.-Mai 2019'!C261-100</f>
        <v>10.66340633638103</v>
      </c>
      <c r="E261" s="34">
        <f>'Jan.-Mai 2022'!E261</f>
        <v>827</v>
      </c>
      <c r="F261" s="18">
        <f>100*E261/'Jan.-Mai 2019'!E261-100</f>
        <v>-20.633397312859884</v>
      </c>
      <c r="G261" s="34">
        <f>'Jan.-Mai 2022'!G261</f>
        <v>28303</v>
      </c>
      <c r="H261" s="18">
        <f>100*G261/'Jan.-Mai 2019'!G261-100</f>
        <v>1.6083288458086571</v>
      </c>
      <c r="I261" s="34">
        <f>'Jan.-Mai 2022'!I261</f>
        <v>3620</v>
      </c>
      <c r="J261" s="18">
        <f>100*I261/'Jan.-Mai 2019'!I261-100</f>
        <v>-1.9235979409374124</v>
      </c>
      <c r="K261" s="35">
        <f>'Jan.-Mai 2022'!K261</f>
        <v>2.7</v>
      </c>
      <c r="L261" s="35">
        <f>'Jan.-Mai 2022'!L261</f>
        <v>4.4000000000000004</v>
      </c>
      <c r="M261" s="35">
        <f>'Jan.-Mai 2022'!M261</f>
        <v>29.1</v>
      </c>
    </row>
    <row r="262" spans="1:13" ht="13.15" customHeight="1" x14ac:dyDescent="0.2">
      <c r="A262" s="6" t="str">
        <f>'Jan.-Mai 2022'!A262</f>
        <v>566 020</v>
      </c>
      <c r="B262" s="33" t="str">
        <f>'Jan.-Mai 2022'!B262</f>
        <v>Hopsten</v>
      </c>
      <c r="C262" s="34" t="str">
        <f>'Jan.-Mai 2022'!C262</f>
        <v>.</v>
      </c>
      <c r="D262" s="18" t="e">
        <f>100*C262/'Jan.-Mai 2019'!C262-100</f>
        <v>#VALUE!</v>
      </c>
      <c r="E262" s="34" t="str">
        <f>'Jan.-Mai 2022'!E262</f>
        <v>.</v>
      </c>
      <c r="F262" s="18" t="e">
        <f>100*E262/'Jan.-Mai 2019'!E262-100</f>
        <v>#VALUE!</v>
      </c>
      <c r="G262" s="34" t="str">
        <f>'Jan.-Mai 2022'!G262</f>
        <v>.</v>
      </c>
      <c r="H262" s="18" t="e">
        <f>100*G262/'Jan.-Mai 2019'!G262-100</f>
        <v>#VALUE!</v>
      </c>
      <c r="I262" s="34" t="str">
        <f>'Jan.-Mai 2022'!I262</f>
        <v>.</v>
      </c>
      <c r="J262" s="18" t="e">
        <f>100*I262/'Jan.-Mai 2019'!I262-100</f>
        <v>#VALUE!</v>
      </c>
      <c r="K262" s="35" t="str">
        <f>'Jan.-Mai 2022'!K262</f>
        <v>.</v>
      </c>
      <c r="L262" s="35" t="str">
        <f>'Jan.-Mai 2022'!L262</f>
        <v>.</v>
      </c>
      <c r="M262" s="35" t="str">
        <f>'Jan.-Mai 2022'!M262</f>
        <v>.</v>
      </c>
    </row>
    <row r="263" spans="1:13" ht="13.15" customHeight="1" x14ac:dyDescent="0.2">
      <c r="A263" s="6" t="str">
        <f>'Jan.-Mai 2022'!A263</f>
        <v>566 024</v>
      </c>
      <c r="B263" s="33" t="str">
        <f>'Jan.-Mai 2022'!B263</f>
        <v>Horstmar, Stadt</v>
      </c>
      <c r="C263" s="34">
        <f>'Jan.-Mai 2022'!C263</f>
        <v>580</v>
      </c>
      <c r="D263" s="18">
        <f>100*C263/'Jan.-Mai 2019'!C263-100</f>
        <v>-45.845004668534081</v>
      </c>
      <c r="E263" s="34">
        <f>'Jan.-Mai 2022'!E263</f>
        <v>90</v>
      </c>
      <c r="F263" s="18">
        <f>100*E263/'Jan.-Mai 2019'!E263-100</f>
        <v>40.625</v>
      </c>
      <c r="G263" s="34">
        <f>'Jan.-Mai 2022'!G263</f>
        <v>3136</v>
      </c>
      <c r="H263" s="18">
        <f>100*G263/'Jan.-Mai 2019'!G263-100</f>
        <v>-31.228070175438603</v>
      </c>
      <c r="I263" s="34">
        <f>'Jan.-Mai 2022'!I263</f>
        <v>1531</v>
      </c>
      <c r="J263" s="18">
        <f>100*I263/'Jan.-Mai 2019'!I263-100</f>
        <v>1242.9824561403509</v>
      </c>
      <c r="K263" s="35">
        <f>'Jan.-Mai 2022'!K263</f>
        <v>5.4</v>
      </c>
      <c r="L263" s="35">
        <f>'Jan.-Mai 2022'!L263</f>
        <v>17</v>
      </c>
      <c r="M263" s="35">
        <f>'Jan.-Mai 2022'!M263</f>
        <v>32.5</v>
      </c>
    </row>
    <row r="264" spans="1:13" ht="13.15" customHeight="1" x14ac:dyDescent="0.2">
      <c r="A264" s="6" t="str">
        <f>'Jan.-Mai 2022'!A264</f>
        <v>566 028</v>
      </c>
      <c r="B264" s="33" t="str">
        <f>'Jan.-Mai 2022'!B264</f>
        <v>Ibbenbüren, Stadt</v>
      </c>
      <c r="C264" s="34">
        <f>'Jan.-Mai 2022'!C264</f>
        <v>11274</v>
      </c>
      <c r="D264" s="18">
        <f>100*C264/'Jan.-Mai 2019'!C264-100</f>
        <v>-17.857923497267763</v>
      </c>
      <c r="E264" s="34">
        <f>'Jan.-Mai 2022'!E264</f>
        <v>1539</v>
      </c>
      <c r="F264" s="18">
        <f>100*E264/'Jan.-Mai 2019'!E264-100</f>
        <v>1.4502307185234002</v>
      </c>
      <c r="G264" s="34">
        <f>'Jan.-Mai 2022'!G264</f>
        <v>18787</v>
      </c>
      <c r="H264" s="18">
        <f>100*G264/'Jan.-Mai 2019'!G264-100</f>
        <v>-20.505225743663516</v>
      </c>
      <c r="I264" s="34">
        <f>'Jan.-Mai 2022'!I264</f>
        <v>2472</v>
      </c>
      <c r="J264" s="18">
        <f>100*I264/'Jan.-Mai 2019'!I264-100</f>
        <v>-9.317681584739546</v>
      </c>
      <c r="K264" s="35">
        <f>'Jan.-Mai 2022'!K264</f>
        <v>1.7</v>
      </c>
      <c r="L264" s="35">
        <f>'Jan.-Mai 2022'!L264</f>
        <v>1.6</v>
      </c>
      <c r="M264" s="35">
        <f>'Jan.-Mai 2022'!M264</f>
        <v>28.5</v>
      </c>
    </row>
    <row r="265" spans="1:13" ht="13.15" customHeight="1" x14ac:dyDescent="0.2">
      <c r="A265" s="6" t="str">
        <f>'Jan.-Mai 2022'!A265</f>
        <v>566 032</v>
      </c>
      <c r="B265" s="33" t="str">
        <f>'Jan.-Mai 2022'!B265</f>
        <v>Ladbergen</v>
      </c>
      <c r="C265" s="34">
        <f>'Jan.-Mai 2022'!C265</f>
        <v>3772</v>
      </c>
      <c r="D265" s="18">
        <f>100*C265/'Jan.-Mai 2019'!C265-100</f>
        <v>-21.104371470403677</v>
      </c>
      <c r="E265" s="34">
        <f>'Jan.-Mai 2022'!E265</f>
        <v>956</v>
      </c>
      <c r="F265" s="18">
        <f>100*E265/'Jan.-Mai 2019'!E265-100</f>
        <v>5.5187637969094965</v>
      </c>
      <c r="G265" s="34">
        <f>'Jan.-Mai 2022'!G265</f>
        <v>7047</v>
      </c>
      <c r="H265" s="18">
        <f>100*G265/'Jan.-Mai 2019'!G265-100</f>
        <v>-1.4818957080945125</v>
      </c>
      <c r="I265" s="34">
        <f>'Jan.-Mai 2022'!I265</f>
        <v>1443</v>
      </c>
      <c r="J265" s="18">
        <f>100*I265/'Jan.-Mai 2019'!I265-100</f>
        <v>10.744435917114345</v>
      </c>
      <c r="K265" s="35">
        <f>'Jan.-Mai 2022'!K265</f>
        <v>1.9</v>
      </c>
      <c r="L265" s="35">
        <f>'Jan.-Mai 2022'!L265</f>
        <v>1.5</v>
      </c>
      <c r="M265" s="35">
        <f>'Jan.-Mai 2022'!M265</f>
        <v>23.7</v>
      </c>
    </row>
    <row r="266" spans="1:13" ht="13.15" customHeight="1" x14ac:dyDescent="0.2">
      <c r="A266" s="6" t="str">
        <f>'Jan.-Mai 2022'!A266</f>
        <v>566 036</v>
      </c>
      <c r="B266" s="33" t="str">
        <f>'Jan.-Mai 2022'!B266</f>
        <v>Laer</v>
      </c>
      <c r="C266" s="34" t="str">
        <f>'Jan.-Mai 2022'!C266</f>
        <v>.</v>
      </c>
      <c r="D266" s="18" t="e">
        <f>100*C266/'Jan.-Mai 2019'!C266-100</f>
        <v>#VALUE!</v>
      </c>
      <c r="E266" s="34" t="str">
        <f>'Jan.-Mai 2022'!E266</f>
        <v>.</v>
      </c>
      <c r="F266" s="18" t="e">
        <f>100*E266/'Jan.-Mai 2019'!E266-100</f>
        <v>#VALUE!</v>
      </c>
      <c r="G266" s="34" t="str">
        <f>'Jan.-Mai 2022'!G266</f>
        <v>.</v>
      </c>
      <c r="H266" s="18" t="e">
        <f>100*G266/'Jan.-Mai 2019'!G266-100</f>
        <v>#VALUE!</v>
      </c>
      <c r="I266" s="34" t="str">
        <f>'Jan.-Mai 2022'!I266</f>
        <v>.</v>
      </c>
      <c r="J266" s="18" t="e">
        <f>100*I266/'Jan.-Mai 2019'!I266-100</f>
        <v>#VALUE!</v>
      </c>
      <c r="K266" s="35" t="str">
        <f>'Jan.-Mai 2022'!K266</f>
        <v>.</v>
      </c>
      <c r="L266" s="35" t="str">
        <f>'Jan.-Mai 2022'!L266</f>
        <v>.</v>
      </c>
      <c r="M266" s="35" t="str">
        <f>'Jan.-Mai 2022'!M266</f>
        <v>.</v>
      </c>
    </row>
    <row r="267" spans="1:13" ht="13.15" customHeight="1" x14ac:dyDescent="0.2">
      <c r="A267" s="6" t="str">
        <f>'Jan.-Mai 2022'!A267</f>
        <v>566 040</v>
      </c>
      <c r="B267" s="33" t="str">
        <f>'Jan.-Mai 2022'!B267</f>
        <v>Lengerich, Stadt</v>
      </c>
      <c r="C267" s="34">
        <f>'Jan.-Mai 2022'!C267</f>
        <v>3202</v>
      </c>
      <c r="D267" s="18">
        <f>100*C267/'Jan.-Mai 2019'!C267-100</f>
        <v>-8.199541284403665</v>
      </c>
      <c r="E267" s="34">
        <f>'Jan.-Mai 2022'!E267</f>
        <v>315</v>
      </c>
      <c r="F267" s="18">
        <f>100*E267/'Jan.-Mai 2019'!E267-100</f>
        <v>-32.403433476394852</v>
      </c>
      <c r="G267" s="34">
        <f>'Jan.-Mai 2022'!G267</f>
        <v>7780</v>
      </c>
      <c r="H267" s="18">
        <f>100*G267/'Jan.-Mai 2019'!G267-100</f>
        <v>0.4259713437459709</v>
      </c>
      <c r="I267" s="34">
        <f>'Jan.-Mai 2022'!I267</f>
        <v>955</v>
      </c>
      <c r="J267" s="18">
        <f>100*I267/'Jan.-Mai 2019'!I267-100</f>
        <v>-48.350459707950243</v>
      </c>
      <c r="K267" s="35">
        <f>'Jan.-Mai 2022'!K267</f>
        <v>2.4</v>
      </c>
      <c r="L267" s="35">
        <f>'Jan.-Mai 2022'!L267</f>
        <v>3</v>
      </c>
      <c r="M267" s="35">
        <f>'Jan.-Mai 2022'!M267</f>
        <v>23</v>
      </c>
    </row>
    <row r="268" spans="1:13" ht="13.15" customHeight="1" x14ac:dyDescent="0.2">
      <c r="A268" s="6" t="str">
        <f>'Jan.-Mai 2022'!A268</f>
        <v>566 044</v>
      </c>
      <c r="B268" s="33" t="str">
        <f>'Jan.-Mai 2022'!B268</f>
        <v>Lienen</v>
      </c>
      <c r="C268" s="34">
        <f>'Jan.-Mai 2022'!C268</f>
        <v>1621</v>
      </c>
      <c r="D268" s="18">
        <f>100*C268/'Jan.-Mai 2019'!C268-100</f>
        <v>-25.846294602012804</v>
      </c>
      <c r="E268" s="34">
        <f>'Jan.-Mai 2022'!E268</f>
        <v>549</v>
      </c>
      <c r="F268" s="18">
        <f>100*E268/'Jan.-Mai 2019'!E268-100</f>
        <v>-8.8039867109634571</v>
      </c>
      <c r="G268" s="34">
        <f>'Jan.-Mai 2022'!G268</f>
        <v>5598</v>
      </c>
      <c r="H268" s="18">
        <f>100*G268/'Jan.-Mai 2019'!G268-100</f>
        <v>-42.778288868445259</v>
      </c>
      <c r="I268" s="34">
        <f>'Jan.-Mai 2022'!I268</f>
        <v>2418</v>
      </c>
      <c r="J268" s="18">
        <f>100*I268/'Jan.-Mai 2019'!I268-100</f>
        <v>-54.548872180451127</v>
      </c>
      <c r="K268" s="35">
        <f>'Jan.-Mai 2022'!K268</f>
        <v>3.5</v>
      </c>
      <c r="L268" s="35">
        <f>'Jan.-Mai 2022'!L268</f>
        <v>4.4000000000000004</v>
      </c>
      <c r="M268" s="35">
        <f>'Jan.-Mai 2022'!M268</f>
        <v>21.3</v>
      </c>
    </row>
    <row r="269" spans="1:13" ht="13.15" customHeight="1" x14ac:dyDescent="0.2">
      <c r="A269" s="6" t="str">
        <f>'Jan.-Mai 2022'!A269</f>
        <v>566 048</v>
      </c>
      <c r="B269" s="33" t="str">
        <f>'Jan.-Mai 2022'!B269</f>
        <v>Lotte</v>
      </c>
      <c r="C269" s="34" t="str">
        <f>'Jan.-Mai 2022'!C269</f>
        <v>.</v>
      </c>
      <c r="D269" s="18" t="e">
        <f>100*C269/'Jan.-Mai 2019'!C269-100</f>
        <v>#VALUE!</v>
      </c>
      <c r="E269" s="34" t="str">
        <f>'Jan.-Mai 2022'!E269</f>
        <v>.</v>
      </c>
      <c r="F269" s="18" t="e">
        <f>100*E269/'Jan.-Mai 2019'!E269-100</f>
        <v>#VALUE!</v>
      </c>
      <c r="G269" s="34" t="str">
        <f>'Jan.-Mai 2022'!G269</f>
        <v>.</v>
      </c>
      <c r="H269" s="18" t="e">
        <f>100*G269/'Jan.-Mai 2019'!G269-100</f>
        <v>#VALUE!</v>
      </c>
      <c r="I269" s="34" t="str">
        <f>'Jan.-Mai 2022'!I269</f>
        <v>.</v>
      </c>
      <c r="J269" s="18" t="e">
        <f>100*I269/'Jan.-Mai 2019'!I269-100</f>
        <v>#VALUE!</v>
      </c>
      <c r="K269" s="35" t="str">
        <f>'Jan.-Mai 2022'!K269</f>
        <v>.</v>
      </c>
      <c r="L269" s="35" t="str">
        <f>'Jan.-Mai 2022'!L269</f>
        <v>.</v>
      </c>
      <c r="M269" s="35" t="str">
        <f>'Jan.-Mai 2022'!M269</f>
        <v>.</v>
      </c>
    </row>
    <row r="270" spans="1:13" ht="13.15" customHeight="1" x14ac:dyDescent="0.2">
      <c r="A270" s="6" t="str">
        <f>'Jan.-Mai 2022'!A270</f>
        <v>566 052</v>
      </c>
      <c r="B270" s="33" t="str">
        <f>'Jan.-Mai 2022'!B270</f>
        <v>Metelen</v>
      </c>
      <c r="C270" s="34" t="str">
        <f>'Jan.-Mai 2022'!C270</f>
        <v>.</v>
      </c>
      <c r="D270" s="18" t="e">
        <f>100*C270/'Jan.-Mai 2019'!C270-100</f>
        <v>#VALUE!</v>
      </c>
      <c r="E270" s="34" t="str">
        <f>'Jan.-Mai 2022'!E270</f>
        <v>.</v>
      </c>
      <c r="F270" s="18" t="e">
        <f>100*E270/'Jan.-Mai 2019'!E270-100</f>
        <v>#VALUE!</v>
      </c>
      <c r="G270" s="34" t="str">
        <f>'Jan.-Mai 2022'!G270</f>
        <v>.</v>
      </c>
      <c r="H270" s="18" t="e">
        <f>100*G270/'Jan.-Mai 2019'!G270-100</f>
        <v>#VALUE!</v>
      </c>
      <c r="I270" s="34" t="str">
        <f>'Jan.-Mai 2022'!I270</f>
        <v>.</v>
      </c>
      <c r="J270" s="18" t="e">
        <f>100*I270/'Jan.-Mai 2019'!I270-100</f>
        <v>#VALUE!</v>
      </c>
      <c r="K270" s="35" t="str">
        <f>'Jan.-Mai 2022'!K270</f>
        <v>.</v>
      </c>
      <c r="L270" s="35" t="str">
        <f>'Jan.-Mai 2022'!L270</f>
        <v>.</v>
      </c>
      <c r="M270" s="35" t="str">
        <f>'Jan.-Mai 2022'!M270</f>
        <v>.</v>
      </c>
    </row>
    <row r="271" spans="1:13" ht="13.15" customHeight="1" x14ac:dyDescent="0.2">
      <c r="A271" s="6" t="str">
        <f>'Jan.-Mai 2022'!A271</f>
        <v>566 056</v>
      </c>
      <c r="B271" s="33" t="str">
        <f>'Jan.-Mai 2022'!B271</f>
        <v>Mettingen</v>
      </c>
      <c r="C271" s="34">
        <f>'Jan.-Mai 2022'!C271</f>
        <v>2055</v>
      </c>
      <c r="D271" s="18">
        <f>100*C271/'Jan.-Mai 2019'!C271-100</f>
        <v>-26.633345233845048</v>
      </c>
      <c r="E271" s="34">
        <f>'Jan.-Mai 2022'!E271</f>
        <v>354</v>
      </c>
      <c r="F271" s="18">
        <f>100*E271/'Jan.-Mai 2019'!E271-100</f>
        <v>-14.90384615384616</v>
      </c>
      <c r="G271" s="34">
        <f>'Jan.-Mai 2022'!G271</f>
        <v>13822</v>
      </c>
      <c r="H271" s="18">
        <f>100*G271/'Jan.-Mai 2019'!G271-100</f>
        <v>-25.100249268451279</v>
      </c>
      <c r="I271" s="34">
        <f>'Jan.-Mai 2022'!I271</f>
        <v>894</v>
      </c>
      <c r="J271" s="18">
        <f>100*I271/'Jan.-Mai 2019'!I271-100</f>
        <v>2.9953917050691246</v>
      </c>
      <c r="K271" s="35">
        <f>'Jan.-Mai 2022'!K271</f>
        <v>6.7</v>
      </c>
      <c r="L271" s="35">
        <f>'Jan.-Mai 2022'!L271</f>
        <v>2.5</v>
      </c>
      <c r="M271" s="35">
        <f>'Jan.-Mai 2022'!M271</f>
        <v>35.4</v>
      </c>
    </row>
    <row r="272" spans="1:13" ht="13.15" customHeight="1" x14ac:dyDescent="0.2">
      <c r="A272" s="6" t="str">
        <f>'Jan.-Mai 2022'!A272</f>
        <v>566 060</v>
      </c>
      <c r="B272" s="33" t="str">
        <f>'Jan.-Mai 2022'!B272</f>
        <v>Neuenkirchen</v>
      </c>
      <c r="C272" s="34" t="str">
        <f>'Jan.-Mai 2022'!C272</f>
        <v>.</v>
      </c>
      <c r="D272" s="18" t="e">
        <f>100*C272/'Jan.-Mai 2019'!C272-100</f>
        <v>#VALUE!</v>
      </c>
      <c r="E272" s="34" t="str">
        <f>'Jan.-Mai 2022'!E272</f>
        <v>.</v>
      </c>
      <c r="F272" s="18" t="e">
        <f>100*E272/'Jan.-Mai 2019'!E272-100</f>
        <v>#VALUE!</v>
      </c>
      <c r="G272" s="34" t="str">
        <f>'Jan.-Mai 2022'!G272</f>
        <v>.</v>
      </c>
      <c r="H272" s="18" t="e">
        <f>100*G272/'Jan.-Mai 2019'!G272-100</f>
        <v>#VALUE!</v>
      </c>
      <c r="I272" s="34" t="str">
        <f>'Jan.-Mai 2022'!I272</f>
        <v>.</v>
      </c>
      <c r="J272" s="18" t="e">
        <f>100*I272/'Jan.-Mai 2019'!I272-100</f>
        <v>#VALUE!</v>
      </c>
      <c r="K272" s="35" t="str">
        <f>'Jan.-Mai 2022'!K272</f>
        <v>.</v>
      </c>
      <c r="L272" s="35" t="str">
        <f>'Jan.-Mai 2022'!L272</f>
        <v>.</v>
      </c>
      <c r="M272" s="35" t="str">
        <f>'Jan.-Mai 2022'!M272</f>
        <v>.</v>
      </c>
    </row>
    <row r="273" spans="1:13" ht="13.15" customHeight="1" x14ac:dyDescent="0.2">
      <c r="A273" s="6" t="str">
        <f>'Jan.-Mai 2022'!A273</f>
        <v>566 064</v>
      </c>
      <c r="B273" s="33" t="str">
        <f>'Jan.-Mai 2022'!B273</f>
        <v>Nordwalde</v>
      </c>
      <c r="C273" s="34">
        <f>'Jan.-Mai 2022'!C273</f>
        <v>1843</v>
      </c>
      <c r="D273" s="18">
        <f>100*C273/'Jan.-Mai 2019'!C273-100</f>
        <v>-45.746246688254345</v>
      </c>
      <c r="E273" s="34">
        <f>'Jan.-Mai 2022'!E273</f>
        <v>38</v>
      </c>
      <c r="F273" s="18">
        <f>100*E273/'Jan.-Mai 2019'!E273-100</f>
        <v>52</v>
      </c>
      <c r="G273" s="34">
        <f>'Jan.-Mai 2022'!G273</f>
        <v>3768</v>
      </c>
      <c r="H273" s="18">
        <f>100*G273/'Jan.-Mai 2019'!G273-100</f>
        <v>-54.338342220067865</v>
      </c>
      <c r="I273" s="34">
        <f>'Jan.-Mai 2022'!I273</f>
        <v>77</v>
      </c>
      <c r="J273" s="18">
        <f>100*I273/'Jan.-Mai 2019'!I273-100</f>
        <v>11.594202898550719</v>
      </c>
      <c r="K273" s="35">
        <f>'Jan.-Mai 2022'!K273</f>
        <v>2</v>
      </c>
      <c r="L273" s="35">
        <f>'Jan.-Mai 2022'!L273</f>
        <v>2</v>
      </c>
      <c r="M273" s="35">
        <f>'Jan.-Mai 2022'!M273</f>
        <v>15.4</v>
      </c>
    </row>
    <row r="274" spans="1:13" ht="13.15" customHeight="1" x14ac:dyDescent="0.2">
      <c r="A274" s="6" t="str">
        <f>'Jan.-Mai 2022'!A274</f>
        <v>566 068</v>
      </c>
      <c r="B274" s="33" t="str">
        <f>'Jan.-Mai 2022'!B274</f>
        <v>Ochtrup, Stadt</v>
      </c>
      <c r="C274" s="34">
        <f>'Jan.-Mai 2022'!C274</f>
        <v>1717</v>
      </c>
      <c r="D274" s="18">
        <f>100*C274/'Jan.-Mai 2019'!C274-100</f>
        <v>-22.935368043087976</v>
      </c>
      <c r="E274" s="34">
        <f>'Jan.-Mai 2022'!E274</f>
        <v>182</v>
      </c>
      <c r="F274" s="18">
        <f>100*E274/'Jan.-Mai 2019'!E274-100</f>
        <v>-26.315789473684205</v>
      </c>
      <c r="G274" s="34">
        <f>'Jan.-Mai 2022'!G274</f>
        <v>2928</v>
      </c>
      <c r="H274" s="18">
        <f>100*G274/'Jan.-Mai 2019'!G274-100</f>
        <v>-12.675216224276767</v>
      </c>
      <c r="I274" s="34">
        <f>'Jan.-Mai 2022'!I274</f>
        <v>250</v>
      </c>
      <c r="J274" s="18">
        <f>100*I274/'Jan.-Mai 2019'!I274-100</f>
        <v>-32.795698924731184</v>
      </c>
      <c r="K274" s="35">
        <f>'Jan.-Mai 2022'!K274</f>
        <v>1.7</v>
      </c>
      <c r="L274" s="35">
        <f>'Jan.-Mai 2022'!L274</f>
        <v>1.4</v>
      </c>
      <c r="M274" s="35">
        <f>'Jan.-Mai 2022'!M274</f>
        <v>22.7</v>
      </c>
    </row>
    <row r="275" spans="1:13" ht="13.15" customHeight="1" x14ac:dyDescent="0.2">
      <c r="A275" s="6" t="str">
        <f>'Jan.-Mai 2022'!A275</f>
        <v>566 072</v>
      </c>
      <c r="B275" s="33" t="str">
        <f>'Jan.-Mai 2022'!B275</f>
        <v>Recke</v>
      </c>
      <c r="C275" s="34">
        <f>'Jan.-Mai 2022'!C275</f>
        <v>2403</v>
      </c>
      <c r="D275" s="18">
        <f>100*C275/'Jan.-Mai 2019'!C275-100</f>
        <v>-0.94806265457543759</v>
      </c>
      <c r="E275" s="34">
        <f>'Jan.-Mai 2022'!E275</f>
        <v>81</v>
      </c>
      <c r="F275" s="18">
        <f>100*E275/'Jan.-Mai 2019'!E275-100</f>
        <v>-64.62882096069869</v>
      </c>
      <c r="G275" s="34">
        <f>'Jan.-Mai 2022'!G275</f>
        <v>7322</v>
      </c>
      <c r="H275" s="18">
        <f>100*G275/'Jan.-Mai 2019'!G275-100</f>
        <v>11.05718185954801</v>
      </c>
      <c r="I275" s="34">
        <f>'Jan.-Mai 2022'!I275</f>
        <v>119</v>
      </c>
      <c r="J275" s="18">
        <f>100*I275/'Jan.-Mai 2019'!I275-100</f>
        <v>-77.071290944123319</v>
      </c>
      <c r="K275" s="35">
        <f>'Jan.-Mai 2022'!K275</f>
        <v>3</v>
      </c>
      <c r="L275" s="35">
        <f>'Jan.-Mai 2022'!L275</f>
        <v>1.5</v>
      </c>
      <c r="M275" s="35">
        <f>'Jan.-Mai 2022'!M275</f>
        <v>27.3</v>
      </c>
    </row>
    <row r="276" spans="1:13" ht="13.15" customHeight="1" x14ac:dyDescent="0.2">
      <c r="A276" s="6" t="str">
        <f>'Jan.-Mai 2022'!A276</f>
        <v>566 076</v>
      </c>
      <c r="B276" s="33" t="str">
        <f>'Jan.-Mai 2022'!B276</f>
        <v>Rheine, Stadt</v>
      </c>
      <c r="C276" s="34">
        <f>'Jan.-Mai 2022'!C276</f>
        <v>17335</v>
      </c>
      <c r="D276" s="18">
        <f>100*C276/'Jan.-Mai 2019'!C276-100</f>
        <v>-17.385502549683082</v>
      </c>
      <c r="E276" s="34">
        <f>'Jan.-Mai 2022'!E276</f>
        <v>3209</v>
      </c>
      <c r="F276" s="18">
        <f>100*E276/'Jan.-Mai 2019'!E276-100</f>
        <v>0.69030436146846341</v>
      </c>
      <c r="G276" s="34">
        <f>'Jan.-Mai 2022'!G276</f>
        <v>47156</v>
      </c>
      <c r="H276" s="18">
        <f>100*G276/'Jan.-Mai 2019'!G276-100</f>
        <v>-2.9791786684223496</v>
      </c>
      <c r="I276" s="34">
        <f>'Jan.-Mai 2022'!I276</f>
        <v>6813</v>
      </c>
      <c r="J276" s="18">
        <f>100*I276/'Jan.-Mai 2019'!I276-100</f>
        <v>10.816525699414441</v>
      </c>
      <c r="K276" s="35">
        <f>'Jan.-Mai 2022'!K276</f>
        <v>2.7</v>
      </c>
      <c r="L276" s="35">
        <f>'Jan.-Mai 2022'!L276</f>
        <v>2.1</v>
      </c>
      <c r="M276" s="35">
        <f>'Jan.-Mai 2022'!M276</f>
        <v>40.799999999999997</v>
      </c>
    </row>
    <row r="277" spans="1:13" ht="13.15" customHeight="1" x14ac:dyDescent="0.2">
      <c r="A277" s="6" t="str">
        <f>'Jan.-Mai 2022'!A277</f>
        <v>566 080</v>
      </c>
      <c r="B277" s="33" t="str">
        <f>'Jan.-Mai 2022'!B277</f>
        <v>Saerbeck</v>
      </c>
      <c r="C277" s="34">
        <f>'Jan.-Mai 2022'!C277</f>
        <v>3356</v>
      </c>
      <c r="D277" s="18">
        <f>100*C277/'Jan.-Mai 2019'!C277-100</f>
        <v>-23.865698729582576</v>
      </c>
      <c r="E277" s="34">
        <f>'Jan.-Mai 2022'!E277</f>
        <v>148</v>
      </c>
      <c r="F277" s="18">
        <f>100*E277/'Jan.-Mai 2019'!E277-100</f>
        <v>-26</v>
      </c>
      <c r="G277" s="34">
        <f>'Jan.-Mai 2022'!G277</f>
        <v>8285</v>
      </c>
      <c r="H277" s="18">
        <f>100*G277/'Jan.-Mai 2019'!G277-100</f>
        <v>-15.819955293639509</v>
      </c>
      <c r="I277" s="34">
        <f>'Jan.-Mai 2022'!I277</f>
        <v>303</v>
      </c>
      <c r="J277" s="18">
        <f>100*I277/'Jan.-Mai 2019'!I277-100</f>
        <v>11.397058823529406</v>
      </c>
      <c r="K277" s="35">
        <f>'Jan.-Mai 2022'!K277</f>
        <v>2.5</v>
      </c>
      <c r="L277" s="35">
        <f>'Jan.-Mai 2022'!L277</f>
        <v>2</v>
      </c>
      <c r="M277" s="35">
        <f>'Jan.-Mai 2022'!M277</f>
        <v>26.4</v>
      </c>
    </row>
    <row r="278" spans="1:13" ht="13.15" customHeight="1" x14ac:dyDescent="0.2">
      <c r="A278" s="6" t="str">
        <f>'Jan.-Mai 2022'!A278</f>
        <v>566 084</v>
      </c>
      <c r="B278" s="33" t="str">
        <f>'Jan.-Mai 2022'!B278</f>
        <v>Steinfurt, Stadt</v>
      </c>
      <c r="C278" s="34">
        <f>'Jan.-Mai 2022'!C278</f>
        <v>3802</v>
      </c>
      <c r="D278" s="18">
        <f>100*C278/'Jan.-Mai 2019'!C278-100</f>
        <v>-18.656397090286688</v>
      </c>
      <c r="E278" s="34">
        <f>'Jan.-Mai 2022'!E278</f>
        <v>377</v>
      </c>
      <c r="F278" s="18">
        <f>100*E278/'Jan.-Mai 2019'!E278-100</f>
        <v>-17.685589519650648</v>
      </c>
      <c r="G278" s="34">
        <f>'Jan.-Mai 2022'!G278</f>
        <v>9992</v>
      </c>
      <c r="H278" s="18">
        <f>100*G278/'Jan.-Mai 2019'!G278-100</f>
        <v>-6.292788145925158</v>
      </c>
      <c r="I278" s="34">
        <f>'Jan.-Mai 2022'!I278</f>
        <v>1047</v>
      </c>
      <c r="J278" s="18">
        <f>100*I278/'Jan.-Mai 2019'!I278-100</f>
        <v>-39.758342922899885</v>
      </c>
      <c r="K278" s="35">
        <f>'Jan.-Mai 2022'!K278</f>
        <v>2.6</v>
      </c>
      <c r="L278" s="35">
        <f>'Jan.-Mai 2022'!L278</f>
        <v>2.8</v>
      </c>
      <c r="M278" s="35">
        <f>'Jan.-Mai 2022'!M278</f>
        <v>27.5</v>
      </c>
    </row>
    <row r="279" spans="1:13" ht="13.15" customHeight="1" x14ac:dyDescent="0.2">
      <c r="A279" s="6" t="str">
        <f>'Jan.-Mai 2022'!A279</f>
        <v>566 088</v>
      </c>
      <c r="B279" s="33" t="str">
        <f>'Jan.-Mai 2022'!B279</f>
        <v>Tecklenburg, Stadt</v>
      </c>
      <c r="C279" s="34">
        <f>'Jan.-Mai 2022'!C279</f>
        <v>11624</v>
      </c>
      <c r="D279" s="18">
        <f>100*C279/'Jan.-Mai 2019'!C279-100</f>
        <v>-29.052734375</v>
      </c>
      <c r="E279" s="34">
        <f>'Jan.-Mai 2022'!E279</f>
        <v>1310</v>
      </c>
      <c r="F279" s="18">
        <f>100*E279/'Jan.-Mai 2019'!E279-100</f>
        <v>-19.828641370869036</v>
      </c>
      <c r="G279" s="34">
        <f>'Jan.-Mai 2022'!G279</f>
        <v>49815</v>
      </c>
      <c r="H279" s="18">
        <f>100*G279/'Jan.-Mai 2019'!G279-100</f>
        <v>-14.595048690165953</v>
      </c>
      <c r="I279" s="34">
        <f>'Jan.-Mai 2022'!I279</f>
        <v>8519</v>
      </c>
      <c r="J279" s="18">
        <f>100*I279/'Jan.-Mai 2019'!I279-100</f>
        <v>139.09626719056973</v>
      </c>
      <c r="K279" s="35">
        <f>'Jan.-Mai 2022'!K279</f>
        <v>4.3</v>
      </c>
      <c r="L279" s="35">
        <f>'Jan.-Mai 2022'!L279</f>
        <v>6.5</v>
      </c>
      <c r="M279" s="35">
        <f>'Jan.-Mai 2022'!M279</f>
        <v>41.2</v>
      </c>
    </row>
    <row r="280" spans="1:13" ht="13.15" customHeight="1" x14ac:dyDescent="0.2">
      <c r="A280" s="6" t="str">
        <f>'Jan.-Mai 2022'!A280</f>
        <v>566 092</v>
      </c>
      <c r="B280" s="33" t="str">
        <f>'Jan.-Mai 2022'!B280</f>
        <v>Westerkappeln</v>
      </c>
      <c r="C280" s="34">
        <f>'Jan.-Mai 2022'!C280</f>
        <v>771</v>
      </c>
      <c r="D280" s="18">
        <f>100*C280/'Jan.-Mai 2019'!C280-100</f>
        <v>-23.663366336633658</v>
      </c>
      <c r="E280" s="34">
        <f>'Jan.-Mai 2022'!E280</f>
        <v>93</v>
      </c>
      <c r="F280" s="18">
        <f>100*E280/'Jan.-Mai 2019'!E280-100</f>
        <v>-32.608695652173907</v>
      </c>
      <c r="G280" s="34">
        <f>'Jan.-Mai 2022'!G280</f>
        <v>2720</v>
      </c>
      <c r="H280" s="18">
        <f>100*G280/'Jan.-Mai 2019'!G280-100</f>
        <v>-21.726618705035975</v>
      </c>
      <c r="I280" s="34">
        <f>'Jan.-Mai 2022'!I280</f>
        <v>812</v>
      </c>
      <c r="J280" s="18">
        <f>100*I280/'Jan.-Mai 2019'!I280-100</f>
        <v>-10.176991150442475</v>
      </c>
      <c r="K280" s="35">
        <f>'Jan.-Mai 2022'!K280</f>
        <v>3.5</v>
      </c>
      <c r="L280" s="35">
        <f>'Jan.-Mai 2022'!L280</f>
        <v>8.6999999999999993</v>
      </c>
      <c r="M280" s="35">
        <f>'Jan.-Mai 2022'!M280</f>
        <v>33.4</v>
      </c>
    </row>
    <row r="281" spans="1:13" ht="13.15" customHeight="1" x14ac:dyDescent="0.2">
      <c r="A281" s="6" t="str">
        <f>'Jan.-Mai 2022'!A281</f>
        <v>566 096</v>
      </c>
      <c r="B281" s="33" t="str">
        <f>'Jan.-Mai 2022'!B281</f>
        <v>Wettringen</v>
      </c>
      <c r="C281" s="34">
        <f>'Jan.-Mai 2022'!C281</f>
        <v>4296</v>
      </c>
      <c r="D281" s="18">
        <f>100*C281/'Jan.-Mai 2019'!C281-100</f>
        <v>-7.3339085418464123</v>
      </c>
      <c r="E281" s="34">
        <f>'Jan.-Mai 2022'!E281</f>
        <v>506</v>
      </c>
      <c r="F281" s="18">
        <f>100*E281/'Jan.-Mai 2019'!E281-100</f>
        <v>43.342776203965997</v>
      </c>
      <c r="G281" s="34">
        <f>'Jan.-Mai 2022'!G281</f>
        <v>13069</v>
      </c>
      <c r="H281" s="18">
        <f>100*G281/'Jan.-Mai 2019'!G281-100</f>
        <v>61.585064292779435</v>
      </c>
      <c r="I281" s="34">
        <f>'Jan.-Mai 2022'!I281</f>
        <v>3409</v>
      </c>
      <c r="J281" s="18">
        <f>100*I281/'Jan.-Mai 2019'!I281-100</f>
        <v>273.79385964912279</v>
      </c>
      <c r="K281" s="35">
        <f>'Jan.-Mai 2022'!K281</f>
        <v>3</v>
      </c>
      <c r="L281" s="35">
        <f>'Jan.-Mai 2022'!L281</f>
        <v>6.7</v>
      </c>
      <c r="M281" s="35">
        <f>'Jan.-Mai 2022'!M281</f>
        <v>32.1</v>
      </c>
    </row>
    <row r="282" spans="1:13" ht="13.15" customHeight="1" x14ac:dyDescent="0.2">
      <c r="A282" s="6">
        <f>'Jan.-Mai 2022'!A282</f>
        <v>0</v>
      </c>
      <c r="B282" s="33">
        <f>'Jan.-Mai 2022'!B282</f>
        <v>0</v>
      </c>
      <c r="C282" s="34">
        <f>'Jan.-Mai 2022'!C282</f>
        <v>0</v>
      </c>
      <c r="D282" s="18" t="e">
        <f>100*C282/'Jan.-Mai 2019'!C282-100</f>
        <v>#DIV/0!</v>
      </c>
      <c r="E282" s="34">
        <f>'Jan.-Mai 2022'!E282</f>
        <v>0</v>
      </c>
      <c r="F282" s="18" t="e">
        <f>100*E282/'Jan.-Mai 2019'!E282-100</f>
        <v>#DIV/0!</v>
      </c>
      <c r="G282" s="34">
        <f>'Jan.-Mai 2022'!G282</f>
        <v>0</v>
      </c>
      <c r="H282" s="18" t="e">
        <f>100*G282/'Jan.-Mai 2019'!G282-100</f>
        <v>#DIV/0!</v>
      </c>
      <c r="I282" s="34">
        <f>'Jan.-Mai 2022'!I282</f>
        <v>0</v>
      </c>
      <c r="J282" s="18" t="e">
        <f>100*I282/'Jan.-Mai 2019'!I282-100</f>
        <v>#DIV/0!</v>
      </c>
      <c r="K282" s="35">
        <f>'Jan.-Mai 2022'!K282</f>
        <v>0</v>
      </c>
      <c r="L282" s="35">
        <f>'Jan.-Mai 2022'!L282</f>
        <v>0</v>
      </c>
      <c r="M282" s="35">
        <f>'Jan.-Mai 2022'!M282</f>
        <v>0</v>
      </c>
    </row>
    <row r="283" spans="1:13" ht="13.15" customHeight="1" x14ac:dyDescent="0.2">
      <c r="A283" s="9" t="str">
        <f>'Jan.-Mai 2022'!A283</f>
        <v>570 000</v>
      </c>
      <c r="B283" s="10" t="str">
        <f>'Jan.-Mai 2022'!B283</f>
        <v>Kreis Warendorf</v>
      </c>
      <c r="C283" s="31">
        <f>'Jan.-Mai 2022'!C283</f>
        <v>55432</v>
      </c>
      <c r="D283" s="17">
        <f>100*C283/'Jan.-Mai 2019'!C283-100</f>
        <v>-5.8511812762199185</v>
      </c>
      <c r="E283" s="31">
        <f>'Jan.-Mai 2022'!E283</f>
        <v>4816</v>
      </c>
      <c r="F283" s="17">
        <f>100*E283/'Jan.-Mai 2019'!E283-100</f>
        <v>-29.898107714701595</v>
      </c>
      <c r="G283" s="31">
        <f>'Jan.-Mai 2022'!G283</f>
        <v>164290</v>
      </c>
      <c r="H283" s="17">
        <f>100*G283/'Jan.-Mai 2019'!G283-100</f>
        <v>-5.0187603702354693</v>
      </c>
      <c r="I283" s="31">
        <f>'Jan.-Mai 2022'!I283</f>
        <v>13403</v>
      </c>
      <c r="J283" s="17">
        <f>100*I283/'Jan.-Mai 2019'!I283-100</f>
        <v>-47.174050134005988</v>
      </c>
      <c r="K283" s="32">
        <f>'Jan.-Mai 2022'!K283</f>
        <v>3</v>
      </c>
      <c r="L283" s="32">
        <f>'Jan.-Mai 2022'!L283</f>
        <v>2.8</v>
      </c>
      <c r="M283" s="32">
        <f>'Jan.-Mai 2022'!M283</f>
        <v>31.2</v>
      </c>
    </row>
    <row r="284" spans="1:13" ht="13.15" customHeight="1" x14ac:dyDescent="0.2">
      <c r="A284" s="6" t="str">
        <f>'Jan.-Mai 2022'!A284</f>
        <v>570 004</v>
      </c>
      <c r="B284" s="33" t="str">
        <f>'Jan.-Mai 2022'!B284</f>
        <v>Ahlen, Stadt</v>
      </c>
      <c r="C284" s="34">
        <f>'Jan.-Mai 2022'!C284</f>
        <v>3772</v>
      </c>
      <c r="D284" s="18">
        <f>100*C284/'Jan.-Mai 2019'!C284-100</f>
        <v>-39.522206188872858</v>
      </c>
      <c r="E284" s="34">
        <f>'Jan.-Mai 2022'!E284</f>
        <v>401</v>
      </c>
      <c r="F284" s="18">
        <f>100*E284/'Jan.-Mai 2019'!E284-100</f>
        <v>-39.789789789789786</v>
      </c>
      <c r="G284" s="34">
        <f>'Jan.-Mai 2022'!G284</f>
        <v>8398</v>
      </c>
      <c r="H284" s="18">
        <f>100*G284/'Jan.-Mai 2019'!G284-100</f>
        <v>-38.548221864481192</v>
      </c>
      <c r="I284" s="34">
        <f>'Jan.-Mai 2022'!I284</f>
        <v>1680</v>
      </c>
      <c r="J284" s="18">
        <f>100*I284/'Jan.-Mai 2019'!I284-100</f>
        <v>-7.233572611816669</v>
      </c>
      <c r="K284" s="35">
        <f>'Jan.-Mai 2022'!K284</f>
        <v>2.2000000000000002</v>
      </c>
      <c r="L284" s="35">
        <f>'Jan.-Mai 2022'!L284</f>
        <v>4.2</v>
      </c>
      <c r="M284" s="35">
        <f>'Jan.-Mai 2022'!M284</f>
        <v>18.600000000000001</v>
      </c>
    </row>
    <row r="285" spans="1:13" ht="13.15" customHeight="1" x14ac:dyDescent="0.2">
      <c r="A285" s="6" t="str">
        <f>'Jan.-Mai 2022'!A285</f>
        <v>570 008</v>
      </c>
      <c r="B285" s="33" t="str">
        <f>'Jan.-Mai 2022'!B285</f>
        <v>Beckum, Stadt</v>
      </c>
      <c r="C285" s="34">
        <f>'Jan.-Mai 2022'!C285</f>
        <v>4732</v>
      </c>
      <c r="D285" s="18">
        <f>100*C285/'Jan.-Mai 2019'!C285-100</f>
        <v>10.277324632952698</v>
      </c>
      <c r="E285" s="34">
        <f>'Jan.-Mai 2022'!E285</f>
        <v>689</v>
      </c>
      <c r="F285" s="18">
        <f>100*E285/'Jan.-Mai 2019'!E285-100</f>
        <v>-23.102678571428569</v>
      </c>
      <c r="G285" s="34">
        <f>'Jan.-Mai 2022'!G285</f>
        <v>12178</v>
      </c>
      <c r="H285" s="18">
        <f>100*G285/'Jan.-Mai 2019'!G285-100</f>
        <v>40.41277527960338</v>
      </c>
      <c r="I285" s="34">
        <f>'Jan.-Mai 2022'!I285</f>
        <v>1968</v>
      </c>
      <c r="J285" s="18">
        <f>100*I285/'Jan.-Mai 2019'!I285-100</f>
        <v>-10.586097228532481</v>
      </c>
      <c r="K285" s="35">
        <f>'Jan.-Mai 2022'!K285</f>
        <v>2.6</v>
      </c>
      <c r="L285" s="35">
        <f>'Jan.-Mai 2022'!L285</f>
        <v>2.9</v>
      </c>
      <c r="M285" s="35">
        <f>'Jan.-Mai 2022'!M285</f>
        <v>32.700000000000003</v>
      </c>
    </row>
    <row r="286" spans="1:13" ht="13.15" customHeight="1" x14ac:dyDescent="0.2">
      <c r="A286" s="6" t="str">
        <f>'Jan.-Mai 2022'!A286</f>
        <v>570 012</v>
      </c>
      <c r="B286" s="33" t="str">
        <f>'Jan.-Mai 2022'!B286</f>
        <v>Beelen</v>
      </c>
      <c r="C286" s="34">
        <f>'Jan.-Mai 2022'!C286</f>
        <v>782</v>
      </c>
      <c r="D286" s="18">
        <f>100*C286/'Jan.-Mai 2019'!C286-100</f>
        <v>-31.222515391380824</v>
      </c>
      <c r="E286" s="34">
        <f>'Jan.-Mai 2022'!E286</f>
        <v>409</v>
      </c>
      <c r="F286" s="18">
        <f>100*E286/'Jan.-Mai 2019'!E286-100</f>
        <v>178.23129251700681</v>
      </c>
      <c r="G286" s="34">
        <f>'Jan.-Mai 2022'!G286</f>
        <v>2835</v>
      </c>
      <c r="H286" s="18">
        <f>100*G286/'Jan.-Mai 2019'!G286-100</f>
        <v>16.045845272206307</v>
      </c>
      <c r="I286" s="34">
        <f>'Jan.-Mai 2022'!I286</f>
        <v>1238</v>
      </c>
      <c r="J286" s="18">
        <f>100*I286/'Jan.-Mai 2019'!I286-100</f>
        <v>234.59459459459458</v>
      </c>
      <c r="K286" s="35">
        <f>'Jan.-Mai 2022'!K286</f>
        <v>3.6</v>
      </c>
      <c r="L286" s="35">
        <f>'Jan.-Mai 2022'!L286</f>
        <v>3</v>
      </c>
      <c r="M286" s="35">
        <f>'Jan.-Mai 2022'!M286</f>
        <v>33.9</v>
      </c>
    </row>
    <row r="287" spans="1:13" ht="13.15" customHeight="1" x14ac:dyDescent="0.2">
      <c r="A287" s="6" t="str">
        <f>'Jan.-Mai 2022'!A287</f>
        <v>570 016</v>
      </c>
      <c r="B287" s="33" t="str">
        <f>'Jan.-Mai 2022'!B287</f>
        <v>Drensteinfurt, Stadt</v>
      </c>
      <c r="C287" s="34">
        <f>'Jan.-Mai 2022'!C287</f>
        <v>2854</v>
      </c>
      <c r="D287" s="18">
        <f>100*C287/'Jan.-Mai 2019'!C287-100</f>
        <v>34.749763928234188</v>
      </c>
      <c r="E287" s="34">
        <f>'Jan.-Mai 2022'!E287</f>
        <v>244</v>
      </c>
      <c r="F287" s="18">
        <f>100*E287/'Jan.-Mai 2019'!E287-100</f>
        <v>22.613065326633162</v>
      </c>
      <c r="G287" s="34">
        <f>'Jan.-Mai 2022'!G287</f>
        <v>4048</v>
      </c>
      <c r="H287" s="18">
        <f>100*G287/'Jan.-Mai 2019'!G287-100</f>
        <v>25.519379844961236</v>
      </c>
      <c r="I287" s="34">
        <f>'Jan.-Mai 2022'!I287</f>
        <v>365</v>
      </c>
      <c r="J287" s="18">
        <f>100*I287/'Jan.-Mai 2019'!I287-100</f>
        <v>-14.519906323185012</v>
      </c>
      <c r="K287" s="35">
        <f>'Jan.-Mai 2022'!K287</f>
        <v>1.4</v>
      </c>
      <c r="L287" s="35">
        <f>'Jan.-Mai 2022'!L287</f>
        <v>1.5</v>
      </c>
      <c r="M287" s="35">
        <f>'Jan.-Mai 2022'!M287</f>
        <v>24.2</v>
      </c>
    </row>
    <row r="288" spans="1:13" ht="13.15" customHeight="1" x14ac:dyDescent="0.2">
      <c r="A288" s="6" t="str">
        <f>'Jan.-Mai 2022'!A288</f>
        <v>570 020</v>
      </c>
      <c r="B288" s="33" t="str">
        <f>'Jan.-Mai 2022'!B288</f>
        <v>Ennigerloh, Stadt</v>
      </c>
      <c r="C288" s="34">
        <f>'Jan.-Mai 2022'!C288</f>
        <v>2558</v>
      </c>
      <c r="D288" s="18">
        <f>100*C288/'Jan.-Mai 2019'!C288-100</f>
        <v>-26.956025128497998</v>
      </c>
      <c r="E288" s="34">
        <f>'Jan.-Mai 2022'!E288</f>
        <v>228</v>
      </c>
      <c r="F288" s="18">
        <f>100*E288/'Jan.-Mai 2019'!E288-100</f>
        <v>-60.48526863084922</v>
      </c>
      <c r="G288" s="34">
        <f>'Jan.-Mai 2022'!G288</f>
        <v>5294</v>
      </c>
      <c r="H288" s="18">
        <f>100*G288/'Jan.-Mai 2019'!G288-100</f>
        <v>-22.79422487968499</v>
      </c>
      <c r="I288" s="34">
        <f>'Jan.-Mai 2022'!I288</f>
        <v>491</v>
      </c>
      <c r="J288" s="18">
        <f>100*I288/'Jan.-Mai 2019'!I288-100</f>
        <v>-55.363636363636367</v>
      </c>
      <c r="K288" s="35">
        <f>'Jan.-Mai 2022'!K288</f>
        <v>2.1</v>
      </c>
      <c r="L288" s="35">
        <f>'Jan.-Mai 2022'!L288</f>
        <v>2.2000000000000002</v>
      </c>
      <c r="M288" s="35">
        <f>'Jan.-Mai 2022'!M288</f>
        <v>24.2</v>
      </c>
    </row>
    <row r="289" spans="1:13" ht="13.15" customHeight="1" x14ac:dyDescent="0.2">
      <c r="A289" s="6" t="str">
        <f>'Jan.-Mai 2022'!A289</f>
        <v>570 024</v>
      </c>
      <c r="B289" s="33" t="str">
        <f>'Jan.-Mai 2022'!B289</f>
        <v>Everswinkel</v>
      </c>
      <c r="C289" s="34">
        <f>'Jan.-Mai 2022'!C289</f>
        <v>1457</v>
      </c>
      <c r="D289" s="18">
        <f>100*C289/'Jan.-Mai 2019'!C289-100</f>
        <v>10.128495842781561</v>
      </c>
      <c r="E289" s="34">
        <f>'Jan.-Mai 2022'!E289</f>
        <v>15</v>
      </c>
      <c r="F289" s="18">
        <f>100*E289/'Jan.-Mai 2019'!E289-100</f>
        <v>-72.72727272727272</v>
      </c>
      <c r="G289" s="34">
        <f>'Jan.-Mai 2022'!G289</f>
        <v>4098</v>
      </c>
      <c r="H289" s="18">
        <f>100*G289/'Jan.-Mai 2019'!G289-100</f>
        <v>27.069767441860463</v>
      </c>
      <c r="I289" s="34">
        <f>'Jan.-Mai 2022'!I289</f>
        <v>57</v>
      </c>
      <c r="J289" s="18">
        <f>100*I289/'Jan.-Mai 2019'!I289-100</f>
        <v>-52.5</v>
      </c>
      <c r="K289" s="35">
        <f>'Jan.-Mai 2022'!K289</f>
        <v>2.8</v>
      </c>
      <c r="L289" s="35">
        <f>'Jan.-Mai 2022'!L289</f>
        <v>3.8</v>
      </c>
      <c r="M289" s="35">
        <f>'Jan.-Mai 2022'!M289</f>
        <v>27.1</v>
      </c>
    </row>
    <row r="290" spans="1:13" ht="13.15" customHeight="1" x14ac:dyDescent="0.2">
      <c r="A290" s="6" t="str">
        <f>'Jan.-Mai 2022'!A290</f>
        <v>570 028</v>
      </c>
      <c r="B290" s="33" t="str">
        <f>'Jan.-Mai 2022'!B290</f>
        <v>Oelde, Stadt</v>
      </c>
      <c r="C290" s="34">
        <f>'Jan.-Mai 2022'!C290</f>
        <v>3807</v>
      </c>
      <c r="D290" s="18">
        <f>100*C290/'Jan.-Mai 2019'!C290-100</f>
        <v>-40.235478806907381</v>
      </c>
      <c r="E290" s="34">
        <f>'Jan.-Mai 2022'!E290</f>
        <v>698</v>
      </c>
      <c r="F290" s="18">
        <f>100*E290/'Jan.-Mai 2019'!E290-100</f>
        <v>-61.563876651982376</v>
      </c>
      <c r="G290" s="34">
        <f>'Jan.-Mai 2022'!G290</f>
        <v>7539</v>
      </c>
      <c r="H290" s="18">
        <f>100*G290/'Jan.-Mai 2019'!G290-100</f>
        <v>-65.675651065379711</v>
      </c>
      <c r="I290" s="34">
        <f>'Jan.-Mai 2022'!I290</f>
        <v>1798</v>
      </c>
      <c r="J290" s="18">
        <f>100*I290/'Jan.-Mai 2019'!I290-100</f>
        <v>-85.367838541666671</v>
      </c>
      <c r="K290" s="35">
        <f>'Jan.-Mai 2022'!K290</f>
        <v>2</v>
      </c>
      <c r="L290" s="35">
        <f>'Jan.-Mai 2022'!L290</f>
        <v>2.6</v>
      </c>
      <c r="M290" s="35">
        <f>'Jan.-Mai 2022'!M290</f>
        <v>21.1</v>
      </c>
    </row>
    <row r="291" spans="1:13" ht="13.15" customHeight="1" x14ac:dyDescent="0.2">
      <c r="A291" s="6" t="str">
        <f>'Jan.-Mai 2022'!A291</f>
        <v>570 032</v>
      </c>
      <c r="B291" s="33" t="str">
        <f>'Jan.-Mai 2022'!B291</f>
        <v>Ostbevern</v>
      </c>
      <c r="C291" s="34">
        <f>'Jan.-Mai 2022'!C291</f>
        <v>3804</v>
      </c>
      <c r="D291" s="18">
        <f>100*C291/'Jan.-Mai 2019'!C291-100</f>
        <v>-9.1690544412607409</v>
      </c>
      <c r="E291" s="34">
        <f>'Jan.-Mai 2022'!E291</f>
        <v>370</v>
      </c>
      <c r="F291" s="18">
        <f>100*E291/'Jan.-Mai 2019'!E291-100</f>
        <v>110.22727272727272</v>
      </c>
      <c r="G291" s="34">
        <f>'Jan.-Mai 2022'!G291</f>
        <v>5928</v>
      </c>
      <c r="H291" s="18">
        <f>100*G291/'Jan.-Mai 2019'!G291-100</f>
        <v>-7.9646017699115106</v>
      </c>
      <c r="I291" s="34">
        <f>'Jan.-Mai 2022'!I291</f>
        <v>547</v>
      </c>
      <c r="J291" s="18">
        <f>100*I291/'Jan.-Mai 2019'!I291-100</f>
        <v>-13.312202852614902</v>
      </c>
      <c r="K291" s="35">
        <f>'Jan.-Mai 2022'!K291</f>
        <v>1.6</v>
      </c>
      <c r="L291" s="35">
        <f>'Jan.-Mai 2022'!L291</f>
        <v>1.5</v>
      </c>
      <c r="M291" s="35">
        <f>'Jan.-Mai 2022'!M291</f>
        <v>12.9</v>
      </c>
    </row>
    <row r="292" spans="1:13" ht="13.15" customHeight="1" x14ac:dyDescent="0.2">
      <c r="A292" s="6" t="str">
        <f>'Jan.-Mai 2022'!A292</f>
        <v>570 036</v>
      </c>
      <c r="B292" s="33" t="str">
        <f>'Jan.-Mai 2022'!B292</f>
        <v>Sassenberg, Stadt</v>
      </c>
      <c r="C292" s="34">
        <f>'Jan.-Mai 2022'!C292</f>
        <v>4711</v>
      </c>
      <c r="D292" s="18">
        <f>100*C292/'Jan.-Mai 2019'!C292-100</f>
        <v>15.891758917589172</v>
      </c>
      <c r="E292" s="34">
        <f>'Jan.-Mai 2022'!E292</f>
        <v>260</v>
      </c>
      <c r="F292" s="18">
        <f>100*E292/'Jan.-Mai 2019'!E292-100</f>
        <v>-27.97783933518005</v>
      </c>
      <c r="G292" s="34">
        <f>'Jan.-Mai 2022'!G292</f>
        <v>18181</v>
      </c>
      <c r="H292" s="18">
        <f>100*G292/'Jan.-Mai 2019'!G292-100</f>
        <v>36.576021634615387</v>
      </c>
      <c r="I292" s="34">
        <f>'Jan.-Mai 2022'!I292</f>
        <v>706</v>
      </c>
      <c r="J292" s="18">
        <f>100*I292/'Jan.-Mai 2019'!I292-100</f>
        <v>-46.636432350718067</v>
      </c>
      <c r="K292" s="35">
        <f>'Jan.-Mai 2022'!K292</f>
        <v>3.9</v>
      </c>
      <c r="L292" s="35">
        <f>'Jan.-Mai 2022'!L292</f>
        <v>2.7</v>
      </c>
      <c r="M292" s="35">
        <f>'Jan.-Mai 2022'!M292</f>
        <v>21.9</v>
      </c>
    </row>
    <row r="293" spans="1:13" ht="13.15" customHeight="1" x14ac:dyDescent="0.2">
      <c r="A293" s="6" t="str">
        <f>'Jan.-Mai 2022'!A293</f>
        <v>570 040</v>
      </c>
      <c r="B293" s="33" t="str">
        <f>'Jan.-Mai 2022'!B293</f>
        <v>Sendenhorst, Stadt</v>
      </c>
      <c r="C293" s="34">
        <f>'Jan.-Mai 2022'!C293</f>
        <v>4557</v>
      </c>
      <c r="D293" s="18">
        <f>100*C293/'Jan.-Mai 2019'!C293-100</f>
        <v>-12.801377726750857</v>
      </c>
      <c r="E293" s="34">
        <f>'Jan.-Mai 2022'!E293</f>
        <v>240</v>
      </c>
      <c r="F293" s="18">
        <f>100*E293/'Jan.-Mai 2019'!E293-100</f>
        <v>-52.755905511811022</v>
      </c>
      <c r="G293" s="34">
        <f>'Jan.-Mai 2022'!G293</f>
        <v>31586</v>
      </c>
      <c r="H293" s="18">
        <f>100*G293/'Jan.-Mai 2019'!G293-100</f>
        <v>-3.9910027660415182</v>
      </c>
      <c r="I293" s="34">
        <f>'Jan.-Mai 2022'!I293</f>
        <v>500</v>
      </c>
      <c r="J293" s="18">
        <f>100*I293/'Jan.-Mai 2019'!I293-100</f>
        <v>-64.664310954063609</v>
      </c>
      <c r="K293" s="35">
        <f>'Jan.-Mai 2022'!K293</f>
        <v>6.9</v>
      </c>
      <c r="L293" s="35">
        <f>'Jan.-Mai 2022'!L293</f>
        <v>2.1</v>
      </c>
      <c r="M293" s="35">
        <f>'Jan.-Mai 2022'!M293</f>
        <v>63</v>
      </c>
    </row>
    <row r="294" spans="1:13" ht="13.15" customHeight="1" x14ac:dyDescent="0.2">
      <c r="A294" s="6" t="str">
        <f>'Jan.-Mai 2022'!A294</f>
        <v>570 044</v>
      </c>
      <c r="B294" s="33" t="str">
        <f>'Jan.-Mai 2022'!B294</f>
        <v>Telgte, Stadt</v>
      </c>
      <c r="C294" s="34">
        <f>'Jan.-Mai 2022'!C294</f>
        <v>6000</v>
      </c>
      <c r="D294" s="18">
        <f>100*C294/'Jan.-Mai 2019'!C294-100</f>
        <v>7.7199281867145402</v>
      </c>
      <c r="E294" s="34">
        <f>'Jan.-Mai 2022'!E294</f>
        <v>340</v>
      </c>
      <c r="F294" s="18">
        <f>100*E294/'Jan.-Mai 2019'!E294-100</f>
        <v>-3.4090909090909065</v>
      </c>
      <c r="G294" s="34">
        <f>'Jan.-Mai 2022'!G294</f>
        <v>26600</v>
      </c>
      <c r="H294" s="18">
        <f>100*G294/'Jan.-Mai 2019'!G294-100</f>
        <v>2.7939869382076807</v>
      </c>
      <c r="I294" s="34">
        <f>'Jan.-Mai 2022'!I294</f>
        <v>842</v>
      </c>
      <c r="J294" s="18">
        <f>100*I294/'Jan.-Mai 2019'!I294-100</f>
        <v>43.197278911564638</v>
      </c>
      <c r="K294" s="35">
        <f>'Jan.-Mai 2022'!K294</f>
        <v>4.4000000000000004</v>
      </c>
      <c r="L294" s="35">
        <f>'Jan.-Mai 2022'!L294</f>
        <v>2.5</v>
      </c>
      <c r="M294" s="35">
        <f>'Jan.-Mai 2022'!M294</f>
        <v>54.1</v>
      </c>
    </row>
    <row r="295" spans="1:13" ht="13.15" customHeight="1" x14ac:dyDescent="0.2">
      <c r="A295" s="6" t="str">
        <f>'Jan.-Mai 2022'!A295</f>
        <v>570 048</v>
      </c>
      <c r="B295" s="33" t="str">
        <f>'Jan.-Mai 2022'!B295</f>
        <v>Wadersloh</v>
      </c>
      <c r="C295" s="34">
        <f>'Jan.-Mai 2022'!C295</f>
        <v>515</v>
      </c>
      <c r="D295" s="18">
        <f>100*C295/'Jan.-Mai 2019'!C295-100</f>
        <v>-19.025157232704402</v>
      </c>
      <c r="E295" s="34">
        <f>'Jan.-Mai 2022'!E295</f>
        <v>64</v>
      </c>
      <c r="F295" s="18">
        <f>100*E295/'Jan.-Mai 2019'!E295-100</f>
        <v>-8.5714285714285694</v>
      </c>
      <c r="G295" s="34">
        <f>'Jan.-Mai 2022'!G295</f>
        <v>2235</v>
      </c>
      <c r="H295" s="18">
        <f>100*G295/'Jan.-Mai 2019'!G295-100</f>
        <v>2.194787379972567</v>
      </c>
      <c r="I295" s="34">
        <f>'Jan.-Mai 2022'!I295</f>
        <v>796</v>
      </c>
      <c r="J295" s="18">
        <f>100*I295/'Jan.-Mai 2019'!I295-100</f>
        <v>16.37426900584795</v>
      </c>
      <c r="K295" s="35">
        <f>'Jan.-Mai 2022'!K295</f>
        <v>4.3</v>
      </c>
      <c r="L295" s="35">
        <f>'Jan.-Mai 2022'!L295</f>
        <v>12.4</v>
      </c>
      <c r="M295" s="35">
        <f>'Jan.-Mai 2022'!M295</f>
        <v>24.7</v>
      </c>
    </row>
    <row r="296" spans="1:13" ht="13.15" customHeight="1" x14ac:dyDescent="0.2">
      <c r="A296" s="6" t="str">
        <f>'Jan.-Mai 2022'!A296</f>
        <v>570 052</v>
      </c>
      <c r="B296" s="33" t="str">
        <f>'Jan.-Mai 2022'!B296</f>
        <v>Warendorf, Stadt</v>
      </c>
      <c r="C296" s="34">
        <f>'Jan.-Mai 2022'!C296</f>
        <v>15883</v>
      </c>
      <c r="D296" s="18">
        <f>100*C296/'Jan.-Mai 2019'!C296-100</f>
        <v>11.741944561699739</v>
      </c>
      <c r="E296" s="34">
        <f>'Jan.-Mai 2022'!E296</f>
        <v>858</v>
      </c>
      <c r="F296" s="18">
        <f>100*E296/'Jan.-Mai 2019'!E296-100</f>
        <v>-18.051575931232094</v>
      </c>
      <c r="G296" s="34">
        <f>'Jan.-Mai 2022'!G296</f>
        <v>35370</v>
      </c>
      <c r="H296" s="18">
        <f>100*G296/'Jan.-Mai 2019'!G296-100</f>
        <v>9.837898267188379</v>
      </c>
      <c r="I296" s="34">
        <f>'Jan.-Mai 2022'!I296</f>
        <v>2415</v>
      </c>
      <c r="J296" s="18">
        <f>100*I296/'Jan.-Mai 2019'!I296-100</f>
        <v>4.1425020712509308E-2</v>
      </c>
      <c r="K296" s="35">
        <f>'Jan.-Mai 2022'!K296</f>
        <v>2.2000000000000002</v>
      </c>
      <c r="L296" s="35">
        <f>'Jan.-Mai 2022'!L296</f>
        <v>2.8</v>
      </c>
      <c r="M296" s="35">
        <f>'Jan.-Mai 2022'!M296</f>
        <v>27.8</v>
      </c>
    </row>
    <row r="297" spans="1:13" ht="13.15" customHeight="1" x14ac:dyDescent="0.2">
      <c r="A297" s="6">
        <f>'Jan.-Mai 2022'!A297</f>
        <v>0</v>
      </c>
      <c r="B297" s="33">
        <f>'Jan.-Mai 2022'!B297</f>
        <v>0</v>
      </c>
      <c r="C297" s="34">
        <f>'Jan.-Mai 2022'!C297</f>
        <v>0</v>
      </c>
      <c r="D297" s="18" t="e">
        <f>100*C297/'Jan.-Mai 2019'!C297-100</f>
        <v>#DIV/0!</v>
      </c>
      <c r="E297" s="34">
        <f>'Jan.-Mai 2022'!E297</f>
        <v>0</v>
      </c>
      <c r="F297" s="18" t="e">
        <f>100*E297/'Jan.-Mai 2019'!E297-100</f>
        <v>#DIV/0!</v>
      </c>
      <c r="G297" s="34">
        <f>'Jan.-Mai 2022'!G297</f>
        <v>0</v>
      </c>
      <c r="H297" s="18" t="e">
        <f>100*G297/'Jan.-Mai 2019'!G297-100</f>
        <v>#DIV/0!</v>
      </c>
      <c r="I297" s="34">
        <f>'Jan.-Mai 2022'!I297</f>
        <v>0</v>
      </c>
      <c r="J297" s="18" t="e">
        <f>100*I297/'Jan.-Mai 2019'!I297-100</f>
        <v>#DIV/0!</v>
      </c>
      <c r="K297" s="35">
        <f>'Jan.-Mai 2022'!K297</f>
        <v>0</v>
      </c>
      <c r="L297" s="35">
        <f>'Jan.-Mai 2022'!L297</f>
        <v>0</v>
      </c>
      <c r="M297" s="35">
        <f>'Jan.-Mai 2022'!M297</f>
        <v>0</v>
      </c>
    </row>
    <row r="298" spans="1:13" ht="13.15" customHeight="1" x14ac:dyDescent="0.2">
      <c r="A298" s="9" t="str">
        <f>'Jan.-Mai 2022'!A298</f>
        <v>500 000</v>
      </c>
      <c r="B298" s="10" t="str">
        <f>'Jan.-Mai 2022'!B298</f>
        <v>Reg.-Bez. Münster</v>
      </c>
      <c r="C298" s="31">
        <f>'Jan.-Mai 2022'!C298</f>
        <v>668837</v>
      </c>
      <c r="D298" s="17">
        <f>100*C298/'Jan.-Mai 2019'!C298-100</f>
        <v>-22.434615812814286</v>
      </c>
      <c r="E298" s="31">
        <f>'Jan.-Mai 2022'!E298</f>
        <v>74321</v>
      </c>
      <c r="F298" s="17">
        <f>100*E298/'Jan.-Mai 2019'!E298-100</f>
        <v>-27.096964049242231</v>
      </c>
      <c r="G298" s="31">
        <f>'Jan.-Mai 2022'!G298</f>
        <v>1616913</v>
      </c>
      <c r="H298" s="17">
        <f>100*G298/'Jan.-Mai 2019'!G298-100</f>
        <v>-17.553570117399431</v>
      </c>
      <c r="I298" s="31">
        <f>'Jan.-Mai 2022'!I298</f>
        <v>176810</v>
      </c>
      <c r="J298" s="17">
        <f>100*I298/'Jan.-Mai 2019'!I298-100</f>
        <v>-19.732517387277781</v>
      </c>
      <c r="K298" s="32">
        <f>'Jan.-Mai 2022'!K298</f>
        <v>2.4</v>
      </c>
      <c r="L298" s="32">
        <f>'Jan.-Mai 2022'!L298</f>
        <v>2.4</v>
      </c>
      <c r="M298" s="32">
        <f>'Jan.-Mai 2022'!M298</f>
        <v>30.1</v>
      </c>
    </row>
    <row r="299" spans="1:13" ht="13.15" customHeight="1" x14ac:dyDescent="0.2">
      <c r="A299" s="9">
        <f>'Jan.-Mai 2022'!A299</f>
        <v>0</v>
      </c>
      <c r="B299" s="10">
        <f>'Jan.-Mai 2022'!B299</f>
        <v>0</v>
      </c>
      <c r="C299" s="34">
        <f>'Jan.-Mai 2022'!C299</f>
        <v>0</v>
      </c>
      <c r="D299" s="18" t="e">
        <f>100*C299/'Jan.-Mai 2019'!C299-100</f>
        <v>#DIV/0!</v>
      </c>
      <c r="E299" s="34">
        <f>'Jan.-Mai 2022'!E299</f>
        <v>0</v>
      </c>
      <c r="F299" s="18" t="e">
        <f>100*E299/'Jan.-Mai 2019'!E299-100</f>
        <v>#DIV/0!</v>
      </c>
      <c r="G299" s="34">
        <f>'Jan.-Mai 2022'!G299</f>
        <v>0</v>
      </c>
      <c r="H299" s="18" t="e">
        <f>100*G299/'Jan.-Mai 2019'!G299-100</f>
        <v>#DIV/0!</v>
      </c>
      <c r="I299" s="34">
        <f>'Jan.-Mai 2022'!I299</f>
        <v>0</v>
      </c>
      <c r="J299" s="18" t="e">
        <f>100*I299/'Jan.-Mai 2019'!I299-100</f>
        <v>#DIV/0!</v>
      </c>
      <c r="K299" s="35">
        <f>'Jan.-Mai 2022'!K299</f>
        <v>0</v>
      </c>
      <c r="L299" s="35">
        <f>'Jan.-Mai 2022'!L299</f>
        <v>0</v>
      </c>
      <c r="M299" s="35">
        <f>'Jan.-Mai 2022'!M299</f>
        <v>0</v>
      </c>
    </row>
    <row r="300" spans="1:13" ht="13.15" customHeight="1" x14ac:dyDescent="0.2">
      <c r="A300" s="9">
        <f>'Jan.-Mai 2022'!A300</f>
        <v>0</v>
      </c>
      <c r="B300" s="10">
        <f>'Jan.-Mai 2022'!B300</f>
        <v>0</v>
      </c>
      <c r="C300" s="34">
        <f>'Jan.-Mai 2022'!C300</f>
        <v>0</v>
      </c>
      <c r="D300" s="18" t="e">
        <f>100*C300/'Jan.-Mai 2019'!C300-100</f>
        <v>#DIV/0!</v>
      </c>
      <c r="E300" s="34">
        <f>'Jan.-Mai 2022'!E300</f>
        <v>0</v>
      </c>
      <c r="F300" s="18" t="e">
        <f>100*E300/'Jan.-Mai 2019'!E300-100</f>
        <v>#DIV/0!</v>
      </c>
      <c r="G300" s="34">
        <f>'Jan.-Mai 2022'!G300</f>
        <v>0</v>
      </c>
      <c r="H300" s="18" t="e">
        <f>100*G300/'Jan.-Mai 2019'!G300-100</f>
        <v>#DIV/0!</v>
      </c>
      <c r="I300" s="34">
        <f>'Jan.-Mai 2022'!I300</f>
        <v>0</v>
      </c>
      <c r="J300" s="18" t="e">
        <f>100*I300/'Jan.-Mai 2019'!I300-100</f>
        <v>#DIV/0!</v>
      </c>
      <c r="K300" s="35">
        <f>'Jan.-Mai 2022'!K300</f>
        <v>0</v>
      </c>
      <c r="L300" s="35">
        <f>'Jan.-Mai 2022'!L300</f>
        <v>0</v>
      </c>
      <c r="M300" s="35">
        <f>'Jan.-Mai 2022'!M300</f>
        <v>0</v>
      </c>
    </row>
    <row r="301" spans="1:13" ht="13.15" customHeight="1" x14ac:dyDescent="0.2">
      <c r="A301" s="9">
        <f>'Jan.-Mai 2022'!A301</f>
        <v>0</v>
      </c>
      <c r="B301" s="10" t="str">
        <f>'Jan.-Mai 2022'!B301</f>
        <v>Kreisfreie Stadt</v>
      </c>
      <c r="C301" s="34">
        <f>'Jan.-Mai 2022'!C301</f>
        <v>0</v>
      </c>
      <c r="D301" s="18" t="e">
        <f>100*C301/'Jan.-Mai 2019'!C301-100</f>
        <v>#DIV/0!</v>
      </c>
      <c r="E301" s="34">
        <f>'Jan.-Mai 2022'!E301</f>
        <v>0</v>
      </c>
      <c r="F301" s="18" t="e">
        <f>100*E301/'Jan.-Mai 2019'!E301-100</f>
        <v>#DIV/0!</v>
      </c>
      <c r="G301" s="34">
        <f>'Jan.-Mai 2022'!G301</f>
        <v>0</v>
      </c>
      <c r="H301" s="18" t="e">
        <f>100*G301/'Jan.-Mai 2019'!G301-100</f>
        <v>#DIV/0!</v>
      </c>
      <c r="I301" s="34">
        <f>'Jan.-Mai 2022'!I301</f>
        <v>0</v>
      </c>
      <c r="J301" s="18" t="e">
        <f>100*I301/'Jan.-Mai 2019'!I301-100</f>
        <v>#DIV/0!</v>
      </c>
      <c r="K301" s="35">
        <f>'Jan.-Mai 2022'!K301</f>
        <v>0</v>
      </c>
      <c r="L301" s="35">
        <f>'Jan.-Mai 2022'!L301</f>
        <v>0</v>
      </c>
      <c r="M301" s="35">
        <f>'Jan.-Mai 2022'!M301</f>
        <v>0</v>
      </c>
    </row>
    <row r="302" spans="1:13" ht="13.15" customHeight="1" x14ac:dyDescent="0.2">
      <c r="A302" s="9" t="str">
        <f>'Jan.-Mai 2022'!A302</f>
        <v>711 000</v>
      </c>
      <c r="B302" s="10" t="str">
        <f>'Jan.-Mai 2022'!B302</f>
        <v>Bielefeld</v>
      </c>
      <c r="C302" s="31">
        <f>'Jan.-Mai 2022'!C302</f>
        <v>92397</v>
      </c>
      <c r="D302" s="17">
        <f>100*C302/'Jan.-Mai 2019'!C302-100</f>
        <v>-38.101586365828823</v>
      </c>
      <c r="E302" s="31">
        <f>'Jan.-Mai 2022'!E302</f>
        <v>9935</v>
      </c>
      <c r="F302" s="17">
        <f>100*E302/'Jan.-Mai 2019'!E302-100</f>
        <v>-58.690228690228693</v>
      </c>
      <c r="G302" s="31">
        <f>'Jan.-Mai 2022'!G302</f>
        <v>198784</v>
      </c>
      <c r="H302" s="17">
        <f>100*G302/'Jan.-Mai 2019'!G302-100</f>
        <v>-25.725430999050943</v>
      </c>
      <c r="I302" s="31">
        <f>'Jan.-Mai 2022'!I302</f>
        <v>28659</v>
      </c>
      <c r="J302" s="17">
        <f>100*I302/'Jan.-Mai 2019'!I302-100</f>
        <v>-41.7120891636837</v>
      </c>
      <c r="K302" s="32">
        <f>'Jan.-Mai 2022'!K302</f>
        <v>2.2000000000000002</v>
      </c>
      <c r="L302" s="32">
        <f>'Jan.-Mai 2022'!L302</f>
        <v>2.9</v>
      </c>
      <c r="M302" s="32">
        <f>'Jan.-Mai 2022'!M302</f>
        <v>33</v>
      </c>
    </row>
    <row r="303" spans="1:13" ht="13.15" customHeight="1" x14ac:dyDescent="0.2">
      <c r="A303" s="9">
        <f>'Jan.-Mai 2022'!A303</f>
        <v>0</v>
      </c>
      <c r="B303" s="10">
        <f>'Jan.-Mai 2022'!B303</f>
        <v>0</v>
      </c>
      <c r="C303" s="34">
        <f>'Jan.-Mai 2022'!C303</f>
        <v>0</v>
      </c>
      <c r="D303" s="18" t="e">
        <f>100*C303/'Jan.-Mai 2019'!C303-100</f>
        <v>#DIV/0!</v>
      </c>
      <c r="E303" s="34">
        <f>'Jan.-Mai 2022'!E303</f>
        <v>0</v>
      </c>
      <c r="F303" s="18" t="e">
        <f>100*E303/'Jan.-Mai 2019'!E303-100</f>
        <v>#DIV/0!</v>
      </c>
      <c r="G303" s="34">
        <f>'Jan.-Mai 2022'!G303</f>
        <v>0</v>
      </c>
      <c r="H303" s="18" t="e">
        <f>100*G303/'Jan.-Mai 2019'!G303-100</f>
        <v>#DIV/0!</v>
      </c>
      <c r="I303" s="34">
        <f>'Jan.-Mai 2022'!I303</f>
        <v>0</v>
      </c>
      <c r="J303" s="18" t="e">
        <f>100*I303/'Jan.-Mai 2019'!I303-100</f>
        <v>#DIV/0!</v>
      </c>
      <c r="K303" s="35">
        <f>'Jan.-Mai 2022'!K303</f>
        <v>0</v>
      </c>
      <c r="L303" s="35">
        <f>'Jan.-Mai 2022'!L303</f>
        <v>0</v>
      </c>
      <c r="M303" s="35">
        <f>'Jan.-Mai 2022'!M303</f>
        <v>0</v>
      </c>
    </row>
    <row r="304" spans="1:13" ht="13.15" customHeight="1" x14ac:dyDescent="0.2">
      <c r="A304" s="9" t="str">
        <f>'Jan.-Mai 2022'!A304</f>
        <v>754 000</v>
      </c>
      <c r="B304" s="10" t="str">
        <f>'Jan.-Mai 2022'!B304</f>
        <v>Kreis Gütersloh</v>
      </c>
      <c r="C304" s="31">
        <f>'Jan.-Mai 2022'!C304</f>
        <v>77051</v>
      </c>
      <c r="D304" s="17">
        <f>100*C304/'Jan.-Mai 2019'!C304-100</f>
        <v>-28.07911661206164</v>
      </c>
      <c r="E304" s="31">
        <f>'Jan.-Mai 2022'!E304</f>
        <v>6512</v>
      </c>
      <c r="F304" s="17">
        <f>100*E304/'Jan.-Mai 2019'!E304-100</f>
        <v>-59.294911863982996</v>
      </c>
      <c r="G304" s="31">
        <f>'Jan.-Mai 2022'!G304</f>
        <v>179759</v>
      </c>
      <c r="H304" s="17">
        <f>100*G304/'Jan.-Mai 2019'!G304-100</f>
        <v>-18.378920794057279</v>
      </c>
      <c r="I304" s="31">
        <f>'Jan.-Mai 2022'!I304</f>
        <v>16153</v>
      </c>
      <c r="J304" s="17">
        <f>100*I304/'Jan.-Mai 2019'!I304-100</f>
        <v>-53.590001436575207</v>
      </c>
      <c r="K304" s="32">
        <f>'Jan.-Mai 2022'!K304</f>
        <v>2.2999999999999998</v>
      </c>
      <c r="L304" s="32">
        <f>'Jan.-Mai 2022'!L304</f>
        <v>2.5</v>
      </c>
      <c r="M304" s="32">
        <f>'Jan.-Mai 2022'!M304</f>
        <v>28.2</v>
      </c>
    </row>
    <row r="305" spans="1:13" ht="13.15" customHeight="1" x14ac:dyDescent="0.2">
      <c r="A305" s="6" t="str">
        <f>'Jan.-Mai 2022'!A305</f>
        <v>754 004</v>
      </c>
      <c r="B305" s="33" t="str">
        <f>'Jan.-Mai 2022'!B305</f>
        <v>Borgholzhausen, Stadt</v>
      </c>
      <c r="C305" s="34" t="str">
        <f>'Jan.-Mai 2022'!C305</f>
        <v>.</v>
      </c>
      <c r="D305" s="18" t="e">
        <f>100*C305/'Jan.-Mai 2019'!C305-100</f>
        <v>#VALUE!</v>
      </c>
      <c r="E305" s="34" t="str">
        <f>'Jan.-Mai 2022'!E305</f>
        <v>.</v>
      </c>
      <c r="F305" s="18" t="e">
        <f>100*E305/'Jan.-Mai 2019'!E305-100</f>
        <v>#VALUE!</v>
      </c>
      <c r="G305" s="34" t="str">
        <f>'Jan.-Mai 2022'!G305</f>
        <v>.</v>
      </c>
      <c r="H305" s="18" t="e">
        <f>100*G305/'Jan.-Mai 2019'!G305-100</f>
        <v>#VALUE!</v>
      </c>
      <c r="I305" s="34" t="str">
        <f>'Jan.-Mai 2022'!I305</f>
        <v>.</v>
      </c>
      <c r="J305" s="18" t="e">
        <f>100*I305/'Jan.-Mai 2019'!I305-100</f>
        <v>#VALUE!</v>
      </c>
      <c r="K305" s="35" t="str">
        <f>'Jan.-Mai 2022'!K305</f>
        <v>.</v>
      </c>
      <c r="L305" s="35" t="str">
        <f>'Jan.-Mai 2022'!L305</f>
        <v>.</v>
      </c>
      <c r="M305" s="35" t="str">
        <f>'Jan.-Mai 2022'!M305</f>
        <v>.</v>
      </c>
    </row>
    <row r="306" spans="1:13" ht="13.15" customHeight="1" x14ac:dyDescent="0.2">
      <c r="A306" s="6" t="str">
        <f>'Jan.-Mai 2022'!A306</f>
        <v>754 008</v>
      </c>
      <c r="B306" s="33" t="str">
        <f>'Jan.-Mai 2022'!B306</f>
        <v>Gütersloh, Stadt</v>
      </c>
      <c r="C306" s="34">
        <f>'Jan.-Mai 2022'!C306</f>
        <v>15895</v>
      </c>
      <c r="D306" s="18">
        <f>100*C306/'Jan.-Mai 2019'!C306-100</f>
        <v>-48.344220207338076</v>
      </c>
      <c r="E306" s="34">
        <f>'Jan.-Mai 2022'!E306</f>
        <v>2650</v>
      </c>
      <c r="F306" s="18">
        <f>100*E306/'Jan.-Mai 2019'!E306-100</f>
        <v>-59.927415696355666</v>
      </c>
      <c r="G306" s="34">
        <f>'Jan.-Mai 2022'!G306</f>
        <v>48228</v>
      </c>
      <c r="H306" s="18">
        <f>100*G306/'Jan.-Mai 2019'!G306-100</f>
        <v>-33.25213828992166</v>
      </c>
      <c r="I306" s="34">
        <f>'Jan.-Mai 2022'!I306</f>
        <v>6511</v>
      </c>
      <c r="J306" s="18">
        <f>100*I306/'Jan.-Mai 2019'!I306-100</f>
        <v>-55.462069909022503</v>
      </c>
      <c r="K306" s="35">
        <f>'Jan.-Mai 2022'!K306</f>
        <v>3</v>
      </c>
      <c r="L306" s="35">
        <f>'Jan.-Mai 2022'!L306</f>
        <v>2.5</v>
      </c>
      <c r="M306" s="35">
        <f>'Jan.-Mai 2022'!M306</f>
        <v>35</v>
      </c>
    </row>
    <row r="307" spans="1:13" ht="13.15" customHeight="1" x14ac:dyDescent="0.2">
      <c r="A307" s="6" t="str">
        <f>'Jan.-Mai 2022'!A307</f>
        <v>754 012</v>
      </c>
      <c r="B307" s="33" t="str">
        <f>'Jan.-Mai 2022'!B307</f>
        <v>Halle (Westf.), Stadt</v>
      </c>
      <c r="C307" s="34">
        <f>'Jan.-Mai 2022'!C307</f>
        <v>11734</v>
      </c>
      <c r="D307" s="18">
        <f>100*C307/'Jan.-Mai 2019'!C307-100</f>
        <v>-5.7585736085455039</v>
      </c>
      <c r="E307" s="34">
        <f>'Jan.-Mai 2022'!E307</f>
        <v>828</v>
      </c>
      <c r="F307" s="18">
        <f>100*E307/'Jan.-Mai 2019'!E307-100</f>
        <v>-4.0556199304750891</v>
      </c>
      <c r="G307" s="34">
        <f>'Jan.-Mai 2022'!G307</f>
        <v>25054</v>
      </c>
      <c r="H307" s="18">
        <f>100*G307/'Jan.-Mai 2019'!G307-100</f>
        <v>5.4594435324325445</v>
      </c>
      <c r="I307" s="34">
        <f>'Jan.-Mai 2022'!I307</f>
        <v>1818</v>
      </c>
      <c r="J307" s="18">
        <f>100*I307/'Jan.-Mai 2019'!I307-100</f>
        <v>5.503577325261233E-2</v>
      </c>
      <c r="K307" s="35">
        <f>'Jan.-Mai 2022'!K307</f>
        <v>2.1</v>
      </c>
      <c r="L307" s="35">
        <f>'Jan.-Mai 2022'!L307</f>
        <v>2.2000000000000002</v>
      </c>
      <c r="M307" s="35">
        <f>'Jan.-Mai 2022'!M307</f>
        <v>32.1</v>
      </c>
    </row>
    <row r="308" spans="1:13" ht="13.15" customHeight="1" x14ac:dyDescent="0.2">
      <c r="A308" s="6" t="str">
        <f>'Jan.-Mai 2022'!A308</f>
        <v>754 016</v>
      </c>
      <c r="B308" s="33" t="str">
        <f>'Jan.-Mai 2022'!B308</f>
        <v>Harsewinkel, Stadt</v>
      </c>
      <c r="C308" s="34">
        <f>'Jan.-Mai 2022'!C308</f>
        <v>6934</v>
      </c>
      <c r="D308" s="18">
        <f>100*C308/'Jan.-Mai 2019'!C308-100</f>
        <v>-41.81421498699337</v>
      </c>
      <c r="E308" s="34">
        <f>'Jan.-Mai 2022'!E308</f>
        <v>579</v>
      </c>
      <c r="F308" s="18">
        <f>100*E308/'Jan.-Mai 2019'!E308-100</f>
        <v>-80.557421087978511</v>
      </c>
      <c r="G308" s="34">
        <f>'Jan.-Mai 2022'!G308</f>
        <v>18106</v>
      </c>
      <c r="H308" s="18">
        <f>100*G308/'Jan.-Mai 2019'!G308-100</f>
        <v>-18.009328442693473</v>
      </c>
      <c r="I308" s="34">
        <f>'Jan.-Mai 2022'!I308</f>
        <v>1666</v>
      </c>
      <c r="J308" s="18">
        <f>100*I308/'Jan.-Mai 2019'!I308-100</f>
        <v>-72.023509655751468</v>
      </c>
      <c r="K308" s="35">
        <f>'Jan.-Mai 2022'!K308</f>
        <v>2.6</v>
      </c>
      <c r="L308" s="35">
        <f>'Jan.-Mai 2022'!L308</f>
        <v>2.9</v>
      </c>
      <c r="M308" s="35">
        <f>'Jan.-Mai 2022'!M308</f>
        <v>26.5</v>
      </c>
    </row>
    <row r="309" spans="1:13" ht="13.15" customHeight="1" x14ac:dyDescent="0.2">
      <c r="A309" s="6" t="str">
        <f>'Jan.-Mai 2022'!A309</f>
        <v>754 020</v>
      </c>
      <c r="B309" s="33" t="str">
        <f>'Jan.-Mai 2022'!B309</f>
        <v>Herzebrock-Clarholz</v>
      </c>
      <c r="C309" s="34">
        <f>'Jan.-Mai 2022'!C309</f>
        <v>1590</v>
      </c>
      <c r="D309" s="18">
        <f>100*C309/'Jan.-Mai 2019'!C309-100</f>
        <v>-23.704414587332053</v>
      </c>
      <c r="E309" s="34">
        <f>'Jan.-Mai 2022'!E309</f>
        <v>318</v>
      </c>
      <c r="F309" s="18">
        <f>100*E309/'Jan.-Mai 2019'!E309-100</f>
        <v>-7.5581395348837219</v>
      </c>
      <c r="G309" s="34">
        <f>'Jan.-Mai 2022'!G309</f>
        <v>4661</v>
      </c>
      <c r="H309" s="18">
        <f>100*G309/'Jan.-Mai 2019'!G309-100</f>
        <v>11.667465261140393</v>
      </c>
      <c r="I309" s="34">
        <f>'Jan.-Mai 2022'!I309</f>
        <v>1764</v>
      </c>
      <c r="J309" s="18">
        <f>100*I309/'Jan.-Mai 2019'!I309-100</f>
        <v>87.659574468085111</v>
      </c>
      <c r="K309" s="35">
        <f>'Jan.-Mai 2022'!K309</f>
        <v>2.9</v>
      </c>
      <c r="L309" s="35">
        <f>'Jan.-Mai 2022'!L309</f>
        <v>5.5</v>
      </c>
      <c r="M309" s="35">
        <f>'Jan.-Mai 2022'!M309</f>
        <v>23.3</v>
      </c>
    </row>
    <row r="310" spans="1:13" ht="13.15" customHeight="1" x14ac:dyDescent="0.2">
      <c r="A310" s="6" t="str">
        <f>'Jan.-Mai 2022'!A310</f>
        <v>754 024</v>
      </c>
      <c r="B310" s="33" t="str">
        <f>'Jan.-Mai 2022'!B310</f>
        <v>Langenberg</v>
      </c>
      <c r="C310" s="34" t="str">
        <f>'Jan.-Mai 2022'!C310</f>
        <v>–</v>
      </c>
      <c r="D310" s="18" t="e">
        <f>100*C310/'Jan.-Mai 2019'!C310-100</f>
        <v>#VALUE!</v>
      </c>
      <c r="E310" s="34" t="str">
        <f>'Jan.-Mai 2022'!E310</f>
        <v>–</v>
      </c>
      <c r="F310" s="18" t="e">
        <f>100*E310/'Jan.-Mai 2019'!E310-100</f>
        <v>#VALUE!</v>
      </c>
      <c r="G310" s="34" t="str">
        <f>'Jan.-Mai 2022'!G310</f>
        <v>–</v>
      </c>
      <c r="H310" s="18" t="e">
        <f>100*G310/'Jan.-Mai 2019'!G310-100</f>
        <v>#VALUE!</v>
      </c>
      <c r="I310" s="34" t="str">
        <f>'Jan.-Mai 2022'!I310</f>
        <v>–</v>
      </c>
      <c r="J310" s="18" t="e">
        <f>100*I310/'Jan.-Mai 2019'!I310-100</f>
        <v>#VALUE!</v>
      </c>
      <c r="K310" s="35" t="str">
        <f>'Jan.-Mai 2022'!K310</f>
        <v>–</v>
      </c>
      <c r="L310" s="35" t="str">
        <f>'Jan.-Mai 2022'!L310</f>
        <v>–</v>
      </c>
      <c r="M310" s="35" t="str">
        <f>'Jan.-Mai 2022'!M310</f>
        <v>–</v>
      </c>
    </row>
    <row r="311" spans="1:13" ht="13.15" customHeight="1" x14ac:dyDescent="0.2">
      <c r="A311" s="6" t="str">
        <f>'Jan.-Mai 2022'!A311</f>
        <v>754 028</v>
      </c>
      <c r="B311" s="33" t="str">
        <f>'Jan.-Mai 2022'!B311</f>
        <v>Rheda-Wiedenbrück, Stadt</v>
      </c>
      <c r="C311" s="34">
        <f>'Jan.-Mai 2022'!C311</f>
        <v>10449</v>
      </c>
      <c r="D311" s="18">
        <f>100*C311/'Jan.-Mai 2019'!C311-100</f>
        <v>-40.815632965165676</v>
      </c>
      <c r="E311" s="34">
        <f>'Jan.-Mai 2022'!E311</f>
        <v>761</v>
      </c>
      <c r="F311" s="18">
        <f>100*E311/'Jan.-Mai 2019'!E311-100</f>
        <v>-45.951704545454547</v>
      </c>
      <c r="G311" s="34">
        <f>'Jan.-Mai 2022'!G311</f>
        <v>18974</v>
      </c>
      <c r="H311" s="18">
        <f>100*G311/'Jan.-Mai 2019'!G311-100</f>
        <v>-32.680503814085512</v>
      </c>
      <c r="I311" s="34">
        <f>'Jan.-Mai 2022'!I311</f>
        <v>1343</v>
      </c>
      <c r="J311" s="18">
        <f>100*I311/'Jan.-Mai 2019'!I311-100</f>
        <v>-43.069097075031792</v>
      </c>
      <c r="K311" s="35">
        <f>'Jan.-Mai 2022'!K311</f>
        <v>1.8</v>
      </c>
      <c r="L311" s="35">
        <f>'Jan.-Mai 2022'!L311</f>
        <v>1.8</v>
      </c>
      <c r="M311" s="35">
        <f>'Jan.-Mai 2022'!M311</f>
        <v>24.2</v>
      </c>
    </row>
    <row r="312" spans="1:13" ht="13.15" customHeight="1" x14ac:dyDescent="0.2">
      <c r="A312" s="6" t="str">
        <f>'Jan.-Mai 2022'!A312</f>
        <v>754 032</v>
      </c>
      <c r="B312" s="33" t="str">
        <f>'Jan.-Mai 2022'!B312</f>
        <v>Rietberg, Stadt</v>
      </c>
      <c r="C312" s="34">
        <f>'Jan.-Mai 2022'!C312</f>
        <v>9490</v>
      </c>
      <c r="D312" s="18">
        <f>100*C312/'Jan.-Mai 2019'!C312-100</f>
        <v>15.562591329761318</v>
      </c>
      <c r="E312" s="34">
        <f>'Jan.-Mai 2022'!E312</f>
        <v>273</v>
      </c>
      <c r="F312" s="18">
        <f>100*E312/'Jan.-Mai 2019'!E312-100</f>
        <v>-64.910025706940871</v>
      </c>
      <c r="G312" s="34">
        <f>'Jan.-Mai 2022'!G312</f>
        <v>16536</v>
      </c>
      <c r="H312" s="18">
        <f>100*G312/'Jan.-Mai 2019'!G312-100</f>
        <v>21.624007060900269</v>
      </c>
      <c r="I312" s="34">
        <f>'Jan.-Mai 2022'!I312</f>
        <v>740</v>
      </c>
      <c r="J312" s="18">
        <f>100*I312/'Jan.-Mai 2019'!I312-100</f>
        <v>-38.640132669983416</v>
      </c>
      <c r="K312" s="35">
        <f>'Jan.-Mai 2022'!K312</f>
        <v>1.7</v>
      </c>
      <c r="L312" s="35">
        <f>'Jan.-Mai 2022'!L312</f>
        <v>2.7</v>
      </c>
      <c r="M312" s="35">
        <f>'Jan.-Mai 2022'!M312</f>
        <v>34.4</v>
      </c>
    </row>
    <row r="313" spans="1:13" ht="13.15" customHeight="1" x14ac:dyDescent="0.2">
      <c r="A313" s="6" t="str">
        <f>'Jan.-Mai 2022'!A313</f>
        <v>754 036</v>
      </c>
      <c r="B313" s="33" t="str">
        <f>'Jan.-Mai 2022'!B313</f>
        <v>Schloß Holte-Stukenbrock, Stadt</v>
      </c>
      <c r="C313" s="34">
        <f>'Jan.-Mai 2022'!C313</f>
        <v>10807</v>
      </c>
      <c r="D313" s="18">
        <f>100*C313/'Jan.-Mai 2019'!C313-100</f>
        <v>21.141127676269477</v>
      </c>
      <c r="E313" s="34">
        <f>'Jan.-Mai 2022'!E313</f>
        <v>471</v>
      </c>
      <c r="F313" s="18">
        <f>100*E313/'Jan.-Mai 2019'!E313-100</f>
        <v>-39.537869062901159</v>
      </c>
      <c r="G313" s="34">
        <f>'Jan.-Mai 2022'!G313</f>
        <v>25893</v>
      </c>
      <c r="H313" s="18">
        <f>100*G313/'Jan.-Mai 2019'!G313-100</f>
        <v>4.6181818181818244</v>
      </c>
      <c r="I313" s="34">
        <f>'Jan.-Mai 2022'!I313</f>
        <v>992</v>
      </c>
      <c r="J313" s="18">
        <f>100*I313/'Jan.-Mai 2019'!I313-100</f>
        <v>-75.578532742491376</v>
      </c>
      <c r="K313" s="35">
        <f>'Jan.-Mai 2022'!K313</f>
        <v>2.4</v>
      </c>
      <c r="L313" s="35">
        <f>'Jan.-Mai 2022'!L313</f>
        <v>2.1</v>
      </c>
      <c r="M313" s="35">
        <f>'Jan.-Mai 2022'!M313</f>
        <v>27.4</v>
      </c>
    </row>
    <row r="314" spans="1:13" ht="13.15" customHeight="1" x14ac:dyDescent="0.2">
      <c r="A314" s="6" t="str">
        <f>'Jan.-Mai 2022'!A314</f>
        <v>754 040</v>
      </c>
      <c r="B314" s="33" t="str">
        <f>'Jan.-Mai 2022'!B314</f>
        <v>Steinhagen</v>
      </c>
      <c r="C314" s="34" t="str">
        <f>'Jan.-Mai 2022'!C314</f>
        <v>.</v>
      </c>
      <c r="D314" s="18" t="e">
        <f>100*C314/'Jan.-Mai 2019'!C314-100</f>
        <v>#VALUE!</v>
      </c>
      <c r="E314" s="34" t="str">
        <f>'Jan.-Mai 2022'!E314</f>
        <v>.</v>
      </c>
      <c r="F314" s="18" t="e">
        <f>100*E314/'Jan.-Mai 2019'!E314-100</f>
        <v>#VALUE!</v>
      </c>
      <c r="G314" s="34" t="str">
        <f>'Jan.-Mai 2022'!G314</f>
        <v>.</v>
      </c>
      <c r="H314" s="18" t="e">
        <f>100*G314/'Jan.-Mai 2019'!G314-100</f>
        <v>#VALUE!</v>
      </c>
      <c r="I314" s="34" t="str">
        <f>'Jan.-Mai 2022'!I314</f>
        <v>.</v>
      </c>
      <c r="J314" s="18" t="e">
        <f>100*I314/'Jan.-Mai 2019'!I314-100</f>
        <v>#VALUE!</v>
      </c>
      <c r="K314" s="35" t="str">
        <f>'Jan.-Mai 2022'!K314</f>
        <v>.</v>
      </c>
      <c r="L314" s="35" t="str">
        <f>'Jan.-Mai 2022'!L314</f>
        <v>.</v>
      </c>
      <c r="M314" s="35" t="str">
        <f>'Jan.-Mai 2022'!M314</f>
        <v>.</v>
      </c>
    </row>
    <row r="315" spans="1:13" ht="13.15" customHeight="1" x14ac:dyDescent="0.2">
      <c r="A315" s="6" t="str">
        <f>'Jan.-Mai 2022'!A315</f>
        <v>754 044</v>
      </c>
      <c r="B315" s="33" t="str">
        <f>'Jan.-Mai 2022'!B315</f>
        <v>Verl, Stadt</v>
      </c>
      <c r="C315" s="34">
        <f>'Jan.-Mai 2022'!C315</f>
        <v>4404</v>
      </c>
      <c r="D315" s="18">
        <f>100*C315/'Jan.-Mai 2019'!C315-100</f>
        <v>138.56988082340195</v>
      </c>
      <c r="E315" s="34">
        <f>'Jan.-Mai 2022'!E315</f>
        <v>422</v>
      </c>
      <c r="F315" s="18">
        <f>100*E315/'Jan.-Mai 2019'!E315-100</f>
        <v>109.95024875621891</v>
      </c>
      <c r="G315" s="34">
        <f>'Jan.-Mai 2022'!G315</f>
        <v>7144</v>
      </c>
      <c r="H315" s="18">
        <f>100*G315/'Jan.-Mai 2019'!G315-100</f>
        <v>87.90110468174646</v>
      </c>
      <c r="I315" s="34">
        <f>'Jan.-Mai 2022'!I315</f>
        <v>719</v>
      </c>
      <c r="J315" s="18">
        <f>100*I315/'Jan.-Mai 2019'!I315-100</f>
        <v>138.87043189368771</v>
      </c>
      <c r="K315" s="35">
        <f>'Jan.-Mai 2022'!K315</f>
        <v>1.6</v>
      </c>
      <c r="L315" s="35">
        <f>'Jan.-Mai 2022'!L315</f>
        <v>1.7</v>
      </c>
      <c r="M315" s="35">
        <f>'Jan.-Mai 2022'!M315</f>
        <v>20.5</v>
      </c>
    </row>
    <row r="316" spans="1:13" ht="13.15" customHeight="1" x14ac:dyDescent="0.2">
      <c r="A316" s="6" t="str">
        <f>'Jan.-Mai 2022'!A316</f>
        <v>754 048</v>
      </c>
      <c r="B316" s="33" t="str">
        <f>'Jan.-Mai 2022'!B316</f>
        <v>Versmold, Stadt</v>
      </c>
      <c r="C316" s="34">
        <f>'Jan.-Mai 2022'!C316</f>
        <v>2401</v>
      </c>
      <c r="D316" s="18">
        <f>100*C316/'Jan.-Mai 2019'!C316-100</f>
        <v>-47.323387450636247</v>
      </c>
      <c r="E316" s="34">
        <f>'Jan.-Mai 2022'!E316</f>
        <v>34</v>
      </c>
      <c r="F316" s="18">
        <f>100*E316/'Jan.-Mai 2019'!E316-100</f>
        <v>-88.235294117647058</v>
      </c>
      <c r="G316" s="34">
        <f>'Jan.-Mai 2022'!G316</f>
        <v>8396</v>
      </c>
      <c r="H316" s="18">
        <f>100*G316/'Jan.-Mai 2019'!G316-100</f>
        <v>-27.81980742778542</v>
      </c>
      <c r="I316" s="34">
        <f>'Jan.-Mai 2022'!I316</f>
        <v>92</v>
      </c>
      <c r="J316" s="18">
        <f>100*I316/'Jan.-Mai 2019'!I316-100</f>
        <v>-86.165413533834581</v>
      </c>
      <c r="K316" s="35">
        <f>'Jan.-Mai 2022'!K316</f>
        <v>3.5</v>
      </c>
      <c r="L316" s="35">
        <f>'Jan.-Mai 2022'!L316</f>
        <v>2.7</v>
      </c>
      <c r="M316" s="35">
        <f>'Jan.-Mai 2022'!M316</f>
        <v>11.4</v>
      </c>
    </row>
    <row r="317" spans="1:13" ht="13.15" customHeight="1" x14ac:dyDescent="0.2">
      <c r="A317" s="6" t="str">
        <f>'Jan.-Mai 2022'!A317</f>
        <v>754 052</v>
      </c>
      <c r="B317" s="33" t="str">
        <f>'Jan.-Mai 2022'!B317</f>
        <v>Werther (Westf.), Stadt</v>
      </c>
      <c r="C317" s="34">
        <f>'Jan.-Mai 2022'!C317</f>
        <v>1774</v>
      </c>
      <c r="D317" s="18">
        <f>100*C317/'Jan.-Mai 2019'!C317-100</f>
        <v>-61.468288444830584</v>
      </c>
      <c r="E317" s="34">
        <f>'Jan.-Mai 2022'!E317</f>
        <v>176</v>
      </c>
      <c r="F317" s="18">
        <f>100*E317/'Jan.-Mai 2019'!E317-100</f>
        <v>-85.526315789473685</v>
      </c>
      <c r="G317" s="34">
        <f>'Jan.-Mai 2022'!G317</f>
        <v>4344</v>
      </c>
      <c r="H317" s="18">
        <f>100*G317/'Jan.-Mai 2019'!G317-100</f>
        <v>-46.343873517786562</v>
      </c>
      <c r="I317" s="34">
        <f>'Jan.-Mai 2022'!I317</f>
        <v>508</v>
      </c>
      <c r="J317" s="18">
        <f>100*I317/'Jan.-Mai 2019'!I317-100</f>
        <v>-73.135906927551559</v>
      </c>
      <c r="K317" s="35">
        <f>'Jan.-Mai 2022'!K317</f>
        <v>2.4</v>
      </c>
      <c r="L317" s="35">
        <f>'Jan.-Mai 2022'!L317</f>
        <v>2.9</v>
      </c>
      <c r="M317" s="35">
        <f>'Jan.-Mai 2022'!M317</f>
        <v>17.5</v>
      </c>
    </row>
    <row r="318" spans="1:13" ht="13.15" customHeight="1" x14ac:dyDescent="0.2">
      <c r="A318" s="6">
        <f>'Jan.-Mai 2022'!A318</f>
        <v>0</v>
      </c>
      <c r="B318" s="10">
        <f>'Jan.-Mai 2022'!B318</f>
        <v>0</v>
      </c>
      <c r="C318" s="34">
        <f>'Jan.-Mai 2022'!C318</f>
        <v>0</v>
      </c>
      <c r="D318" s="18" t="e">
        <f>100*C318/'Jan.-Mai 2019'!C318-100</f>
        <v>#DIV/0!</v>
      </c>
      <c r="E318" s="34">
        <f>'Jan.-Mai 2022'!E318</f>
        <v>0</v>
      </c>
      <c r="F318" s="18" t="e">
        <f>100*E318/'Jan.-Mai 2019'!E318-100</f>
        <v>#DIV/0!</v>
      </c>
      <c r="G318" s="34">
        <f>'Jan.-Mai 2022'!G318</f>
        <v>0</v>
      </c>
      <c r="H318" s="18" t="e">
        <f>100*G318/'Jan.-Mai 2019'!G318-100</f>
        <v>#DIV/0!</v>
      </c>
      <c r="I318" s="34">
        <f>'Jan.-Mai 2022'!I318</f>
        <v>0</v>
      </c>
      <c r="J318" s="18" t="e">
        <f>100*I318/'Jan.-Mai 2019'!I318-100</f>
        <v>#DIV/0!</v>
      </c>
      <c r="K318" s="35">
        <f>'Jan.-Mai 2022'!K318</f>
        <v>0</v>
      </c>
      <c r="L318" s="35">
        <f>'Jan.-Mai 2022'!L318</f>
        <v>0</v>
      </c>
      <c r="M318" s="35">
        <f>'Jan.-Mai 2022'!M318</f>
        <v>0</v>
      </c>
    </row>
    <row r="319" spans="1:13" ht="13.15" customHeight="1" x14ac:dyDescent="0.2">
      <c r="A319" s="9" t="str">
        <f>'Jan.-Mai 2022'!A319</f>
        <v>758 000</v>
      </c>
      <c r="B319" s="10" t="str">
        <f>'Jan.-Mai 2022'!B319</f>
        <v>Kreis Herford</v>
      </c>
      <c r="C319" s="31">
        <f>'Jan.-Mai 2022'!C319</f>
        <v>28800</v>
      </c>
      <c r="D319" s="17">
        <f>100*C319/'Jan.-Mai 2019'!C319-100</f>
        <v>-28.377807067717782</v>
      </c>
      <c r="E319" s="31">
        <f>'Jan.-Mai 2022'!E319</f>
        <v>2092</v>
      </c>
      <c r="F319" s="17">
        <f>100*E319/'Jan.-Mai 2019'!E319-100</f>
        <v>-35.670356703567037</v>
      </c>
      <c r="G319" s="31">
        <f>'Jan.-Mai 2022'!G319</f>
        <v>123388</v>
      </c>
      <c r="H319" s="17">
        <f>100*G319/'Jan.-Mai 2019'!G319-100</f>
        <v>-18.289880601561521</v>
      </c>
      <c r="I319" s="31">
        <f>'Jan.-Mai 2022'!I319</f>
        <v>7485</v>
      </c>
      <c r="J319" s="17">
        <f>100*I319/'Jan.-Mai 2019'!I319-100</f>
        <v>2.2820442743919074</v>
      </c>
      <c r="K319" s="32">
        <f>'Jan.-Mai 2022'!K319</f>
        <v>4.3</v>
      </c>
      <c r="L319" s="32">
        <f>'Jan.-Mai 2022'!L319</f>
        <v>3.6</v>
      </c>
      <c r="M319" s="32">
        <f>'Jan.-Mai 2022'!M319</f>
        <v>34.799999999999997</v>
      </c>
    </row>
    <row r="320" spans="1:13" ht="13.15" customHeight="1" x14ac:dyDescent="0.2">
      <c r="A320" s="6" t="str">
        <f>'Jan.-Mai 2022'!A320</f>
        <v>758 004</v>
      </c>
      <c r="B320" s="33" t="str">
        <f>'Jan.-Mai 2022'!B320</f>
        <v>Bünde, Stadt</v>
      </c>
      <c r="C320" s="34">
        <f>'Jan.-Mai 2022'!C320</f>
        <v>2934</v>
      </c>
      <c r="D320" s="18">
        <f>100*C320/'Jan.-Mai 2019'!C320-100</f>
        <v>-30.374940673943996</v>
      </c>
      <c r="E320" s="34">
        <f>'Jan.-Mai 2022'!E320</f>
        <v>299</v>
      </c>
      <c r="F320" s="18">
        <f>100*E320/'Jan.-Mai 2019'!E320-100</f>
        <v>-34.285714285714292</v>
      </c>
      <c r="G320" s="34">
        <f>'Jan.-Mai 2022'!G320</f>
        <v>10009</v>
      </c>
      <c r="H320" s="18">
        <f>100*G320/'Jan.-Mai 2019'!G320-100</f>
        <v>-7.2811486799444225</v>
      </c>
      <c r="I320" s="34">
        <f>'Jan.-Mai 2022'!I320</f>
        <v>1790</v>
      </c>
      <c r="J320" s="18">
        <f>100*I320/'Jan.-Mai 2019'!I320-100</f>
        <v>66.048237476808907</v>
      </c>
      <c r="K320" s="35">
        <f>'Jan.-Mai 2022'!K320</f>
        <v>3.4</v>
      </c>
      <c r="L320" s="35">
        <f>'Jan.-Mai 2022'!L320</f>
        <v>6</v>
      </c>
      <c r="M320" s="35">
        <f>'Jan.-Mai 2022'!M320</f>
        <v>30.7</v>
      </c>
    </row>
    <row r="321" spans="1:13" ht="13.15" customHeight="1" x14ac:dyDescent="0.2">
      <c r="A321" s="6" t="str">
        <f>'Jan.-Mai 2022'!A321</f>
        <v>758 008</v>
      </c>
      <c r="B321" s="33" t="str">
        <f>'Jan.-Mai 2022'!B321</f>
        <v>Enger, Stadt</v>
      </c>
      <c r="C321" s="34" t="str">
        <f>'Jan.-Mai 2022'!C321</f>
        <v>–</v>
      </c>
      <c r="D321" s="18" t="e">
        <f>100*C321/'Jan.-Mai 2019'!C321-100</f>
        <v>#VALUE!</v>
      </c>
      <c r="E321" s="34" t="str">
        <f>'Jan.-Mai 2022'!E321</f>
        <v>–</v>
      </c>
      <c r="F321" s="18" t="e">
        <f>100*E321/'Jan.-Mai 2019'!E321-100</f>
        <v>#VALUE!</v>
      </c>
      <c r="G321" s="34" t="str">
        <f>'Jan.-Mai 2022'!G321</f>
        <v>–</v>
      </c>
      <c r="H321" s="18" t="e">
        <f>100*G321/'Jan.-Mai 2019'!G321-100</f>
        <v>#VALUE!</v>
      </c>
      <c r="I321" s="34" t="str">
        <f>'Jan.-Mai 2022'!I321</f>
        <v>–</v>
      </c>
      <c r="J321" s="18" t="e">
        <f>100*I321/'Jan.-Mai 2019'!I321-100</f>
        <v>#VALUE!</v>
      </c>
      <c r="K321" s="35" t="str">
        <f>'Jan.-Mai 2022'!K321</f>
        <v>–</v>
      </c>
      <c r="L321" s="35" t="str">
        <f>'Jan.-Mai 2022'!L321</f>
        <v>–</v>
      </c>
      <c r="M321" s="35" t="str">
        <f>'Jan.-Mai 2022'!M321</f>
        <v>–</v>
      </c>
    </row>
    <row r="322" spans="1:13" ht="13.15" customHeight="1" x14ac:dyDescent="0.2">
      <c r="A322" s="6" t="str">
        <f>'Jan.-Mai 2022'!A322</f>
        <v>758 012</v>
      </c>
      <c r="B322" s="33" t="str">
        <f>'Jan.-Mai 2022'!B322</f>
        <v>Herford, Stadt</v>
      </c>
      <c r="C322" s="34">
        <f>'Jan.-Mai 2022'!C322</f>
        <v>10001</v>
      </c>
      <c r="D322" s="18">
        <f>100*C322/'Jan.-Mai 2019'!C322-100</f>
        <v>5.3513114926788177</v>
      </c>
      <c r="E322" s="34">
        <f>'Jan.-Mai 2022'!E322</f>
        <v>805</v>
      </c>
      <c r="F322" s="18">
        <f>100*E322/'Jan.-Mai 2019'!E322-100</f>
        <v>-32.97252289758535</v>
      </c>
      <c r="G322" s="34">
        <f>'Jan.-Mai 2022'!G322</f>
        <v>17954</v>
      </c>
      <c r="H322" s="18">
        <f>100*G322/'Jan.-Mai 2019'!G322-100</f>
        <v>7.290546193378745</v>
      </c>
      <c r="I322" s="34">
        <f>'Jan.-Mai 2022'!I322</f>
        <v>1745</v>
      </c>
      <c r="J322" s="18">
        <f>100*I322/'Jan.-Mai 2019'!I322-100</f>
        <v>-42.04583194951843</v>
      </c>
      <c r="K322" s="35">
        <f>'Jan.-Mai 2022'!K322</f>
        <v>1.8</v>
      </c>
      <c r="L322" s="35">
        <f>'Jan.-Mai 2022'!L322</f>
        <v>2.2000000000000002</v>
      </c>
      <c r="M322" s="35">
        <f>'Jan.-Mai 2022'!M322</f>
        <v>28.7</v>
      </c>
    </row>
    <row r="323" spans="1:13" ht="13.15" customHeight="1" x14ac:dyDescent="0.2">
      <c r="A323" s="6" t="str">
        <f>'Jan.-Mai 2022'!A323</f>
        <v>758 016</v>
      </c>
      <c r="B323" s="33" t="str">
        <f>'Jan.-Mai 2022'!B323</f>
        <v>Hiddenhausen</v>
      </c>
      <c r="C323" s="34">
        <f>'Jan.-Mai 2022'!C323</f>
        <v>4028</v>
      </c>
      <c r="D323" s="18">
        <f>100*C323/'Jan.-Mai 2019'!C323-100</f>
        <v>-21.816770186335404</v>
      </c>
      <c r="E323" s="34">
        <f>'Jan.-Mai 2022'!E323</f>
        <v>325</v>
      </c>
      <c r="F323" s="18">
        <f>100*E323/'Jan.-Mai 2019'!E323-100</f>
        <v>-36.5234375</v>
      </c>
      <c r="G323" s="34">
        <f>'Jan.-Mai 2022'!G323</f>
        <v>7993</v>
      </c>
      <c r="H323" s="18">
        <f>100*G323/'Jan.-Mai 2019'!G323-100</f>
        <v>-11.767303234352582</v>
      </c>
      <c r="I323" s="34">
        <f>'Jan.-Mai 2022'!I323</f>
        <v>573</v>
      </c>
      <c r="J323" s="18">
        <f>100*I323/'Jan.-Mai 2019'!I323-100</f>
        <v>-25.1958224543081</v>
      </c>
      <c r="K323" s="35">
        <f>'Jan.-Mai 2022'!K323</f>
        <v>2</v>
      </c>
      <c r="L323" s="35">
        <f>'Jan.-Mai 2022'!L323</f>
        <v>1.8</v>
      </c>
      <c r="M323" s="35">
        <f>'Jan.-Mai 2022'!M323</f>
        <v>24.6</v>
      </c>
    </row>
    <row r="324" spans="1:13" ht="13.15" customHeight="1" x14ac:dyDescent="0.2">
      <c r="A324" s="6" t="str">
        <f>'Jan.-Mai 2022'!A324</f>
        <v>758 020</v>
      </c>
      <c r="B324" s="33" t="str">
        <f>'Jan.-Mai 2022'!B324</f>
        <v>Kirchlengern</v>
      </c>
      <c r="C324" s="34" t="str">
        <f>'Jan.-Mai 2022'!C324</f>
        <v>.</v>
      </c>
      <c r="D324" s="18" t="e">
        <f>100*C324/'Jan.-Mai 2019'!C324-100</f>
        <v>#VALUE!</v>
      </c>
      <c r="E324" s="34" t="str">
        <f>'Jan.-Mai 2022'!E324</f>
        <v>.</v>
      </c>
      <c r="F324" s="18" t="e">
        <f>100*E324/'Jan.-Mai 2019'!E324-100</f>
        <v>#VALUE!</v>
      </c>
      <c r="G324" s="34" t="str">
        <f>'Jan.-Mai 2022'!G324</f>
        <v>.</v>
      </c>
      <c r="H324" s="18" t="e">
        <f>100*G324/'Jan.-Mai 2019'!G324-100</f>
        <v>#VALUE!</v>
      </c>
      <c r="I324" s="34" t="str">
        <f>'Jan.-Mai 2022'!I324</f>
        <v>.</v>
      </c>
      <c r="J324" s="18" t="e">
        <f>100*I324/'Jan.-Mai 2019'!I324-100</f>
        <v>#VALUE!</v>
      </c>
      <c r="K324" s="35" t="str">
        <f>'Jan.-Mai 2022'!K324</f>
        <v>.</v>
      </c>
      <c r="L324" s="35" t="str">
        <f>'Jan.-Mai 2022'!L324</f>
        <v>.</v>
      </c>
      <c r="M324" s="35" t="str">
        <f>'Jan.-Mai 2022'!M324</f>
        <v>.</v>
      </c>
    </row>
    <row r="325" spans="1:13" ht="13.15" customHeight="1" x14ac:dyDescent="0.2">
      <c r="A325" s="6" t="str">
        <f>'Jan.-Mai 2022'!A325</f>
        <v>758 024</v>
      </c>
      <c r="B325" s="33" t="str">
        <f>'Jan.-Mai 2022'!B325</f>
        <v>Löhne, Stadt</v>
      </c>
      <c r="C325" s="34">
        <f>'Jan.-Mai 2022'!C325</f>
        <v>3467</v>
      </c>
      <c r="D325" s="18">
        <f>100*C325/'Jan.-Mai 2019'!C325-100</f>
        <v>24.26523297491039</v>
      </c>
      <c r="E325" s="34">
        <f>'Jan.-Mai 2022'!E325</f>
        <v>226</v>
      </c>
      <c r="F325" s="18">
        <f>100*E325/'Jan.-Mai 2019'!E325-100</f>
        <v>96.521739130434781</v>
      </c>
      <c r="G325" s="34">
        <f>'Jan.-Mai 2022'!G325</f>
        <v>46803</v>
      </c>
      <c r="H325" s="18">
        <f>100*G325/'Jan.-Mai 2019'!G325-100</f>
        <v>2.2748131637603279</v>
      </c>
      <c r="I325" s="34">
        <f>'Jan.-Mai 2022'!I325</f>
        <v>2124</v>
      </c>
      <c r="J325" s="18">
        <f>100*I325/'Jan.-Mai 2019'!I325-100</f>
        <v>521.0526315789474</v>
      </c>
      <c r="K325" s="35">
        <f>'Jan.-Mai 2022'!K325</f>
        <v>13.5</v>
      </c>
      <c r="L325" s="35">
        <f>'Jan.-Mai 2022'!L325</f>
        <v>9.4</v>
      </c>
      <c r="M325" s="35">
        <f>'Jan.-Mai 2022'!M325</f>
        <v>70.400000000000006</v>
      </c>
    </row>
    <row r="326" spans="1:13" ht="13.15" customHeight="1" x14ac:dyDescent="0.2">
      <c r="A326" s="6" t="str">
        <f>'Jan.-Mai 2022'!A326</f>
        <v>758 028</v>
      </c>
      <c r="B326" s="33" t="str">
        <f>'Jan.-Mai 2022'!B326</f>
        <v>Rödinghausen</v>
      </c>
      <c r="C326" s="34">
        <f>'Jan.-Mai 2022'!C326</f>
        <v>948</v>
      </c>
      <c r="D326" s="18">
        <f>100*C326/'Jan.-Mai 2019'!C326-100</f>
        <v>-83.185526782547001</v>
      </c>
      <c r="E326" s="34">
        <f>'Jan.-Mai 2022'!E326</f>
        <v>55</v>
      </c>
      <c r="F326" s="18">
        <f>100*E326/'Jan.-Mai 2019'!E326-100</f>
        <v>12.244897959183675</v>
      </c>
      <c r="G326" s="34">
        <f>'Jan.-Mai 2022'!G326</f>
        <v>2787</v>
      </c>
      <c r="H326" s="18">
        <f>100*G326/'Jan.-Mai 2019'!G326-100</f>
        <v>-79.60333723653396</v>
      </c>
      <c r="I326" s="34">
        <f>'Jan.-Mai 2022'!I326</f>
        <v>667</v>
      </c>
      <c r="J326" s="18">
        <f>100*I326/'Jan.-Mai 2019'!I326-100</f>
        <v>102.12121212121212</v>
      </c>
      <c r="K326" s="35">
        <f>'Jan.-Mai 2022'!K326</f>
        <v>2.9</v>
      </c>
      <c r="L326" s="35">
        <f>'Jan.-Mai 2022'!L326</f>
        <v>12.1</v>
      </c>
      <c r="M326" s="35">
        <f>'Jan.-Mai 2022'!M326</f>
        <v>10.5</v>
      </c>
    </row>
    <row r="327" spans="1:13" ht="13.15" customHeight="1" x14ac:dyDescent="0.2">
      <c r="A327" s="6" t="str">
        <f>'Jan.-Mai 2022'!A327</f>
        <v>758 032</v>
      </c>
      <c r="B327" s="33" t="str">
        <f>'Jan.-Mai 2022'!B327</f>
        <v>Spenge, Stadt</v>
      </c>
      <c r="C327" s="34" t="str">
        <f>'Jan.-Mai 2022'!C327</f>
        <v>.</v>
      </c>
      <c r="D327" s="18" t="e">
        <f>100*C327/'Jan.-Mai 2019'!C327-100</f>
        <v>#VALUE!</v>
      </c>
      <c r="E327" s="34" t="str">
        <f>'Jan.-Mai 2022'!E327</f>
        <v>.</v>
      </c>
      <c r="F327" s="18" t="e">
        <f>100*E327/'Jan.-Mai 2019'!E327-100</f>
        <v>#VALUE!</v>
      </c>
      <c r="G327" s="34" t="str">
        <f>'Jan.-Mai 2022'!G327</f>
        <v>.</v>
      </c>
      <c r="H327" s="18" t="e">
        <f>100*G327/'Jan.-Mai 2019'!G327-100</f>
        <v>#VALUE!</v>
      </c>
      <c r="I327" s="34" t="str">
        <f>'Jan.-Mai 2022'!I327</f>
        <v>.</v>
      </c>
      <c r="J327" s="18" t="e">
        <f>100*I327/'Jan.-Mai 2019'!I327-100</f>
        <v>#VALUE!</v>
      </c>
      <c r="K327" s="35" t="str">
        <f>'Jan.-Mai 2022'!K327</f>
        <v>.</v>
      </c>
      <c r="L327" s="35" t="str">
        <f>'Jan.-Mai 2022'!L327</f>
        <v>.</v>
      </c>
      <c r="M327" s="35" t="str">
        <f>'Jan.-Mai 2022'!M327</f>
        <v>.</v>
      </c>
    </row>
    <row r="328" spans="1:13" ht="13.15" customHeight="1" x14ac:dyDescent="0.2">
      <c r="A328" s="6" t="str">
        <f>'Jan.-Mai 2022'!A328</f>
        <v>758 036</v>
      </c>
      <c r="B328" s="33" t="str">
        <f>'Jan.-Mai 2022'!B328</f>
        <v>Vlotho, Stadt</v>
      </c>
      <c r="C328" s="34">
        <f>'Jan.-Mai 2022'!C328</f>
        <v>6175</v>
      </c>
      <c r="D328" s="18">
        <f>100*C328/'Jan.-Mai 2019'!C328-100</f>
        <v>-44.309163059163062</v>
      </c>
      <c r="E328" s="34">
        <f>'Jan.-Mai 2022'!E328</f>
        <v>349</v>
      </c>
      <c r="F328" s="18">
        <f>100*E328/'Jan.-Mai 2019'!E328-100</f>
        <v>-61.265260821309653</v>
      </c>
      <c r="G328" s="34">
        <f>'Jan.-Mai 2022'!G328</f>
        <v>35384</v>
      </c>
      <c r="H328" s="18">
        <f>100*G328/'Jan.-Mai 2019'!G328-100</f>
        <v>-30.303925623904348</v>
      </c>
      <c r="I328" s="34">
        <f>'Jan.-Mai 2022'!I328</f>
        <v>531</v>
      </c>
      <c r="J328" s="18">
        <f>100*I328/'Jan.-Mai 2019'!I328-100</f>
        <v>-69.846678023850089</v>
      </c>
      <c r="K328" s="35">
        <f>'Jan.-Mai 2022'!K328</f>
        <v>5.7</v>
      </c>
      <c r="L328" s="35">
        <f>'Jan.-Mai 2022'!L328</f>
        <v>1.5</v>
      </c>
      <c r="M328" s="35">
        <f>'Jan.-Mai 2022'!M328</f>
        <v>32.6</v>
      </c>
    </row>
    <row r="329" spans="1:13" ht="13.15" customHeight="1" x14ac:dyDescent="0.2">
      <c r="A329" s="6">
        <f>'Jan.-Mai 2022'!A329</f>
        <v>0</v>
      </c>
      <c r="B329" s="33">
        <f>'Jan.-Mai 2022'!B329</f>
        <v>0</v>
      </c>
      <c r="C329" s="34">
        <f>'Jan.-Mai 2022'!C329</f>
        <v>0</v>
      </c>
      <c r="D329" s="18" t="e">
        <f>100*C329/'Jan.-Mai 2019'!C329-100</f>
        <v>#DIV/0!</v>
      </c>
      <c r="E329" s="34">
        <f>'Jan.-Mai 2022'!E329</f>
        <v>0</v>
      </c>
      <c r="F329" s="18" t="e">
        <f>100*E329/'Jan.-Mai 2019'!E329-100</f>
        <v>#DIV/0!</v>
      </c>
      <c r="G329" s="34">
        <f>'Jan.-Mai 2022'!G329</f>
        <v>0</v>
      </c>
      <c r="H329" s="18" t="e">
        <f>100*G329/'Jan.-Mai 2019'!G329-100</f>
        <v>#DIV/0!</v>
      </c>
      <c r="I329" s="34">
        <f>'Jan.-Mai 2022'!I329</f>
        <v>0</v>
      </c>
      <c r="J329" s="18" t="e">
        <f>100*I329/'Jan.-Mai 2019'!I329-100</f>
        <v>#DIV/0!</v>
      </c>
      <c r="K329" s="35">
        <f>'Jan.-Mai 2022'!K329</f>
        <v>0</v>
      </c>
      <c r="L329" s="35">
        <f>'Jan.-Mai 2022'!L329</f>
        <v>0</v>
      </c>
      <c r="M329" s="35">
        <f>'Jan.-Mai 2022'!M329</f>
        <v>0</v>
      </c>
    </row>
    <row r="330" spans="1:13" ht="13.15" customHeight="1" x14ac:dyDescent="0.2">
      <c r="A330" s="9" t="str">
        <f>'Jan.-Mai 2022'!A330</f>
        <v>762 000</v>
      </c>
      <c r="B330" s="10" t="str">
        <f>'Jan.-Mai 2022'!B330</f>
        <v>Kreis Höxter</v>
      </c>
      <c r="C330" s="31">
        <f>'Jan.-Mai 2022'!C330</f>
        <v>75984</v>
      </c>
      <c r="D330" s="17">
        <f>100*C330/'Jan.-Mai 2019'!C330-100</f>
        <v>-19.08159570616175</v>
      </c>
      <c r="E330" s="31">
        <f>'Jan.-Mai 2022'!E330</f>
        <v>4226</v>
      </c>
      <c r="F330" s="17">
        <f>100*E330/'Jan.-Mai 2019'!E330-100</f>
        <v>-35.004613964933867</v>
      </c>
      <c r="G330" s="31">
        <f>'Jan.-Mai 2022'!G330</f>
        <v>371222</v>
      </c>
      <c r="H330" s="17">
        <f>100*G330/'Jan.-Mai 2019'!G330-100</f>
        <v>-14.746666544183498</v>
      </c>
      <c r="I330" s="31">
        <f>'Jan.-Mai 2022'!I330</f>
        <v>14759</v>
      </c>
      <c r="J330" s="17">
        <f>100*I330/'Jan.-Mai 2019'!I330-100</f>
        <v>-21.036862661173828</v>
      </c>
      <c r="K330" s="32">
        <f>'Jan.-Mai 2022'!K330</f>
        <v>4.9000000000000004</v>
      </c>
      <c r="L330" s="32">
        <f>'Jan.-Mai 2022'!L330</f>
        <v>3.5</v>
      </c>
      <c r="M330" s="32">
        <f>'Jan.-Mai 2022'!M330</f>
        <v>39.799999999999997</v>
      </c>
    </row>
    <row r="331" spans="1:13" ht="13.15" customHeight="1" x14ac:dyDescent="0.2">
      <c r="A331" s="6" t="str">
        <f>'Jan.-Mai 2022'!A331</f>
        <v>762 004</v>
      </c>
      <c r="B331" s="33" t="str">
        <f>'Jan.-Mai 2022'!B331</f>
        <v>Bad Driburg, Stadt</v>
      </c>
      <c r="C331" s="34">
        <f>'Jan.-Mai 2022'!C331</f>
        <v>25530</v>
      </c>
      <c r="D331" s="18">
        <f>100*C331/'Jan.-Mai 2019'!C331-100</f>
        <v>-24.146537124520904</v>
      </c>
      <c r="E331" s="34">
        <f>'Jan.-Mai 2022'!E331</f>
        <v>577</v>
      </c>
      <c r="F331" s="18">
        <f>100*E331/'Jan.-Mai 2019'!E331-100</f>
        <v>-25.548387096774192</v>
      </c>
      <c r="G331" s="34">
        <f>'Jan.-Mai 2022'!G331</f>
        <v>232077</v>
      </c>
      <c r="H331" s="18">
        <f>100*G331/'Jan.-Mai 2019'!G331-100</f>
        <v>-18.827516736269956</v>
      </c>
      <c r="I331" s="34">
        <f>'Jan.-Mai 2022'!I331</f>
        <v>1597</v>
      </c>
      <c r="J331" s="18">
        <f>100*I331/'Jan.-Mai 2019'!I331-100</f>
        <v>-18.810371123538388</v>
      </c>
      <c r="K331" s="35">
        <f>'Jan.-Mai 2022'!K331</f>
        <v>9.1</v>
      </c>
      <c r="L331" s="35">
        <f>'Jan.-Mai 2022'!L331</f>
        <v>2.8</v>
      </c>
      <c r="M331" s="35">
        <f>'Jan.-Mai 2022'!M331</f>
        <v>56.6</v>
      </c>
    </row>
    <row r="332" spans="1:13" ht="13.15" customHeight="1" x14ac:dyDescent="0.2">
      <c r="A332" s="6" t="str">
        <f>'Jan.-Mai 2022'!A332</f>
        <v>762 008</v>
      </c>
      <c r="B332" s="33" t="str">
        <f>'Jan.-Mai 2022'!B332</f>
        <v>Beverungen, Stadt</v>
      </c>
      <c r="C332" s="34">
        <f>'Jan.-Mai 2022'!C332</f>
        <v>6375</v>
      </c>
      <c r="D332" s="18">
        <f>100*C332/'Jan.-Mai 2019'!C332-100</f>
        <v>-30.638668262430642</v>
      </c>
      <c r="E332" s="34">
        <f>'Jan.-Mai 2022'!E332</f>
        <v>218</v>
      </c>
      <c r="F332" s="18">
        <f>100*E332/'Jan.-Mai 2019'!E332-100</f>
        <v>-16.475095785440615</v>
      </c>
      <c r="G332" s="34">
        <f>'Jan.-Mai 2022'!G332</f>
        <v>15228</v>
      </c>
      <c r="H332" s="18">
        <f>100*G332/'Jan.-Mai 2019'!G332-100</f>
        <v>-31.182212581344899</v>
      </c>
      <c r="I332" s="34">
        <f>'Jan.-Mai 2022'!I332</f>
        <v>553</v>
      </c>
      <c r="J332" s="18">
        <f>100*I332/'Jan.-Mai 2019'!I332-100</f>
        <v>0.36297640653357632</v>
      </c>
      <c r="K332" s="35">
        <f>'Jan.-Mai 2022'!K332</f>
        <v>2.4</v>
      </c>
      <c r="L332" s="35">
        <f>'Jan.-Mai 2022'!L332</f>
        <v>2.5</v>
      </c>
      <c r="M332" s="35">
        <f>'Jan.-Mai 2022'!M332</f>
        <v>18.3</v>
      </c>
    </row>
    <row r="333" spans="1:13" ht="13.15" customHeight="1" x14ac:dyDescent="0.2">
      <c r="A333" s="6" t="str">
        <f>'Jan.-Mai 2022'!A333</f>
        <v>762 012</v>
      </c>
      <c r="B333" s="33" t="str">
        <f>'Jan.-Mai 2022'!B333</f>
        <v>Borgentreich, Stadt</v>
      </c>
      <c r="C333" s="34" t="str">
        <f>'Jan.-Mai 2022'!C333</f>
        <v>.</v>
      </c>
      <c r="D333" s="18" t="e">
        <f>100*C333/'Jan.-Mai 2019'!C333-100</f>
        <v>#VALUE!</v>
      </c>
      <c r="E333" s="34" t="str">
        <f>'Jan.-Mai 2022'!E333</f>
        <v>.</v>
      </c>
      <c r="F333" s="18" t="e">
        <f>100*E333/'Jan.-Mai 2019'!E333-100</f>
        <v>#VALUE!</v>
      </c>
      <c r="G333" s="34" t="str">
        <f>'Jan.-Mai 2022'!G333</f>
        <v>.</v>
      </c>
      <c r="H333" s="18" t="e">
        <f>100*G333/'Jan.-Mai 2019'!G333-100</f>
        <v>#VALUE!</v>
      </c>
      <c r="I333" s="34" t="str">
        <f>'Jan.-Mai 2022'!I333</f>
        <v>.</v>
      </c>
      <c r="J333" s="18" t="e">
        <f>100*I333/'Jan.-Mai 2019'!I333-100</f>
        <v>#VALUE!</v>
      </c>
      <c r="K333" s="35" t="str">
        <f>'Jan.-Mai 2022'!K333</f>
        <v>.</v>
      </c>
      <c r="L333" s="35" t="str">
        <f>'Jan.-Mai 2022'!L333</f>
        <v>.</v>
      </c>
      <c r="M333" s="35" t="str">
        <f>'Jan.-Mai 2022'!M333</f>
        <v>.</v>
      </c>
    </row>
    <row r="334" spans="1:13" ht="13.15" customHeight="1" x14ac:dyDescent="0.2">
      <c r="A334" s="6" t="str">
        <f>'Jan.-Mai 2022'!A334</f>
        <v>762 016</v>
      </c>
      <c r="B334" s="33" t="str">
        <f>'Jan.-Mai 2022'!B334</f>
        <v>Brakel, Stadt</v>
      </c>
      <c r="C334" s="34">
        <f>'Jan.-Mai 2022'!C334</f>
        <v>2083</v>
      </c>
      <c r="D334" s="18">
        <f>100*C334/'Jan.-Mai 2019'!C334-100</f>
        <v>-37.839450910176069</v>
      </c>
      <c r="E334" s="34">
        <f>'Jan.-Mai 2022'!E334</f>
        <v>89</v>
      </c>
      <c r="F334" s="18">
        <f>100*E334/'Jan.-Mai 2019'!E334-100</f>
        <v>-48.850574712643677</v>
      </c>
      <c r="G334" s="34">
        <f>'Jan.-Mai 2022'!G334</f>
        <v>5343</v>
      </c>
      <c r="H334" s="18">
        <f>100*G334/'Jan.-Mai 2019'!G334-100</f>
        <v>-28.445158698272394</v>
      </c>
      <c r="I334" s="34">
        <f>'Jan.-Mai 2022'!I334</f>
        <v>803</v>
      </c>
      <c r="J334" s="18">
        <f>100*I334/'Jan.-Mai 2019'!I334-100</f>
        <v>-0.24844720496894013</v>
      </c>
      <c r="K334" s="35">
        <f>'Jan.-Mai 2022'!K334</f>
        <v>2.6</v>
      </c>
      <c r="L334" s="35">
        <f>'Jan.-Mai 2022'!L334</f>
        <v>9</v>
      </c>
      <c r="M334" s="35">
        <f>'Jan.-Mai 2022'!M334</f>
        <v>12.6</v>
      </c>
    </row>
    <row r="335" spans="1:13" ht="13.15" customHeight="1" x14ac:dyDescent="0.2">
      <c r="A335" s="6" t="str">
        <f>'Jan.-Mai 2022'!A335</f>
        <v>762 020</v>
      </c>
      <c r="B335" s="33" t="str">
        <f>'Jan.-Mai 2022'!B335</f>
        <v>Höxter, Stadt</v>
      </c>
      <c r="C335" s="34">
        <f>'Jan.-Mai 2022'!C335</f>
        <v>16274</v>
      </c>
      <c r="D335" s="18">
        <f>100*C335/'Jan.-Mai 2019'!C335-100</f>
        <v>-9.8443299540191731</v>
      </c>
      <c r="E335" s="34">
        <f>'Jan.-Mai 2022'!E335</f>
        <v>938</v>
      </c>
      <c r="F335" s="18">
        <f>100*E335/'Jan.-Mai 2019'!E335-100</f>
        <v>-52.313167259786475</v>
      </c>
      <c r="G335" s="34">
        <f>'Jan.-Mai 2022'!G335</f>
        <v>56814</v>
      </c>
      <c r="H335" s="18">
        <f>100*G335/'Jan.-Mai 2019'!G335-100</f>
        <v>8.8641066911933848</v>
      </c>
      <c r="I335" s="34">
        <f>'Jan.-Mai 2022'!I335</f>
        <v>2700</v>
      </c>
      <c r="J335" s="18">
        <f>100*I335/'Jan.-Mai 2019'!I335-100</f>
        <v>-39.079422382671481</v>
      </c>
      <c r="K335" s="35">
        <f>'Jan.-Mai 2022'!K335</f>
        <v>3.5</v>
      </c>
      <c r="L335" s="35">
        <f>'Jan.-Mai 2022'!L335</f>
        <v>2.9</v>
      </c>
      <c r="M335" s="35">
        <f>'Jan.-Mai 2022'!M335</f>
        <v>36</v>
      </c>
    </row>
    <row r="336" spans="1:13" ht="13.15" customHeight="1" x14ac:dyDescent="0.2">
      <c r="A336" s="6" t="str">
        <f>'Jan.-Mai 2022'!A336</f>
        <v>762 024</v>
      </c>
      <c r="B336" s="33" t="str">
        <f>'Jan.-Mai 2022'!B336</f>
        <v>Marienmünster, Stadt</v>
      </c>
      <c r="C336" s="34" t="str">
        <f>'Jan.-Mai 2022'!C336</f>
        <v>.</v>
      </c>
      <c r="D336" s="18" t="e">
        <f>100*C336/'Jan.-Mai 2019'!C336-100</f>
        <v>#VALUE!</v>
      </c>
      <c r="E336" s="34" t="str">
        <f>'Jan.-Mai 2022'!E336</f>
        <v>.</v>
      </c>
      <c r="F336" s="18" t="e">
        <f>100*E336/'Jan.-Mai 2019'!E336-100</f>
        <v>#VALUE!</v>
      </c>
      <c r="G336" s="34" t="str">
        <f>'Jan.-Mai 2022'!G336</f>
        <v>.</v>
      </c>
      <c r="H336" s="18" t="e">
        <f>100*G336/'Jan.-Mai 2019'!G336-100</f>
        <v>#VALUE!</v>
      </c>
      <c r="I336" s="34" t="str">
        <f>'Jan.-Mai 2022'!I336</f>
        <v>.</v>
      </c>
      <c r="J336" s="18" t="e">
        <f>100*I336/'Jan.-Mai 2019'!I336-100</f>
        <v>#VALUE!</v>
      </c>
      <c r="K336" s="35" t="str">
        <f>'Jan.-Mai 2022'!K336</f>
        <v>.</v>
      </c>
      <c r="L336" s="35" t="str">
        <f>'Jan.-Mai 2022'!L336</f>
        <v>.</v>
      </c>
      <c r="M336" s="35" t="str">
        <f>'Jan.-Mai 2022'!M336</f>
        <v>.</v>
      </c>
    </row>
    <row r="337" spans="1:13" ht="13.15" customHeight="1" x14ac:dyDescent="0.2">
      <c r="A337" s="6" t="str">
        <f>'Jan.-Mai 2022'!A337</f>
        <v>762 028</v>
      </c>
      <c r="B337" s="33" t="str">
        <f>'Jan.-Mai 2022'!B337</f>
        <v>Nieheim, Stadt</v>
      </c>
      <c r="C337" s="34">
        <f>'Jan.-Mai 2022'!C337</f>
        <v>2702</v>
      </c>
      <c r="D337" s="18">
        <f>100*C337/'Jan.-Mai 2019'!C337-100</f>
        <v>-20.855301698886933</v>
      </c>
      <c r="E337" s="34">
        <f>'Jan.-Mai 2022'!E337</f>
        <v>513</v>
      </c>
      <c r="F337" s="18">
        <f>100*E337/'Jan.-Mai 2019'!E337-100</f>
        <v>120.17167381974249</v>
      </c>
      <c r="G337" s="34">
        <f>'Jan.-Mai 2022'!G337</f>
        <v>12009</v>
      </c>
      <c r="H337" s="18">
        <f>100*G337/'Jan.-Mai 2019'!G337-100</f>
        <v>-7.3879848847073362</v>
      </c>
      <c r="I337" s="34">
        <f>'Jan.-Mai 2022'!I337</f>
        <v>3899</v>
      </c>
      <c r="J337" s="18">
        <f>100*I337/'Jan.-Mai 2019'!I337-100</f>
        <v>18.65489957395009</v>
      </c>
      <c r="K337" s="35">
        <f>'Jan.-Mai 2022'!K337</f>
        <v>4.4000000000000004</v>
      </c>
      <c r="L337" s="35">
        <f>'Jan.-Mai 2022'!L337</f>
        <v>7.6</v>
      </c>
      <c r="M337" s="35">
        <f>'Jan.-Mai 2022'!M337</f>
        <v>18</v>
      </c>
    </row>
    <row r="338" spans="1:13" ht="13.15" customHeight="1" x14ac:dyDescent="0.2">
      <c r="A338" s="6" t="str">
        <f>'Jan.-Mai 2022'!A338</f>
        <v>762 032</v>
      </c>
      <c r="B338" s="33" t="str">
        <f>'Jan.-Mai 2022'!B338</f>
        <v>Steinheim, Stadt</v>
      </c>
      <c r="C338" s="34">
        <f>'Jan.-Mai 2022'!C338</f>
        <v>2574</v>
      </c>
      <c r="D338" s="18">
        <f>100*C338/'Jan.-Mai 2019'!C338-100</f>
        <v>-21.90533980582525</v>
      </c>
      <c r="E338" s="34">
        <f>'Jan.-Mai 2022'!E338</f>
        <v>258</v>
      </c>
      <c r="F338" s="18">
        <f>100*E338/'Jan.-Mai 2019'!E338-100</f>
        <v>76.712328767123296</v>
      </c>
      <c r="G338" s="34">
        <f>'Jan.-Mai 2022'!G338</f>
        <v>5114</v>
      </c>
      <c r="H338" s="18">
        <f>100*G338/'Jan.-Mai 2019'!G338-100</f>
        <v>5.1614229899239206</v>
      </c>
      <c r="I338" s="34">
        <f>'Jan.-Mai 2022'!I338</f>
        <v>720</v>
      </c>
      <c r="J338" s="18">
        <f>100*I338/'Jan.-Mai 2019'!I338-100</f>
        <v>195.08196721311475</v>
      </c>
      <c r="K338" s="35">
        <f>'Jan.-Mai 2022'!K338</f>
        <v>2</v>
      </c>
      <c r="L338" s="35">
        <f>'Jan.-Mai 2022'!L338</f>
        <v>2.8</v>
      </c>
      <c r="M338" s="35">
        <f>'Jan.-Mai 2022'!M338</f>
        <v>29.1</v>
      </c>
    </row>
    <row r="339" spans="1:13" ht="13.15" customHeight="1" x14ac:dyDescent="0.2">
      <c r="A339" s="6" t="str">
        <f>'Jan.-Mai 2022'!A339</f>
        <v>762 036</v>
      </c>
      <c r="B339" s="33" t="str">
        <f>'Jan.-Mai 2022'!B339</f>
        <v>Warburg, Stadt</v>
      </c>
      <c r="C339" s="34">
        <f>'Jan.-Mai 2022'!C339</f>
        <v>15595</v>
      </c>
      <c r="D339" s="18">
        <f>100*C339/'Jan.-Mai 2019'!C339-100</f>
        <v>-4.5652040878771203</v>
      </c>
      <c r="E339" s="34">
        <f>'Jan.-Mai 2022'!E339</f>
        <v>770</v>
      </c>
      <c r="F339" s="18">
        <f>100*E339/'Jan.-Mai 2019'!E339-100</f>
        <v>-2.5316455696202524</v>
      </c>
      <c r="G339" s="34">
        <f>'Jan.-Mai 2022'!G339</f>
        <v>30871</v>
      </c>
      <c r="H339" s="18">
        <f>100*G339/'Jan.-Mai 2019'!G339-100</f>
        <v>-7.2887260496125919</v>
      </c>
      <c r="I339" s="34">
        <f>'Jan.-Mai 2022'!I339</f>
        <v>1760</v>
      </c>
      <c r="J339" s="18">
        <f>100*I339/'Jan.-Mai 2019'!I339-100</f>
        <v>-19.561243144424125</v>
      </c>
      <c r="K339" s="35">
        <f>'Jan.-Mai 2022'!K339</f>
        <v>2</v>
      </c>
      <c r="L339" s="35">
        <f>'Jan.-Mai 2022'!L339</f>
        <v>2.2999999999999998</v>
      </c>
      <c r="M339" s="35">
        <f>'Jan.-Mai 2022'!M339</f>
        <v>26.6</v>
      </c>
    </row>
    <row r="340" spans="1:13" ht="13.15" customHeight="1" x14ac:dyDescent="0.2">
      <c r="A340" s="6" t="str">
        <f>'Jan.-Mai 2022'!A340</f>
        <v>762 040</v>
      </c>
      <c r="B340" s="33" t="str">
        <f>'Jan.-Mai 2022'!B340</f>
        <v>Willebadessen, Stadt</v>
      </c>
      <c r="C340" s="34">
        <f>'Jan.-Mai 2022'!C340</f>
        <v>3943</v>
      </c>
      <c r="D340" s="18">
        <f>100*C340/'Jan.-Mai 2019'!C340-100</f>
        <v>-25.701903146787259</v>
      </c>
      <c r="E340" s="34">
        <f>'Jan.-Mai 2022'!E340</f>
        <v>771</v>
      </c>
      <c r="F340" s="18">
        <f>100*E340/'Jan.-Mai 2019'!E340-100</f>
        <v>-62.950504565112929</v>
      </c>
      <c r="G340" s="34">
        <f>'Jan.-Mai 2022'!G340</f>
        <v>11090</v>
      </c>
      <c r="H340" s="18">
        <f>100*G340/'Jan.-Mai 2019'!G340-100</f>
        <v>-14.13085559427023</v>
      </c>
      <c r="I340" s="34">
        <f>'Jan.-Mai 2022'!I340</f>
        <v>2242</v>
      </c>
      <c r="J340" s="18">
        <f>100*I340/'Jan.-Mai 2019'!I340-100</f>
        <v>-54.123183957438101</v>
      </c>
      <c r="K340" s="35">
        <f>'Jan.-Mai 2022'!K340</f>
        <v>2.8</v>
      </c>
      <c r="L340" s="35">
        <f>'Jan.-Mai 2022'!L340</f>
        <v>2.9</v>
      </c>
      <c r="M340" s="35">
        <f>'Jan.-Mai 2022'!M340</f>
        <v>31.9</v>
      </c>
    </row>
    <row r="341" spans="1:13" ht="13.15" customHeight="1" x14ac:dyDescent="0.2">
      <c r="A341" s="6">
        <f>'Jan.-Mai 2022'!A341</f>
        <v>0</v>
      </c>
      <c r="B341" s="33">
        <f>'Jan.-Mai 2022'!B341</f>
        <v>0</v>
      </c>
      <c r="C341" s="34">
        <f>'Jan.-Mai 2022'!C341</f>
        <v>0</v>
      </c>
      <c r="D341" s="18" t="e">
        <f>100*C341/'Jan.-Mai 2019'!C341-100</f>
        <v>#DIV/0!</v>
      </c>
      <c r="E341" s="34">
        <f>'Jan.-Mai 2022'!E341</f>
        <v>0</v>
      </c>
      <c r="F341" s="18" t="e">
        <f>100*E341/'Jan.-Mai 2019'!E341-100</f>
        <v>#DIV/0!</v>
      </c>
      <c r="G341" s="34">
        <f>'Jan.-Mai 2022'!G341</f>
        <v>0</v>
      </c>
      <c r="H341" s="18" t="e">
        <f>100*G341/'Jan.-Mai 2019'!G341-100</f>
        <v>#DIV/0!</v>
      </c>
      <c r="I341" s="34">
        <f>'Jan.-Mai 2022'!I341</f>
        <v>0</v>
      </c>
      <c r="J341" s="18" t="e">
        <f>100*I341/'Jan.-Mai 2019'!I341-100</f>
        <v>#DIV/0!</v>
      </c>
      <c r="K341" s="35">
        <f>'Jan.-Mai 2022'!K341</f>
        <v>0</v>
      </c>
      <c r="L341" s="35">
        <f>'Jan.-Mai 2022'!L341</f>
        <v>0</v>
      </c>
      <c r="M341" s="35">
        <f>'Jan.-Mai 2022'!M341</f>
        <v>0</v>
      </c>
    </row>
    <row r="342" spans="1:13" ht="13.15" customHeight="1" x14ac:dyDescent="0.2">
      <c r="A342" s="9" t="str">
        <f>'Jan.-Mai 2022'!A342</f>
        <v>766 000</v>
      </c>
      <c r="B342" s="10" t="str">
        <f>'Jan.-Mai 2022'!B342</f>
        <v>Kreis Lippe</v>
      </c>
      <c r="C342" s="31">
        <f>'Jan.-Mai 2022'!C342</f>
        <v>117049</v>
      </c>
      <c r="D342" s="17">
        <f>100*C342/'Jan.-Mai 2019'!C342-100</f>
        <v>-26.024635492046244</v>
      </c>
      <c r="E342" s="31">
        <f>'Jan.-Mai 2022'!E342</f>
        <v>6923</v>
      </c>
      <c r="F342" s="17">
        <f>100*E342/'Jan.-Mai 2019'!E342-100</f>
        <v>-49.106814673233842</v>
      </c>
      <c r="G342" s="31">
        <f>'Jan.-Mai 2022'!G342</f>
        <v>514033</v>
      </c>
      <c r="H342" s="17">
        <f>100*G342/'Jan.-Mai 2019'!G342-100</f>
        <v>-16.838345092240417</v>
      </c>
      <c r="I342" s="31">
        <f>'Jan.-Mai 2022'!I342</f>
        <v>24142</v>
      </c>
      <c r="J342" s="17">
        <f>100*I342/'Jan.-Mai 2019'!I342-100</f>
        <v>-31.775278358672921</v>
      </c>
      <c r="K342" s="32">
        <f>'Jan.-Mai 2022'!K342</f>
        <v>4.4000000000000004</v>
      </c>
      <c r="L342" s="32">
        <f>'Jan.-Mai 2022'!L342</f>
        <v>3.5</v>
      </c>
      <c r="M342" s="32">
        <f>'Jan.-Mai 2022'!M342</f>
        <v>37</v>
      </c>
    </row>
    <row r="343" spans="1:13" ht="13.15" customHeight="1" x14ac:dyDescent="0.2">
      <c r="A343" s="6" t="str">
        <f>'Jan.-Mai 2022'!A343</f>
        <v>766 004</v>
      </c>
      <c r="B343" s="33" t="str">
        <f>'Jan.-Mai 2022'!B343</f>
        <v>Augustdorf</v>
      </c>
      <c r="C343" s="34" t="str">
        <f>'Jan.-Mai 2022'!C343</f>
        <v>.</v>
      </c>
      <c r="D343" s="18" t="e">
        <f>100*C343/'Jan.-Mai 2019'!C343-100</f>
        <v>#VALUE!</v>
      </c>
      <c r="E343" s="34" t="str">
        <f>'Jan.-Mai 2022'!E343</f>
        <v>.</v>
      </c>
      <c r="F343" s="18" t="e">
        <f>100*E343/'Jan.-Mai 2019'!E343-100</f>
        <v>#VALUE!</v>
      </c>
      <c r="G343" s="34" t="str">
        <f>'Jan.-Mai 2022'!G343</f>
        <v>.</v>
      </c>
      <c r="H343" s="18" t="e">
        <f>100*G343/'Jan.-Mai 2019'!G343-100</f>
        <v>#VALUE!</v>
      </c>
      <c r="I343" s="34" t="str">
        <f>'Jan.-Mai 2022'!I343</f>
        <v>.</v>
      </c>
      <c r="J343" s="18" t="e">
        <f>100*I343/'Jan.-Mai 2019'!I343-100</f>
        <v>#VALUE!</v>
      </c>
      <c r="K343" s="35" t="str">
        <f>'Jan.-Mai 2022'!K343</f>
        <v>.</v>
      </c>
      <c r="L343" s="35" t="str">
        <f>'Jan.-Mai 2022'!L343</f>
        <v>.</v>
      </c>
      <c r="M343" s="35" t="str">
        <f>'Jan.-Mai 2022'!M343</f>
        <v>.</v>
      </c>
    </row>
    <row r="344" spans="1:13" ht="13.15" customHeight="1" x14ac:dyDescent="0.2">
      <c r="A344" s="6" t="str">
        <f>'Jan.-Mai 2022'!A344</f>
        <v>766 008</v>
      </c>
      <c r="B344" s="33" t="str">
        <f>'Jan.-Mai 2022'!B344</f>
        <v>Bad Salzuflen, Stadt</v>
      </c>
      <c r="C344" s="34">
        <f>'Jan.-Mai 2022'!C344</f>
        <v>41056</v>
      </c>
      <c r="D344" s="18">
        <f>100*C344/'Jan.-Mai 2019'!C344-100</f>
        <v>-36.934916514339257</v>
      </c>
      <c r="E344" s="34">
        <f>'Jan.-Mai 2022'!E344</f>
        <v>2813</v>
      </c>
      <c r="F344" s="18">
        <f>100*E344/'Jan.-Mai 2019'!E344-100</f>
        <v>-43.615955101222688</v>
      </c>
      <c r="G344" s="34">
        <f>'Jan.-Mai 2022'!G344</f>
        <v>263452</v>
      </c>
      <c r="H344" s="18">
        <f>100*G344/'Jan.-Mai 2019'!G344-100</f>
        <v>-20.387046863856682</v>
      </c>
      <c r="I344" s="34">
        <f>'Jan.-Mai 2022'!I344</f>
        <v>5627</v>
      </c>
      <c r="J344" s="18">
        <f>100*I344/'Jan.-Mai 2019'!I344-100</f>
        <v>-45.331778878849704</v>
      </c>
      <c r="K344" s="35">
        <f>'Jan.-Mai 2022'!K344</f>
        <v>6.4</v>
      </c>
      <c r="L344" s="35">
        <f>'Jan.-Mai 2022'!L344</f>
        <v>2</v>
      </c>
      <c r="M344" s="35">
        <f>'Jan.-Mai 2022'!M344</f>
        <v>48.8</v>
      </c>
    </row>
    <row r="345" spans="1:13" ht="13.15" customHeight="1" x14ac:dyDescent="0.2">
      <c r="A345" s="6" t="str">
        <f>'Jan.-Mai 2022'!A345</f>
        <v>766 012</v>
      </c>
      <c r="B345" s="33" t="str">
        <f>'Jan.-Mai 2022'!B345</f>
        <v>Barntrup, Stadt</v>
      </c>
      <c r="C345" s="34" t="str">
        <f>'Jan.-Mai 2022'!C345</f>
        <v>.</v>
      </c>
      <c r="D345" s="18" t="e">
        <f>100*C345/'Jan.-Mai 2019'!C345-100</f>
        <v>#VALUE!</v>
      </c>
      <c r="E345" s="34" t="str">
        <f>'Jan.-Mai 2022'!E345</f>
        <v>.</v>
      </c>
      <c r="F345" s="18" t="e">
        <f>100*E345/'Jan.-Mai 2019'!E345-100</f>
        <v>#VALUE!</v>
      </c>
      <c r="G345" s="34" t="str">
        <f>'Jan.-Mai 2022'!G345</f>
        <v>.</v>
      </c>
      <c r="H345" s="18" t="e">
        <f>100*G345/'Jan.-Mai 2019'!G345-100</f>
        <v>#VALUE!</v>
      </c>
      <c r="I345" s="34" t="str">
        <f>'Jan.-Mai 2022'!I345</f>
        <v>.</v>
      </c>
      <c r="J345" s="18" t="e">
        <f>100*I345/'Jan.-Mai 2019'!I345-100</f>
        <v>#VALUE!</v>
      </c>
      <c r="K345" s="35" t="str">
        <f>'Jan.-Mai 2022'!K345</f>
        <v>.</v>
      </c>
      <c r="L345" s="35" t="str">
        <f>'Jan.-Mai 2022'!L345</f>
        <v>.</v>
      </c>
      <c r="M345" s="35" t="str">
        <f>'Jan.-Mai 2022'!M345</f>
        <v>.</v>
      </c>
    </row>
    <row r="346" spans="1:13" ht="13.15" customHeight="1" x14ac:dyDescent="0.2">
      <c r="A346" s="6" t="str">
        <f>'Jan.-Mai 2022'!A346</f>
        <v>766 016</v>
      </c>
      <c r="B346" s="33" t="str">
        <f>'Jan.-Mai 2022'!B346</f>
        <v>Blomberg, Stadt</v>
      </c>
      <c r="C346" s="34">
        <f>'Jan.-Mai 2022'!C346</f>
        <v>965</v>
      </c>
      <c r="D346" s="18">
        <f>100*C346/'Jan.-Mai 2019'!C346-100</f>
        <v>-85.003885003885003</v>
      </c>
      <c r="E346" s="34">
        <f>'Jan.-Mai 2022'!E346</f>
        <v>56</v>
      </c>
      <c r="F346" s="18">
        <f>100*E346/'Jan.-Mai 2019'!E346-100</f>
        <v>-91.919191919191917</v>
      </c>
      <c r="G346" s="34">
        <f>'Jan.-Mai 2022'!G346</f>
        <v>1687</v>
      </c>
      <c r="H346" s="18">
        <f>100*G346/'Jan.-Mai 2019'!G346-100</f>
        <v>-89.754023686607951</v>
      </c>
      <c r="I346" s="34">
        <f>'Jan.-Mai 2022'!I346</f>
        <v>105</v>
      </c>
      <c r="J346" s="18">
        <f>100*I346/'Jan.-Mai 2019'!I346-100</f>
        <v>-94.017094017094024</v>
      </c>
      <c r="K346" s="35">
        <f>'Jan.-Mai 2022'!K346</f>
        <v>1.7</v>
      </c>
      <c r="L346" s="35">
        <f>'Jan.-Mai 2022'!L346</f>
        <v>1.9</v>
      </c>
      <c r="M346" s="35">
        <f>'Jan.-Mai 2022'!M346</f>
        <v>14.5</v>
      </c>
    </row>
    <row r="347" spans="1:13" ht="13.15" customHeight="1" x14ac:dyDescent="0.2">
      <c r="A347" s="6" t="str">
        <f>'Jan.-Mai 2022'!A347</f>
        <v>766 020</v>
      </c>
      <c r="B347" s="33" t="str">
        <f>'Jan.-Mai 2022'!B347</f>
        <v>Detmold, Stadt</v>
      </c>
      <c r="C347" s="34">
        <f>'Jan.-Mai 2022'!C347</f>
        <v>18287</v>
      </c>
      <c r="D347" s="18">
        <f>100*C347/'Jan.-Mai 2019'!C347-100</f>
        <v>-4.5364376696596338</v>
      </c>
      <c r="E347" s="34">
        <f>'Jan.-Mai 2022'!E347</f>
        <v>1006</v>
      </c>
      <c r="F347" s="18">
        <f>100*E347/'Jan.-Mai 2019'!E347-100</f>
        <v>-54.867653656348139</v>
      </c>
      <c r="G347" s="34">
        <f>'Jan.-Mai 2022'!G347</f>
        <v>35434</v>
      </c>
      <c r="H347" s="18">
        <f>100*G347/'Jan.-Mai 2019'!G347-100</f>
        <v>-1.3667362560890695</v>
      </c>
      <c r="I347" s="34">
        <f>'Jan.-Mai 2022'!I347</f>
        <v>2200</v>
      </c>
      <c r="J347" s="18">
        <f>100*I347/'Jan.-Mai 2019'!I347-100</f>
        <v>-49.988633780404641</v>
      </c>
      <c r="K347" s="35">
        <f>'Jan.-Mai 2022'!K347</f>
        <v>1.9</v>
      </c>
      <c r="L347" s="35">
        <f>'Jan.-Mai 2022'!L347</f>
        <v>2.2000000000000002</v>
      </c>
      <c r="M347" s="35">
        <f>'Jan.-Mai 2022'!M347</f>
        <v>29.4</v>
      </c>
    </row>
    <row r="348" spans="1:13" ht="13.15" customHeight="1" x14ac:dyDescent="0.2">
      <c r="A348" s="6" t="str">
        <f>'Jan.-Mai 2022'!A348</f>
        <v>766 024</v>
      </c>
      <c r="B348" s="33" t="str">
        <f>'Jan.-Mai 2022'!B348</f>
        <v>Dörentrup</v>
      </c>
      <c r="C348" s="34">
        <f>'Jan.-Mai 2022'!C348</f>
        <v>3838</v>
      </c>
      <c r="D348" s="18">
        <f>100*C348/'Jan.-Mai 2019'!C348-100</f>
        <v>-27.283061765820392</v>
      </c>
      <c r="E348" s="34">
        <f>'Jan.-Mai 2022'!E348</f>
        <v>26</v>
      </c>
      <c r="F348" s="18">
        <f>100*E348/'Jan.-Mai 2019'!E348-100</f>
        <v>-46.938775510204081</v>
      </c>
      <c r="G348" s="34">
        <f>'Jan.-Mai 2022'!G348</f>
        <v>9684</v>
      </c>
      <c r="H348" s="18">
        <f>100*G348/'Jan.-Mai 2019'!G348-100</f>
        <v>-23.470839260312943</v>
      </c>
      <c r="I348" s="34">
        <f>'Jan.-Mai 2022'!I348</f>
        <v>66</v>
      </c>
      <c r="J348" s="18">
        <f>100*I348/'Jan.-Mai 2019'!I348-100</f>
        <v>-52.517985611510788</v>
      </c>
      <c r="K348" s="35">
        <f>'Jan.-Mai 2022'!K348</f>
        <v>2.5</v>
      </c>
      <c r="L348" s="35">
        <f>'Jan.-Mai 2022'!L348</f>
        <v>2.5</v>
      </c>
      <c r="M348" s="35">
        <f>'Jan.-Mai 2022'!M348</f>
        <v>27.5</v>
      </c>
    </row>
    <row r="349" spans="1:13" ht="13.15" customHeight="1" x14ac:dyDescent="0.2">
      <c r="A349" s="6" t="str">
        <f>'Jan.-Mai 2022'!A349</f>
        <v>766 028</v>
      </c>
      <c r="B349" s="33" t="str">
        <f>'Jan.-Mai 2022'!B349</f>
        <v>Extertal</v>
      </c>
      <c r="C349" s="34">
        <f>'Jan.-Mai 2022'!C349</f>
        <v>4251</v>
      </c>
      <c r="D349" s="18">
        <f>100*C349/'Jan.-Mai 2019'!C349-100</f>
        <v>28.779157830960315</v>
      </c>
      <c r="E349" s="34">
        <f>'Jan.-Mai 2022'!E349</f>
        <v>223</v>
      </c>
      <c r="F349" s="18">
        <f>100*E349/'Jan.-Mai 2019'!E349-100</f>
        <v>-36.827195467422094</v>
      </c>
      <c r="G349" s="34">
        <f>'Jan.-Mai 2022'!G349</f>
        <v>11964</v>
      </c>
      <c r="H349" s="18">
        <f>100*G349/'Jan.-Mai 2019'!G349-100</f>
        <v>-18.976026005688738</v>
      </c>
      <c r="I349" s="34">
        <f>'Jan.-Mai 2022'!I349</f>
        <v>651</v>
      </c>
      <c r="J349" s="18">
        <f>100*I349/'Jan.-Mai 2019'!I349-100</f>
        <v>-54.122621564482031</v>
      </c>
      <c r="K349" s="35">
        <f>'Jan.-Mai 2022'!K349</f>
        <v>2.8</v>
      </c>
      <c r="L349" s="35">
        <f>'Jan.-Mai 2022'!L349</f>
        <v>2.9</v>
      </c>
      <c r="M349" s="35">
        <f>'Jan.-Mai 2022'!M349</f>
        <v>20.399999999999999</v>
      </c>
    </row>
    <row r="350" spans="1:13" ht="13.15" customHeight="1" x14ac:dyDescent="0.2">
      <c r="A350" s="6" t="str">
        <f>'Jan.-Mai 2022'!A350</f>
        <v>766 032</v>
      </c>
      <c r="B350" s="33" t="str">
        <f>'Jan.-Mai 2022'!B350</f>
        <v>Horn-Bad Meinberg, Stadt</v>
      </c>
      <c r="C350" s="34">
        <f>'Jan.-Mai 2022'!C350</f>
        <v>22733</v>
      </c>
      <c r="D350" s="18">
        <f>100*C350/'Jan.-Mai 2019'!C350-100</f>
        <v>-27.62956831784031</v>
      </c>
      <c r="E350" s="34">
        <f>'Jan.-Mai 2022'!E350</f>
        <v>1187</v>
      </c>
      <c r="F350" s="18">
        <f>100*E350/'Jan.-Mai 2019'!E350-100</f>
        <v>-52.878126240571653</v>
      </c>
      <c r="G350" s="34">
        <f>'Jan.-Mai 2022'!G350</f>
        <v>120400</v>
      </c>
      <c r="H350" s="18">
        <f>100*G350/'Jan.-Mai 2019'!G350-100</f>
        <v>-16.495588969649887</v>
      </c>
      <c r="I350" s="34">
        <f>'Jan.-Mai 2022'!I350</f>
        <v>10071</v>
      </c>
      <c r="J350" s="18">
        <f>100*I350/'Jan.-Mai 2019'!I350-100</f>
        <v>14.261402314499662</v>
      </c>
      <c r="K350" s="35">
        <f>'Jan.-Mai 2022'!K350</f>
        <v>5.3</v>
      </c>
      <c r="L350" s="35">
        <f>'Jan.-Mai 2022'!L350</f>
        <v>8.5</v>
      </c>
      <c r="M350" s="35">
        <f>'Jan.-Mai 2022'!M350</f>
        <v>35.9</v>
      </c>
    </row>
    <row r="351" spans="1:13" ht="13.15" customHeight="1" x14ac:dyDescent="0.2">
      <c r="A351" s="6">
        <f>'Jan.-Mai 2022'!A351</f>
        <v>0</v>
      </c>
      <c r="B351" s="33">
        <f>'Jan.-Mai 2022'!B351</f>
        <v>0</v>
      </c>
      <c r="C351" s="34">
        <f>'Jan.-Mai 2022'!C351</f>
        <v>0</v>
      </c>
      <c r="D351" s="18" t="e">
        <f>100*C351/'Jan.-Mai 2019'!C351-100</f>
        <v>#DIV/0!</v>
      </c>
      <c r="E351" s="34">
        <f>'Jan.-Mai 2022'!E351</f>
        <v>0</v>
      </c>
      <c r="F351" s="18" t="e">
        <f>100*E351/'Jan.-Mai 2019'!E351-100</f>
        <v>#DIV/0!</v>
      </c>
      <c r="G351" s="34">
        <f>'Jan.-Mai 2022'!G351</f>
        <v>0</v>
      </c>
      <c r="H351" s="18" t="e">
        <f>100*G351/'Jan.-Mai 2019'!G351-100</f>
        <v>#DIV/0!</v>
      </c>
      <c r="I351" s="34">
        <f>'Jan.-Mai 2022'!I351</f>
        <v>0</v>
      </c>
      <c r="J351" s="18" t="e">
        <f>100*I351/'Jan.-Mai 2019'!I351-100</f>
        <v>#DIV/0!</v>
      </c>
      <c r="K351" s="34">
        <f>'Jan.-Mai 2022'!K351</f>
        <v>0</v>
      </c>
      <c r="L351" s="18">
        <f>'Jan.-Mai 2022'!L351</f>
        <v>0</v>
      </c>
      <c r="M351" s="34">
        <f>'Jan.-Mai 2022'!M351</f>
        <v>0</v>
      </c>
    </row>
    <row r="352" spans="1:13" ht="13.15" customHeight="1" x14ac:dyDescent="0.2">
      <c r="A352" s="6">
        <f>'Jan.-Mai 2022'!A352</f>
        <v>0</v>
      </c>
      <c r="B352" s="33" t="str">
        <f>'Jan.-Mai 2022'!B352</f>
        <v>Noch: Kreis Lippe</v>
      </c>
      <c r="C352" s="34">
        <f>'Jan.-Mai 2022'!C352</f>
        <v>0</v>
      </c>
      <c r="D352" s="18" t="e">
        <f>100*C352/'Jan.-Mai 2019'!C352-100</f>
        <v>#DIV/0!</v>
      </c>
      <c r="E352" s="34">
        <f>'Jan.-Mai 2022'!E352</f>
        <v>0</v>
      </c>
      <c r="F352" s="18" t="e">
        <f>100*E352/'Jan.-Mai 2019'!E352-100</f>
        <v>#DIV/0!</v>
      </c>
      <c r="G352" s="34">
        <f>'Jan.-Mai 2022'!G352</f>
        <v>0</v>
      </c>
      <c r="H352" s="18" t="e">
        <f>100*G352/'Jan.-Mai 2019'!G352-100</f>
        <v>#DIV/0!</v>
      </c>
      <c r="I352" s="34">
        <f>'Jan.-Mai 2022'!I352</f>
        <v>0</v>
      </c>
      <c r="J352" s="18" t="e">
        <f>100*I352/'Jan.-Mai 2019'!I352-100</f>
        <v>#DIV/0!</v>
      </c>
      <c r="K352" s="34">
        <f>'Jan.-Mai 2022'!K352</f>
        <v>0</v>
      </c>
      <c r="L352" s="18">
        <f>'Jan.-Mai 2022'!L352</f>
        <v>0</v>
      </c>
      <c r="M352" s="34">
        <f>'Jan.-Mai 2022'!M352</f>
        <v>0</v>
      </c>
    </row>
    <row r="353" spans="1:13" ht="13.15" customHeight="1" x14ac:dyDescent="0.2">
      <c r="A353" s="6" t="str">
        <f>'Jan.-Mai 2022'!A353</f>
        <v>766 036</v>
      </c>
      <c r="B353" s="33" t="str">
        <f>'Jan.-Mai 2022'!B353</f>
        <v>Kalletal</v>
      </c>
      <c r="C353" s="34" t="str">
        <f>'Jan.-Mai 2022'!C353</f>
        <v>.</v>
      </c>
      <c r="D353" s="18" t="e">
        <f>100*C353/'Jan.-Mai 2019'!C353-100</f>
        <v>#VALUE!</v>
      </c>
      <c r="E353" s="34" t="str">
        <f>'Jan.-Mai 2022'!E353</f>
        <v>.</v>
      </c>
      <c r="F353" s="18" t="e">
        <f>100*E353/'Jan.-Mai 2019'!E353-100</f>
        <v>#VALUE!</v>
      </c>
      <c r="G353" s="34" t="str">
        <f>'Jan.-Mai 2022'!G353</f>
        <v>.</v>
      </c>
      <c r="H353" s="18" t="e">
        <f>100*G353/'Jan.-Mai 2019'!G353-100</f>
        <v>#VALUE!</v>
      </c>
      <c r="I353" s="34" t="str">
        <f>'Jan.-Mai 2022'!I353</f>
        <v>.</v>
      </c>
      <c r="J353" s="18" t="e">
        <f>100*I353/'Jan.-Mai 2019'!I353-100</f>
        <v>#VALUE!</v>
      </c>
      <c r="K353" s="35" t="str">
        <f>'Jan.-Mai 2022'!K353</f>
        <v>.</v>
      </c>
      <c r="L353" s="35" t="str">
        <f>'Jan.-Mai 2022'!L353</f>
        <v>.</v>
      </c>
      <c r="M353" s="35" t="str">
        <f>'Jan.-Mai 2022'!M353</f>
        <v>.</v>
      </c>
    </row>
    <row r="354" spans="1:13" ht="13.15" customHeight="1" x14ac:dyDescent="0.2">
      <c r="A354" s="6" t="str">
        <f>'Jan.-Mai 2022'!A354</f>
        <v>766 040</v>
      </c>
      <c r="B354" s="33" t="str">
        <f>'Jan.-Mai 2022'!B354</f>
        <v>Lage, Stadt</v>
      </c>
      <c r="C354" s="34">
        <f>'Jan.-Mai 2022'!C354</f>
        <v>2023</v>
      </c>
      <c r="D354" s="18">
        <f>100*C354/'Jan.-Mai 2019'!C354-100</f>
        <v>-0.88192062714355757</v>
      </c>
      <c r="E354" s="34">
        <f>'Jan.-Mai 2022'!E354</f>
        <v>68</v>
      </c>
      <c r="F354" s="18">
        <f>100*E354/'Jan.-Mai 2019'!E354-100</f>
        <v>-20</v>
      </c>
      <c r="G354" s="34">
        <f>'Jan.-Mai 2022'!G354</f>
        <v>5955</v>
      </c>
      <c r="H354" s="18">
        <f>100*G354/'Jan.-Mai 2019'!G354-100</f>
        <v>7.8804347826087024</v>
      </c>
      <c r="I354" s="34">
        <f>'Jan.-Mai 2022'!I354</f>
        <v>204</v>
      </c>
      <c r="J354" s="18">
        <f>100*I354/'Jan.-Mai 2019'!I354-100</f>
        <v>-50.243902439024389</v>
      </c>
      <c r="K354" s="35">
        <f>'Jan.-Mai 2022'!K354</f>
        <v>2.9</v>
      </c>
      <c r="L354" s="35">
        <f>'Jan.-Mai 2022'!L354</f>
        <v>3</v>
      </c>
      <c r="M354" s="35">
        <f>'Jan.-Mai 2022'!M354</f>
        <v>26</v>
      </c>
    </row>
    <row r="355" spans="1:13" ht="13.15" customHeight="1" x14ac:dyDescent="0.2">
      <c r="A355" s="6" t="str">
        <f>'Jan.-Mai 2022'!A355</f>
        <v>766 044</v>
      </c>
      <c r="B355" s="33" t="str">
        <f>'Jan.-Mai 2022'!B355</f>
        <v>Lemgo, Stadt</v>
      </c>
      <c r="C355" s="34">
        <f>'Jan.-Mai 2022'!C355</f>
        <v>4539</v>
      </c>
      <c r="D355" s="18">
        <f>100*C355/'Jan.-Mai 2019'!C355-100</f>
        <v>-35.479744136460553</v>
      </c>
      <c r="E355" s="34">
        <f>'Jan.-Mai 2022'!E355</f>
        <v>341</v>
      </c>
      <c r="F355" s="18">
        <f>100*E355/'Jan.-Mai 2019'!E355-100</f>
        <v>-56.113256113256114</v>
      </c>
      <c r="G355" s="34">
        <f>'Jan.-Mai 2022'!G355</f>
        <v>8037</v>
      </c>
      <c r="H355" s="18">
        <f>100*G355/'Jan.-Mai 2019'!G355-100</f>
        <v>-31.248930710008551</v>
      </c>
      <c r="I355" s="34">
        <f>'Jan.-Mai 2022'!I355</f>
        <v>764</v>
      </c>
      <c r="J355" s="18">
        <f>100*I355/'Jan.-Mai 2019'!I355-100</f>
        <v>-55.607205113306215</v>
      </c>
      <c r="K355" s="35">
        <f>'Jan.-Mai 2022'!K355</f>
        <v>1.8</v>
      </c>
      <c r="L355" s="35">
        <f>'Jan.-Mai 2022'!L355</f>
        <v>2.2000000000000002</v>
      </c>
      <c r="M355" s="35">
        <f>'Jan.-Mai 2022'!M355</f>
        <v>20.3</v>
      </c>
    </row>
    <row r="356" spans="1:13" ht="13.15" customHeight="1" x14ac:dyDescent="0.2">
      <c r="A356" s="6" t="str">
        <f>'Jan.-Mai 2022'!A356</f>
        <v>766 048</v>
      </c>
      <c r="B356" s="33" t="str">
        <f>'Jan.-Mai 2022'!B356</f>
        <v>Leopoldshöhe</v>
      </c>
      <c r="C356" s="34">
        <f>'Jan.-Mai 2022'!C356</f>
        <v>790</v>
      </c>
      <c r="D356" s="18" t="e">
        <f>100*C356/'Jan.-Mai 2019'!C356-100</f>
        <v>#VALUE!</v>
      </c>
      <c r="E356" s="34">
        <f>'Jan.-Mai 2022'!E356</f>
        <v>35</v>
      </c>
      <c r="F356" s="18" t="e">
        <f>100*E356/'Jan.-Mai 2019'!E356-100</f>
        <v>#VALUE!</v>
      </c>
      <c r="G356" s="34">
        <f>'Jan.-Mai 2022'!G356</f>
        <v>2058</v>
      </c>
      <c r="H356" s="18" t="e">
        <f>100*G356/'Jan.-Mai 2019'!G356-100</f>
        <v>#VALUE!</v>
      </c>
      <c r="I356" s="34">
        <f>'Jan.-Mai 2022'!I356</f>
        <v>43</v>
      </c>
      <c r="J356" s="18" t="e">
        <f>100*I356/'Jan.-Mai 2019'!I356-100</f>
        <v>#VALUE!</v>
      </c>
      <c r="K356" s="35">
        <f>'Jan.-Mai 2022'!K356</f>
        <v>2.6</v>
      </c>
      <c r="L356" s="35">
        <f>'Jan.-Mai 2022'!L356</f>
        <v>1.2</v>
      </c>
      <c r="M356" s="35">
        <f>'Jan.-Mai 2022'!M356</f>
        <v>37.5</v>
      </c>
    </row>
    <row r="357" spans="1:13" ht="13.15" customHeight="1" x14ac:dyDescent="0.2">
      <c r="A357" s="6" t="str">
        <f>'Jan.-Mai 2022'!A357</f>
        <v>766 052</v>
      </c>
      <c r="B357" s="33" t="str">
        <f>'Jan.-Mai 2022'!B357</f>
        <v>Lügde, Stadt</v>
      </c>
      <c r="C357" s="34">
        <f>'Jan.-Mai 2022'!C357</f>
        <v>2500</v>
      </c>
      <c r="D357" s="18">
        <f>100*C357/'Jan.-Mai 2019'!C357-100</f>
        <v>-31.167400881057276</v>
      </c>
      <c r="E357" s="34">
        <f>'Jan.-Mai 2022'!E357</f>
        <v>66</v>
      </c>
      <c r="F357" s="18">
        <f>100*E357/'Jan.-Mai 2019'!E357-100</f>
        <v>-67.804878048780495</v>
      </c>
      <c r="G357" s="34">
        <f>'Jan.-Mai 2022'!G357</f>
        <v>5575</v>
      </c>
      <c r="H357" s="18">
        <f>100*G357/'Jan.-Mai 2019'!G357-100</f>
        <v>-19.296467863346848</v>
      </c>
      <c r="I357" s="34">
        <f>'Jan.-Mai 2022'!I357</f>
        <v>150</v>
      </c>
      <c r="J357" s="18">
        <f>100*I357/'Jan.-Mai 2019'!I357-100</f>
        <v>-68.814968814968807</v>
      </c>
      <c r="K357" s="35">
        <f>'Jan.-Mai 2022'!K357</f>
        <v>2.2000000000000002</v>
      </c>
      <c r="L357" s="35">
        <f>'Jan.-Mai 2022'!L357</f>
        <v>2.2999999999999998</v>
      </c>
      <c r="M357" s="35">
        <f>'Jan.-Mai 2022'!M357</f>
        <v>13.4</v>
      </c>
    </row>
    <row r="358" spans="1:13" ht="13.15" customHeight="1" x14ac:dyDescent="0.2">
      <c r="A358" s="6" t="str">
        <f>'Jan.-Mai 2022'!A358</f>
        <v>766 056</v>
      </c>
      <c r="B358" s="33" t="str">
        <f>'Jan.-Mai 2022'!B358</f>
        <v>Oerlinghausen, Stadt</v>
      </c>
      <c r="C358" s="34">
        <f>'Jan.-Mai 2022'!C358</f>
        <v>1790</v>
      </c>
      <c r="D358" s="18">
        <f>100*C358/'Jan.-Mai 2019'!C358-100</f>
        <v>-37.215012276394248</v>
      </c>
      <c r="E358" s="34">
        <f>'Jan.-Mai 2022'!E358</f>
        <v>34</v>
      </c>
      <c r="F358" s="18">
        <f>100*E358/'Jan.-Mai 2019'!E358-100</f>
        <v>-56.410256410256409</v>
      </c>
      <c r="G358" s="34">
        <f>'Jan.-Mai 2022'!G358</f>
        <v>4069</v>
      </c>
      <c r="H358" s="18">
        <f>100*G358/'Jan.-Mai 2019'!G358-100</f>
        <v>-33.229405973088276</v>
      </c>
      <c r="I358" s="34">
        <f>'Jan.-Mai 2022'!I358</f>
        <v>57</v>
      </c>
      <c r="J358" s="18">
        <f>100*I358/'Jan.-Mai 2019'!I358-100</f>
        <v>-58.088235294117645</v>
      </c>
      <c r="K358" s="35">
        <f>'Jan.-Mai 2022'!K358</f>
        <v>2.2999999999999998</v>
      </c>
      <c r="L358" s="35">
        <f>'Jan.-Mai 2022'!L358</f>
        <v>1.7</v>
      </c>
      <c r="M358" s="35">
        <f>'Jan.-Mai 2022'!M358</f>
        <v>17.3</v>
      </c>
    </row>
    <row r="359" spans="1:13" ht="13.15" customHeight="1" x14ac:dyDescent="0.2">
      <c r="A359" s="6" t="str">
        <f>'Jan.-Mai 2022'!A359</f>
        <v>766 060</v>
      </c>
      <c r="B359" s="33" t="str">
        <f>'Jan.-Mai 2022'!B359</f>
        <v>Schieder-Schwalenberg, Stadt</v>
      </c>
      <c r="C359" s="34">
        <f>'Jan.-Mai 2022'!C359</f>
        <v>5173</v>
      </c>
      <c r="D359" s="18">
        <f>100*C359/'Jan.-Mai 2019'!C359-100</f>
        <v>8.3804734967525718</v>
      </c>
      <c r="E359" s="34">
        <f>'Jan.-Mai 2022'!E359</f>
        <v>397</v>
      </c>
      <c r="F359" s="18">
        <f>100*E359/'Jan.-Mai 2019'!E359-100</f>
        <v>-54.628571428571426</v>
      </c>
      <c r="G359" s="34">
        <f>'Jan.-Mai 2022'!G359</f>
        <v>12194</v>
      </c>
      <c r="H359" s="18">
        <f>100*G359/'Jan.-Mai 2019'!G359-100</f>
        <v>14.336615096108773</v>
      </c>
      <c r="I359" s="34">
        <f>'Jan.-Mai 2022'!I359</f>
        <v>1066</v>
      </c>
      <c r="J359" s="18">
        <f>100*I359/'Jan.-Mai 2019'!I359-100</f>
        <v>-62.38532110091743</v>
      </c>
      <c r="K359" s="35">
        <f>'Jan.-Mai 2022'!K359</f>
        <v>2.4</v>
      </c>
      <c r="L359" s="35">
        <f>'Jan.-Mai 2022'!L359</f>
        <v>2.7</v>
      </c>
      <c r="M359" s="35">
        <f>'Jan.-Mai 2022'!M359</f>
        <v>16.100000000000001</v>
      </c>
    </row>
    <row r="360" spans="1:13" ht="13.15" customHeight="1" x14ac:dyDescent="0.2">
      <c r="A360" s="6" t="str">
        <f>'Jan.-Mai 2022'!A360</f>
        <v>766 064</v>
      </c>
      <c r="B360" s="33" t="str">
        <f>'Jan.-Mai 2022'!B360</f>
        <v>Schlangen</v>
      </c>
      <c r="C360" s="34" t="str">
        <f>'Jan.-Mai 2022'!C360</f>
        <v>–</v>
      </c>
      <c r="D360" s="18" t="e">
        <f>100*C360/'Jan.-Mai 2019'!C360-100</f>
        <v>#VALUE!</v>
      </c>
      <c r="E360" s="34" t="str">
        <f>'Jan.-Mai 2022'!E360</f>
        <v>–</v>
      </c>
      <c r="F360" s="18" t="e">
        <f>100*E360/'Jan.-Mai 2019'!E360-100</f>
        <v>#VALUE!</v>
      </c>
      <c r="G360" s="34" t="str">
        <f>'Jan.-Mai 2022'!G360</f>
        <v>–</v>
      </c>
      <c r="H360" s="18" t="e">
        <f>100*G360/'Jan.-Mai 2019'!G360-100</f>
        <v>#VALUE!</v>
      </c>
      <c r="I360" s="34" t="str">
        <f>'Jan.-Mai 2022'!I360</f>
        <v>–</v>
      </c>
      <c r="J360" s="18" t="e">
        <f>100*I360/'Jan.-Mai 2019'!I360-100</f>
        <v>#VALUE!</v>
      </c>
      <c r="K360" s="35" t="str">
        <f>'Jan.-Mai 2022'!K360</f>
        <v>–</v>
      </c>
      <c r="L360" s="35" t="str">
        <f>'Jan.-Mai 2022'!L360</f>
        <v>–</v>
      </c>
      <c r="M360" s="35" t="str">
        <f>'Jan.-Mai 2022'!M360</f>
        <v>–</v>
      </c>
    </row>
    <row r="361" spans="1:13" ht="13.15" customHeight="1" x14ac:dyDescent="0.2">
      <c r="A361" s="6">
        <f>'Jan.-Mai 2022'!A361</f>
        <v>0</v>
      </c>
      <c r="B361" s="33">
        <f>'Jan.-Mai 2022'!B361</f>
        <v>0</v>
      </c>
      <c r="C361" s="34">
        <f>'Jan.-Mai 2022'!C361</f>
        <v>0</v>
      </c>
      <c r="D361" s="18" t="e">
        <f>100*C361/'Jan.-Mai 2019'!C361-100</f>
        <v>#DIV/0!</v>
      </c>
      <c r="E361" s="34">
        <f>'Jan.-Mai 2022'!E361</f>
        <v>0</v>
      </c>
      <c r="F361" s="18" t="e">
        <f>100*E361/'Jan.-Mai 2019'!E361-100</f>
        <v>#DIV/0!</v>
      </c>
      <c r="G361" s="34">
        <f>'Jan.-Mai 2022'!G361</f>
        <v>0</v>
      </c>
      <c r="H361" s="18" t="e">
        <f>100*G361/'Jan.-Mai 2019'!G361-100</f>
        <v>#DIV/0!</v>
      </c>
      <c r="I361" s="34">
        <f>'Jan.-Mai 2022'!I361</f>
        <v>0</v>
      </c>
      <c r="J361" s="18" t="e">
        <f>100*I361/'Jan.-Mai 2019'!I361-100</f>
        <v>#DIV/0!</v>
      </c>
      <c r="K361" s="35">
        <f>'Jan.-Mai 2022'!K361</f>
        <v>0</v>
      </c>
      <c r="L361" s="35">
        <f>'Jan.-Mai 2022'!L361</f>
        <v>0</v>
      </c>
      <c r="M361" s="35">
        <f>'Jan.-Mai 2022'!M361</f>
        <v>0</v>
      </c>
    </row>
    <row r="362" spans="1:13" ht="13.15" customHeight="1" x14ac:dyDescent="0.2">
      <c r="A362" s="9" t="str">
        <f>'Jan.-Mai 2022'!A362</f>
        <v>770 000</v>
      </c>
      <c r="B362" s="10" t="str">
        <f>'Jan.-Mai 2022'!B362</f>
        <v>Kreis Minden-Lübbecke</v>
      </c>
      <c r="C362" s="31">
        <f>'Jan.-Mai 2022'!C362</f>
        <v>90349</v>
      </c>
      <c r="D362" s="17">
        <f>100*C362/'Jan.-Mai 2019'!C362-100</f>
        <v>-28.410351494405887</v>
      </c>
      <c r="E362" s="31">
        <f>'Jan.-Mai 2022'!E362</f>
        <v>7376</v>
      </c>
      <c r="F362" s="17">
        <f>100*E362/'Jan.-Mai 2019'!E362-100</f>
        <v>-44.520496427228281</v>
      </c>
      <c r="G362" s="31">
        <f>'Jan.-Mai 2022'!G362</f>
        <v>503110</v>
      </c>
      <c r="H362" s="17">
        <f>100*G362/'Jan.-Mai 2019'!G362-100</f>
        <v>-15.628181069627587</v>
      </c>
      <c r="I362" s="31">
        <f>'Jan.-Mai 2022'!I362</f>
        <v>16326</v>
      </c>
      <c r="J362" s="17">
        <f>100*I362/'Jan.-Mai 2019'!I362-100</f>
        <v>-35.293884507153905</v>
      </c>
      <c r="K362" s="32">
        <f>'Jan.-Mai 2022'!K362</f>
        <v>5.6</v>
      </c>
      <c r="L362" s="32">
        <f>'Jan.-Mai 2022'!L362</f>
        <v>2.2000000000000002</v>
      </c>
      <c r="M362" s="32">
        <f>'Jan.-Mai 2022'!M362</f>
        <v>50.2</v>
      </c>
    </row>
    <row r="363" spans="1:13" ht="13.15" customHeight="1" x14ac:dyDescent="0.2">
      <c r="A363" s="6" t="str">
        <f>'Jan.-Mai 2022'!A363</f>
        <v>770 004</v>
      </c>
      <c r="B363" s="33" t="str">
        <f>'Jan.-Mai 2022'!B363</f>
        <v>Bad Oeynhausen, Stadt</v>
      </c>
      <c r="C363" s="34">
        <f>'Jan.-Mai 2022'!C363</f>
        <v>33868</v>
      </c>
      <c r="D363" s="18">
        <f>100*C363/'Jan.-Mai 2019'!C363-100</f>
        <v>-32.0301838323834</v>
      </c>
      <c r="E363" s="34">
        <f>'Jan.-Mai 2022'!E363</f>
        <v>2871</v>
      </c>
      <c r="F363" s="18">
        <f>100*E363/'Jan.-Mai 2019'!E363-100</f>
        <v>-16.419213973799131</v>
      </c>
      <c r="G363" s="34">
        <f>'Jan.-Mai 2022'!G363</f>
        <v>330929</v>
      </c>
      <c r="H363" s="18">
        <f>100*G363/'Jan.-Mai 2019'!G363-100</f>
        <v>-15.597423001193619</v>
      </c>
      <c r="I363" s="34">
        <f>'Jan.-Mai 2022'!I363</f>
        <v>4205</v>
      </c>
      <c r="J363" s="18">
        <f>100*I363/'Jan.-Mai 2019'!I363-100</f>
        <v>-19.274332885390663</v>
      </c>
      <c r="K363" s="35">
        <f>'Jan.-Mai 2022'!K363</f>
        <v>9.8000000000000007</v>
      </c>
      <c r="L363" s="35">
        <f>'Jan.-Mai 2022'!L363</f>
        <v>1.5</v>
      </c>
      <c r="M363" s="35">
        <f>'Jan.-Mai 2022'!M363</f>
        <v>67.599999999999994</v>
      </c>
    </row>
    <row r="364" spans="1:13" ht="13.15" customHeight="1" x14ac:dyDescent="0.2">
      <c r="A364" s="6" t="str">
        <f>'Jan.-Mai 2022'!A364</f>
        <v>770 008</v>
      </c>
      <c r="B364" s="33" t="str">
        <f>'Jan.-Mai 2022'!B364</f>
        <v>Espelkamp, Stadt</v>
      </c>
      <c r="C364" s="34">
        <f>'Jan.-Mai 2022'!C364</f>
        <v>4759</v>
      </c>
      <c r="D364" s="18">
        <f>100*C364/'Jan.-Mai 2019'!C364-100</f>
        <v>-2.4795081967213122</v>
      </c>
      <c r="E364" s="34">
        <f>'Jan.-Mai 2022'!E364</f>
        <v>267</v>
      </c>
      <c r="F364" s="18">
        <f>100*E364/'Jan.-Mai 2019'!E364-100</f>
        <v>-50.738007380073803</v>
      </c>
      <c r="G364" s="34">
        <f>'Jan.-Mai 2022'!G364</f>
        <v>10038</v>
      </c>
      <c r="H364" s="18">
        <f>100*G364/'Jan.-Mai 2019'!G364-100</f>
        <v>-13.27112493519958</v>
      </c>
      <c r="I364" s="34">
        <f>'Jan.-Mai 2022'!I364</f>
        <v>716</v>
      </c>
      <c r="J364" s="18">
        <f>100*I364/'Jan.-Mai 2019'!I364-100</f>
        <v>-56.100551808706314</v>
      </c>
      <c r="K364" s="35">
        <f>'Jan.-Mai 2022'!K364</f>
        <v>2.1</v>
      </c>
      <c r="L364" s="35">
        <f>'Jan.-Mai 2022'!L364</f>
        <v>2.7</v>
      </c>
      <c r="M364" s="35">
        <f>'Jan.-Mai 2022'!M364</f>
        <v>26.8</v>
      </c>
    </row>
    <row r="365" spans="1:13" ht="13.15" customHeight="1" x14ac:dyDescent="0.2">
      <c r="A365" s="6" t="str">
        <f>'Jan.-Mai 2022'!A365</f>
        <v>770 012</v>
      </c>
      <c r="B365" s="33" t="str">
        <f>'Jan.-Mai 2022'!B365</f>
        <v>Hille</v>
      </c>
      <c r="C365" s="34">
        <f>'Jan.-Mai 2022'!C365</f>
        <v>1938</v>
      </c>
      <c r="D365" s="18">
        <f>100*C365/'Jan.-Mai 2019'!C365-100</f>
        <v>-42.509641056066449</v>
      </c>
      <c r="E365" s="34">
        <f>'Jan.-Mai 2022'!E365</f>
        <v>12</v>
      </c>
      <c r="F365" s="18">
        <f>100*E365/'Jan.-Mai 2019'!E365-100</f>
        <v>-97.872340425531917</v>
      </c>
      <c r="G365" s="34">
        <f>'Jan.-Mai 2022'!G365</f>
        <v>6260</v>
      </c>
      <c r="H365" s="18">
        <f>100*G365/'Jan.-Mai 2019'!G365-100</f>
        <v>-34.415924567836569</v>
      </c>
      <c r="I365" s="34">
        <f>'Jan.-Mai 2022'!I365</f>
        <v>19</v>
      </c>
      <c r="J365" s="18">
        <f>100*I365/'Jan.-Mai 2019'!I365-100</f>
        <v>-98.710990502035273</v>
      </c>
      <c r="K365" s="35">
        <f>'Jan.-Mai 2022'!K365</f>
        <v>3.2</v>
      </c>
      <c r="L365" s="35">
        <f>'Jan.-Mai 2022'!L365</f>
        <v>1.6</v>
      </c>
      <c r="M365" s="35">
        <f>'Jan.-Mai 2022'!M365</f>
        <v>33.1</v>
      </c>
    </row>
    <row r="366" spans="1:13" ht="13.15" customHeight="1" x14ac:dyDescent="0.2">
      <c r="A366" s="6" t="str">
        <f>'Jan.-Mai 2022'!A366</f>
        <v>770 016</v>
      </c>
      <c r="B366" s="33" t="str">
        <f>'Jan.-Mai 2022'!B366</f>
        <v>Hüllhorst</v>
      </c>
      <c r="C366" s="34" t="str">
        <f>'Jan.-Mai 2022'!C366</f>
        <v>.</v>
      </c>
      <c r="D366" s="18" t="e">
        <f>100*C366/'Jan.-Mai 2019'!C366-100</f>
        <v>#VALUE!</v>
      </c>
      <c r="E366" s="34" t="str">
        <f>'Jan.-Mai 2022'!E366</f>
        <v>.</v>
      </c>
      <c r="F366" s="18" t="e">
        <f>100*E366/'Jan.-Mai 2019'!E366-100</f>
        <v>#VALUE!</v>
      </c>
      <c r="G366" s="34" t="str">
        <f>'Jan.-Mai 2022'!G366</f>
        <v>.</v>
      </c>
      <c r="H366" s="18" t="e">
        <f>100*G366/'Jan.-Mai 2019'!G366-100</f>
        <v>#VALUE!</v>
      </c>
      <c r="I366" s="34" t="str">
        <f>'Jan.-Mai 2022'!I366</f>
        <v>.</v>
      </c>
      <c r="J366" s="18" t="e">
        <f>100*I366/'Jan.-Mai 2019'!I366-100</f>
        <v>#VALUE!</v>
      </c>
      <c r="K366" s="35" t="str">
        <f>'Jan.-Mai 2022'!K366</f>
        <v>.</v>
      </c>
      <c r="L366" s="35" t="str">
        <f>'Jan.-Mai 2022'!L366</f>
        <v>.</v>
      </c>
      <c r="M366" s="35" t="str">
        <f>'Jan.-Mai 2022'!M366</f>
        <v>.</v>
      </c>
    </row>
    <row r="367" spans="1:13" ht="13.15" customHeight="1" x14ac:dyDescent="0.2">
      <c r="A367" s="6" t="str">
        <f>'Jan.-Mai 2022'!A367</f>
        <v>770 020</v>
      </c>
      <c r="B367" s="33" t="str">
        <f>'Jan.-Mai 2022'!B367</f>
        <v>Lübbecke, Stadt</v>
      </c>
      <c r="C367" s="34" t="str">
        <f>'Jan.-Mai 2022'!C367</f>
        <v>.</v>
      </c>
      <c r="D367" s="18" t="e">
        <f>100*C367/'Jan.-Mai 2019'!C367-100</f>
        <v>#VALUE!</v>
      </c>
      <c r="E367" s="34" t="str">
        <f>'Jan.-Mai 2022'!E367</f>
        <v>.</v>
      </c>
      <c r="F367" s="18" t="e">
        <f>100*E367/'Jan.-Mai 2019'!E367-100</f>
        <v>#VALUE!</v>
      </c>
      <c r="G367" s="34" t="str">
        <f>'Jan.-Mai 2022'!G367</f>
        <v>.</v>
      </c>
      <c r="H367" s="18" t="e">
        <f>100*G367/'Jan.-Mai 2019'!G367-100</f>
        <v>#VALUE!</v>
      </c>
      <c r="I367" s="34" t="str">
        <f>'Jan.-Mai 2022'!I367</f>
        <v>.</v>
      </c>
      <c r="J367" s="18" t="e">
        <f>100*I367/'Jan.-Mai 2019'!I367-100</f>
        <v>#VALUE!</v>
      </c>
      <c r="K367" s="35" t="str">
        <f>'Jan.-Mai 2022'!K367</f>
        <v>.</v>
      </c>
      <c r="L367" s="35" t="str">
        <f>'Jan.-Mai 2022'!L367</f>
        <v>.</v>
      </c>
      <c r="M367" s="35" t="str">
        <f>'Jan.-Mai 2022'!M367</f>
        <v>.</v>
      </c>
    </row>
    <row r="368" spans="1:13" ht="13.15" customHeight="1" x14ac:dyDescent="0.2">
      <c r="A368" s="6" t="str">
        <f>'Jan.-Mai 2022'!A368</f>
        <v>770 024</v>
      </c>
      <c r="B368" s="33" t="str">
        <f>'Jan.-Mai 2022'!B368</f>
        <v>Minden, Stadt</v>
      </c>
      <c r="C368" s="34">
        <f>'Jan.-Mai 2022'!C368</f>
        <v>17889</v>
      </c>
      <c r="D368" s="18">
        <f>100*C368/'Jan.-Mai 2019'!C368-100</f>
        <v>-33.100224382946891</v>
      </c>
      <c r="E368" s="34">
        <f>'Jan.-Mai 2022'!E368</f>
        <v>1308</v>
      </c>
      <c r="F368" s="18">
        <f>100*E368/'Jan.-Mai 2019'!E368-100</f>
        <v>-70.679219905850701</v>
      </c>
      <c r="G368" s="34">
        <f>'Jan.-Mai 2022'!G368</f>
        <v>31902</v>
      </c>
      <c r="H368" s="18">
        <f>100*G368/'Jan.-Mai 2019'!G368-100</f>
        <v>-22.194039315155365</v>
      </c>
      <c r="I368" s="34">
        <f>'Jan.-Mai 2022'!I368</f>
        <v>2457</v>
      </c>
      <c r="J368" s="18">
        <f>100*I368/'Jan.-Mai 2019'!I368-100</f>
        <v>-62.721893491124263</v>
      </c>
      <c r="K368" s="35">
        <f>'Jan.-Mai 2022'!K368</f>
        <v>1.8</v>
      </c>
      <c r="L368" s="35">
        <f>'Jan.-Mai 2022'!L368</f>
        <v>1.9</v>
      </c>
      <c r="M368" s="35">
        <f>'Jan.-Mai 2022'!M368</f>
        <v>28.5</v>
      </c>
    </row>
    <row r="369" spans="1:13" ht="13.15" customHeight="1" x14ac:dyDescent="0.2">
      <c r="A369" s="6" t="str">
        <f>'Jan.-Mai 2022'!A369</f>
        <v>770 028</v>
      </c>
      <c r="B369" s="33" t="str">
        <f>'Jan.-Mai 2022'!B369</f>
        <v>Petershagen, Stadt</v>
      </c>
      <c r="C369" s="34">
        <f>'Jan.-Mai 2022'!C369</f>
        <v>6645</v>
      </c>
      <c r="D369" s="18">
        <f>100*C369/'Jan.-Mai 2019'!C369-100</f>
        <v>-26.232238010657198</v>
      </c>
      <c r="E369" s="34">
        <f>'Jan.-Mai 2022'!E369</f>
        <v>334</v>
      </c>
      <c r="F369" s="18">
        <f>100*E369/'Jan.-Mai 2019'!E369-100</f>
        <v>-56.623376623376622</v>
      </c>
      <c r="G369" s="34">
        <f>'Jan.-Mai 2022'!G369</f>
        <v>36346</v>
      </c>
      <c r="H369" s="18">
        <f>100*G369/'Jan.-Mai 2019'!G369-100</f>
        <v>-16.704480348344219</v>
      </c>
      <c r="I369" s="34">
        <f>'Jan.-Mai 2022'!I369</f>
        <v>822</v>
      </c>
      <c r="J369" s="18">
        <f>100*I369/'Jan.-Mai 2019'!I369-100</f>
        <v>-60.289855072463766</v>
      </c>
      <c r="K369" s="35">
        <f>'Jan.-Mai 2022'!K369</f>
        <v>5.5</v>
      </c>
      <c r="L369" s="35">
        <f>'Jan.-Mai 2022'!L369</f>
        <v>2.5</v>
      </c>
      <c r="M369" s="35">
        <f>'Jan.-Mai 2022'!M369</f>
        <v>35.700000000000003</v>
      </c>
    </row>
    <row r="370" spans="1:13" ht="13.15" customHeight="1" x14ac:dyDescent="0.2">
      <c r="A370" s="6" t="str">
        <f>'Jan.-Mai 2022'!A370</f>
        <v>770 032</v>
      </c>
      <c r="B370" s="33" t="str">
        <f>'Jan.-Mai 2022'!B370</f>
        <v>Porta Westfalica, Stadt</v>
      </c>
      <c r="C370" s="34">
        <f>'Jan.-Mai 2022'!C370</f>
        <v>7208</v>
      </c>
      <c r="D370" s="18">
        <f>100*C370/'Jan.-Mai 2019'!C370-100</f>
        <v>-24.932305769631327</v>
      </c>
      <c r="E370" s="34">
        <f>'Jan.-Mai 2022'!E370</f>
        <v>387</v>
      </c>
      <c r="F370" s="18">
        <f>100*E370/'Jan.-Mai 2019'!E370-100</f>
        <v>15.522388059701498</v>
      </c>
      <c r="G370" s="34">
        <f>'Jan.-Mai 2022'!G370</f>
        <v>14527</v>
      </c>
      <c r="H370" s="18">
        <f>100*G370/'Jan.-Mai 2019'!G370-100</f>
        <v>-6.3257673458859927</v>
      </c>
      <c r="I370" s="34">
        <f>'Jan.-Mai 2022'!I370</f>
        <v>1075</v>
      </c>
      <c r="J370" s="18">
        <f>100*I370/'Jan.-Mai 2019'!I370-100</f>
        <v>65.130568356374795</v>
      </c>
      <c r="K370" s="35">
        <f>'Jan.-Mai 2022'!K370</f>
        <v>2</v>
      </c>
      <c r="L370" s="35">
        <f>'Jan.-Mai 2022'!L370</f>
        <v>2.8</v>
      </c>
      <c r="M370" s="35">
        <f>'Jan.-Mai 2022'!M370</f>
        <v>20.399999999999999</v>
      </c>
    </row>
    <row r="371" spans="1:13" ht="13.15" customHeight="1" x14ac:dyDescent="0.2">
      <c r="A371" s="6" t="str">
        <f>'Jan.-Mai 2022'!A371</f>
        <v>770 036</v>
      </c>
      <c r="B371" s="33" t="str">
        <f>'Jan.-Mai 2022'!B371</f>
        <v>Preußisch-Oldendorf, Stadt</v>
      </c>
      <c r="C371" s="34">
        <f>'Jan.-Mai 2022'!C371</f>
        <v>5845</v>
      </c>
      <c r="D371" s="18">
        <f>100*C371/'Jan.-Mai 2019'!C371-100</f>
        <v>-19.468173050427112</v>
      </c>
      <c r="E371" s="34">
        <f>'Jan.-Mai 2022'!E371</f>
        <v>207</v>
      </c>
      <c r="F371" s="18">
        <f>100*E371/'Jan.-Mai 2019'!E371-100</f>
        <v>-24.727272727272734</v>
      </c>
      <c r="G371" s="34">
        <f>'Jan.-Mai 2022'!G371</f>
        <v>44349</v>
      </c>
      <c r="H371" s="18">
        <f>100*G371/'Jan.-Mai 2019'!G371-100</f>
        <v>-10.427775084827914</v>
      </c>
      <c r="I371" s="34">
        <f>'Jan.-Mai 2022'!I371</f>
        <v>1267</v>
      </c>
      <c r="J371" s="18">
        <f>100*I371/'Jan.-Mai 2019'!I371-100</f>
        <v>15.181818181818187</v>
      </c>
      <c r="K371" s="35">
        <f>'Jan.-Mai 2022'!K371</f>
        <v>7.6</v>
      </c>
      <c r="L371" s="35">
        <f>'Jan.-Mai 2022'!L371</f>
        <v>6.1</v>
      </c>
      <c r="M371" s="35">
        <f>'Jan.-Mai 2022'!M371</f>
        <v>44.7</v>
      </c>
    </row>
    <row r="372" spans="1:13" ht="13.15" customHeight="1" x14ac:dyDescent="0.2">
      <c r="A372" s="6" t="str">
        <f>'Jan.-Mai 2022'!A372</f>
        <v>770 040</v>
      </c>
      <c r="B372" s="33" t="str">
        <f>'Jan.-Mai 2022'!B372</f>
        <v>Rahden, Stadt</v>
      </c>
      <c r="C372" s="34">
        <f>'Jan.-Mai 2022'!C372</f>
        <v>2506</v>
      </c>
      <c r="D372" s="18">
        <f>100*C372/'Jan.-Mai 2019'!C372-100</f>
        <v>-25.79212318626</v>
      </c>
      <c r="E372" s="34">
        <f>'Jan.-Mai 2022'!E372</f>
        <v>162</v>
      </c>
      <c r="F372" s="18">
        <f>100*E372/'Jan.-Mai 2019'!E372-100</f>
        <v>-33.333333333333329</v>
      </c>
      <c r="G372" s="34">
        <f>'Jan.-Mai 2022'!G372</f>
        <v>7213</v>
      </c>
      <c r="H372" s="18">
        <f>100*G372/'Jan.-Mai 2019'!G372-100</f>
        <v>-25.807447027360624</v>
      </c>
      <c r="I372" s="34">
        <f>'Jan.-Mai 2022'!I372</f>
        <v>793</v>
      </c>
      <c r="J372" s="18">
        <f>100*I372/'Jan.-Mai 2019'!I372-100</f>
        <v>-24.042145593869733</v>
      </c>
      <c r="K372" s="35">
        <f>'Jan.-Mai 2022'!K372</f>
        <v>2.9</v>
      </c>
      <c r="L372" s="35">
        <f>'Jan.-Mai 2022'!L372</f>
        <v>4.9000000000000004</v>
      </c>
      <c r="M372" s="35">
        <f>'Jan.-Mai 2022'!M372</f>
        <v>28.8</v>
      </c>
    </row>
    <row r="373" spans="1:13" ht="13.15" customHeight="1" x14ac:dyDescent="0.2">
      <c r="A373" s="6" t="str">
        <f>'Jan.-Mai 2022'!A373</f>
        <v>770 044</v>
      </c>
      <c r="B373" s="33" t="str">
        <f>'Jan.-Mai 2022'!B373</f>
        <v>Stemwede</v>
      </c>
      <c r="C373" s="34">
        <f>'Jan.-Mai 2022'!C373</f>
        <v>4478</v>
      </c>
      <c r="D373" s="18">
        <f>100*C373/'Jan.-Mai 2019'!C373-100</f>
        <v>-13.585488228483214</v>
      </c>
      <c r="E373" s="34">
        <f>'Jan.-Mai 2022'!E373</f>
        <v>253</v>
      </c>
      <c r="F373" s="18">
        <f>100*E373/'Jan.-Mai 2019'!E373-100</f>
        <v>-40.189125295508276</v>
      </c>
      <c r="G373" s="34">
        <f>'Jan.-Mai 2022'!G373</f>
        <v>12174</v>
      </c>
      <c r="H373" s="18">
        <f>100*G373/'Jan.-Mai 2019'!G373-100</f>
        <v>4.5247703271228659</v>
      </c>
      <c r="I373" s="34">
        <f>'Jan.-Mai 2022'!I373</f>
        <v>2129</v>
      </c>
      <c r="J373" s="18">
        <f>100*I373/'Jan.-Mai 2019'!I373-100</f>
        <v>45.423497267759558</v>
      </c>
      <c r="K373" s="35">
        <f>'Jan.-Mai 2022'!K373</f>
        <v>2.7</v>
      </c>
      <c r="L373" s="35">
        <f>'Jan.-Mai 2022'!L373</f>
        <v>8.4</v>
      </c>
      <c r="M373" s="35">
        <f>'Jan.-Mai 2022'!M373</f>
        <v>26.2</v>
      </c>
    </row>
    <row r="374" spans="1:13" ht="13.15" customHeight="1" x14ac:dyDescent="0.2">
      <c r="A374" s="6">
        <f>'Jan.-Mai 2022'!A374</f>
        <v>0</v>
      </c>
      <c r="B374" s="33">
        <f>'Jan.-Mai 2022'!B374</f>
        <v>0</v>
      </c>
      <c r="C374" s="34">
        <f>'Jan.-Mai 2022'!C374</f>
        <v>0</v>
      </c>
      <c r="D374" s="18" t="e">
        <f>100*C374/'Jan.-Mai 2019'!C374-100</f>
        <v>#DIV/0!</v>
      </c>
      <c r="E374" s="34">
        <f>'Jan.-Mai 2022'!E374</f>
        <v>0</v>
      </c>
      <c r="F374" s="18" t="e">
        <f>100*E374/'Jan.-Mai 2019'!E374-100</f>
        <v>#DIV/0!</v>
      </c>
      <c r="G374" s="34">
        <f>'Jan.-Mai 2022'!G374</f>
        <v>0</v>
      </c>
      <c r="H374" s="18" t="e">
        <f>100*G374/'Jan.-Mai 2019'!G374-100</f>
        <v>#DIV/0!</v>
      </c>
      <c r="I374" s="34">
        <f>'Jan.-Mai 2022'!I374</f>
        <v>0</v>
      </c>
      <c r="J374" s="18" t="e">
        <f>100*I374/'Jan.-Mai 2019'!I374-100</f>
        <v>#DIV/0!</v>
      </c>
      <c r="K374" s="35">
        <f>'Jan.-Mai 2022'!K374</f>
        <v>0</v>
      </c>
      <c r="L374" s="35">
        <f>'Jan.-Mai 2022'!L374</f>
        <v>0</v>
      </c>
      <c r="M374" s="35">
        <f>'Jan.-Mai 2022'!M374</f>
        <v>0</v>
      </c>
    </row>
    <row r="375" spans="1:13" ht="13.15" customHeight="1" x14ac:dyDescent="0.2">
      <c r="A375" s="9" t="str">
        <f>'Jan.-Mai 2022'!A375</f>
        <v>774 000</v>
      </c>
      <c r="B375" s="10" t="str">
        <f>'Jan.-Mai 2022'!B375</f>
        <v>Kreis Paderborn</v>
      </c>
      <c r="C375" s="31">
        <f>'Jan.-Mai 2022'!C375</f>
        <v>93193</v>
      </c>
      <c r="D375" s="17">
        <f>100*C375/'Jan.-Mai 2019'!C375-100</f>
        <v>-34.231252381826138</v>
      </c>
      <c r="E375" s="31">
        <f>'Jan.-Mai 2022'!E375</f>
        <v>6331</v>
      </c>
      <c r="F375" s="17">
        <f>100*E375/'Jan.-Mai 2019'!E375-100</f>
        <v>-64.382559774964847</v>
      </c>
      <c r="G375" s="31">
        <f>'Jan.-Mai 2022'!G375</f>
        <v>309888</v>
      </c>
      <c r="H375" s="17">
        <f>100*G375/'Jan.-Mai 2019'!G375-100</f>
        <v>-21.981087422834065</v>
      </c>
      <c r="I375" s="31">
        <f>'Jan.-Mai 2022'!I375</f>
        <v>19207</v>
      </c>
      <c r="J375" s="17">
        <f>100*I375/'Jan.-Mai 2019'!I375-100</f>
        <v>-61.76417892620389</v>
      </c>
      <c r="K375" s="32">
        <f>'Jan.-Mai 2022'!K375</f>
        <v>3.3</v>
      </c>
      <c r="L375" s="32">
        <f>'Jan.-Mai 2022'!L375</f>
        <v>3</v>
      </c>
      <c r="M375" s="32">
        <f>'Jan.-Mai 2022'!M375</f>
        <v>37.700000000000003</v>
      </c>
    </row>
    <row r="376" spans="1:13" ht="13.15" customHeight="1" x14ac:dyDescent="0.2">
      <c r="A376" s="6" t="str">
        <f>'Jan.-Mai 2022'!A376</f>
        <v>774 004</v>
      </c>
      <c r="B376" s="33" t="str">
        <f>'Jan.-Mai 2022'!B376</f>
        <v>Altenbeken</v>
      </c>
      <c r="C376" s="34" t="str">
        <f>'Jan.-Mai 2022'!C376</f>
        <v>.</v>
      </c>
      <c r="D376" s="18" t="e">
        <f>100*C376/'Jan.-Mai 2019'!C376-100</f>
        <v>#VALUE!</v>
      </c>
      <c r="E376" s="34" t="str">
        <f>'Jan.-Mai 2022'!E376</f>
        <v>.</v>
      </c>
      <c r="F376" s="18" t="e">
        <f>100*E376/'Jan.-Mai 2019'!E376-100</f>
        <v>#VALUE!</v>
      </c>
      <c r="G376" s="34" t="str">
        <f>'Jan.-Mai 2022'!G376</f>
        <v>.</v>
      </c>
      <c r="H376" s="18" t="e">
        <f>100*G376/'Jan.-Mai 2019'!G376-100</f>
        <v>#VALUE!</v>
      </c>
      <c r="I376" s="34" t="str">
        <f>'Jan.-Mai 2022'!I376</f>
        <v>.</v>
      </c>
      <c r="J376" s="18" t="e">
        <f>100*I376/'Jan.-Mai 2019'!I376-100</f>
        <v>#VALUE!</v>
      </c>
      <c r="K376" s="35" t="str">
        <f>'Jan.-Mai 2022'!K376</f>
        <v>.</v>
      </c>
      <c r="L376" s="35" t="str">
        <f>'Jan.-Mai 2022'!L376</f>
        <v>.</v>
      </c>
      <c r="M376" s="35" t="str">
        <f>'Jan.-Mai 2022'!M376</f>
        <v>.</v>
      </c>
    </row>
    <row r="377" spans="1:13" ht="13.15" customHeight="1" x14ac:dyDescent="0.2">
      <c r="A377" s="6" t="str">
        <f>'Jan.-Mai 2022'!A377</f>
        <v>774 008</v>
      </c>
      <c r="B377" s="33" t="str">
        <f>'Jan.-Mai 2022'!B377</f>
        <v>Bad Lippspringe, Stadt</v>
      </c>
      <c r="C377" s="34">
        <f>'Jan.-Mai 2022'!C377</f>
        <v>17608</v>
      </c>
      <c r="D377" s="18">
        <f>100*C377/'Jan.-Mai 2019'!C377-100</f>
        <v>-41.778262738484941</v>
      </c>
      <c r="E377" s="34">
        <f>'Jan.-Mai 2022'!E377</f>
        <v>319</v>
      </c>
      <c r="F377" s="18">
        <f>100*E377/'Jan.-Mai 2019'!E377-100</f>
        <v>-75.290472501936478</v>
      </c>
      <c r="G377" s="34">
        <f>'Jan.-Mai 2022'!G377</f>
        <v>119070</v>
      </c>
      <c r="H377" s="18">
        <f>100*G377/'Jan.-Mai 2019'!G377-100</f>
        <v>-16.998361855634172</v>
      </c>
      <c r="I377" s="34">
        <f>'Jan.-Mai 2022'!I377</f>
        <v>1803</v>
      </c>
      <c r="J377" s="18">
        <f>100*I377/'Jan.-Mai 2019'!I377-100</f>
        <v>-41.23207301173403</v>
      </c>
      <c r="K377" s="35">
        <f>'Jan.-Mai 2022'!K377</f>
        <v>6.8</v>
      </c>
      <c r="L377" s="35">
        <f>'Jan.-Mai 2022'!L377</f>
        <v>5.7</v>
      </c>
      <c r="M377" s="35">
        <f>'Jan.-Mai 2022'!M377</f>
        <v>55.9</v>
      </c>
    </row>
    <row r="378" spans="1:13" ht="13.15" customHeight="1" x14ac:dyDescent="0.2">
      <c r="A378" s="6" t="str">
        <f>'Jan.-Mai 2022'!A378</f>
        <v>774 012</v>
      </c>
      <c r="B378" s="33" t="str">
        <f>'Jan.-Mai 2022'!B378</f>
        <v>Borchen</v>
      </c>
      <c r="C378" s="34">
        <f>'Jan.-Mai 2022'!C378</f>
        <v>2403</v>
      </c>
      <c r="D378" s="18">
        <f>100*C378/'Jan.-Mai 2019'!C378-100</f>
        <v>-26.916058394160586</v>
      </c>
      <c r="E378" s="34">
        <f>'Jan.-Mai 2022'!E378</f>
        <v>57</v>
      </c>
      <c r="F378" s="18">
        <f>100*E378/'Jan.-Mai 2019'!E378-100</f>
        <v>-47.706422018348626</v>
      </c>
      <c r="G378" s="34">
        <f>'Jan.-Mai 2022'!G378</f>
        <v>14978</v>
      </c>
      <c r="H378" s="18">
        <f>100*G378/'Jan.-Mai 2019'!G378-100</f>
        <v>-17.603696776323034</v>
      </c>
      <c r="I378" s="34">
        <f>'Jan.-Mai 2022'!I378</f>
        <v>570</v>
      </c>
      <c r="J378" s="18">
        <f>100*I378/'Jan.-Mai 2019'!I378-100</f>
        <v>14.4578313253012</v>
      </c>
      <c r="K378" s="35">
        <f>'Jan.-Mai 2022'!K378</f>
        <v>6.2</v>
      </c>
      <c r="L378" s="35">
        <f>'Jan.-Mai 2022'!L378</f>
        <v>10</v>
      </c>
      <c r="M378" s="35">
        <f>'Jan.-Mai 2022'!M378</f>
        <v>40.1</v>
      </c>
    </row>
    <row r="379" spans="1:13" ht="13.15" customHeight="1" x14ac:dyDescent="0.2">
      <c r="A379" s="6" t="str">
        <f>'Jan.-Mai 2022'!A379</f>
        <v>774 016</v>
      </c>
      <c r="B379" s="33" t="str">
        <f>'Jan.-Mai 2022'!B379</f>
        <v>Büren, Stadt</v>
      </c>
      <c r="C379" s="34">
        <f>'Jan.-Mai 2022'!C379</f>
        <v>5490</v>
      </c>
      <c r="D379" s="18">
        <f>100*C379/'Jan.-Mai 2019'!C379-100</f>
        <v>-50.140768322586503</v>
      </c>
      <c r="E379" s="34">
        <f>'Jan.-Mai 2022'!E379</f>
        <v>244</v>
      </c>
      <c r="F379" s="18">
        <f>100*E379/'Jan.-Mai 2019'!E379-100</f>
        <v>-73.39149400218102</v>
      </c>
      <c r="G379" s="34">
        <f>'Jan.-Mai 2022'!G379</f>
        <v>12956</v>
      </c>
      <c r="H379" s="18">
        <f>100*G379/'Jan.-Mai 2019'!G379-100</f>
        <v>-41.597547782185359</v>
      </c>
      <c r="I379" s="34">
        <f>'Jan.-Mai 2022'!I379</f>
        <v>687</v>
      </c>
      <c r="J379" s="18">
        <f>100*I379/'Jan.-Mai 2019'!I379-100</f>
        <v>-70.741056218057921</v>
      </c>
      <c r="K379" s="35">
        <f>'Jan.-Mai 2022'!K379</f>
        <v>2.4</v>
      </c>
      <c r="L379" s="35">
        <f>'Jan.-Mai 2022'!L379</f>
        <v>2.8</v>
      </c>
      <c r="M379" s="35">
        <f>'Jan.-Mai 2022'!M379</f>
        <v>23.7</v>
      </c>
    </row>
    <row r="380" spans="1:13" ht="13.15" customHeight="1" x14ac:dyDescent="0.2">
      <c r="A380" s="6" t="str">
        <f>'Jan.-Mai 2022'!A380</f>
        <v>774 020</v>
      </c>
      <c r="B380" s="33" t="str">
        <f>'Jan.-Mai 2022'!B380</f>
        <v>Delbrück, Stadt</v>
      </c>
      <c r="C380" s="34">
        <f>'Jan.-Mai 2022'!C380</f>
        <v>4408</v>
      </c>
      <c r="D380" s="18">
        <f>100*C380/'Jan.-Mai 2019'!C380-100</f>
        <v>-29.200128493414709</v>
      </c>
      <c r="E380" s="34">
        <f>'Jan.-Mai 2022'!E380</f>
        <v>287</v>
      </c>
      <c r="F380" s="18">
        <f>100*E380/'Jan.-Mai 2019'!E380-100</f>
        <v>-78.943506969919298</v>
      </c>
      <c r="G380" s="34">
        <f>'Jan.-Mai 2022'!G380</f>
        <v>8543</v>
      </c>
      <c r="H380" s="18">
        <f>100*G380/'Jan.-Mai 2019'!G380-100</f>
        <v>-26.814015248864905</v>
      </c>
      <c r="I380" s="34">
        <f>'Jan.-Mai 2022'!I380</f>
        <v>662</v>
      </c>
      <c r="J380" s="18">
        <f>100*I380/'Jan.-Mai 2019'!I380-100</f>
        <v>-74.538461538461547</v>
      </c>
      <c r="K380" s="35">
        <f>'Jan.-Mai 2022'!K380</f>
        <v>1.9</v>
      </c>
      <c r="L380" s="35">
        <f>'Jan.-Mai 2022'!L380</f>
        <v>2.2999999999999998</v>
      </c>
      <c r="M380" s="35">
        <f>'Jan.-Mai 2022'!M380</f>
        <v>31.6</v>
      </c>
    </row>
    <row r="381" spans="1:13" ht="13.15" customHeight="1" x14ac:dyDescent="0.2">
      <c r="A381" s="6" t="str">
        <f>'Jan.-Mai 2022'!A381</f>
        <v>774 024</v>
      </c>
      <c r="B381" s="33" t="str">
        <f>'Jan.-Mai 2022'!B381</f>
        <v>Hövelhof</v>
      </c>
      <c r="C381" s="34">
        <f>'Jan.-Mai 2022'!C381</f>
        <v>5591</v>
      </c>
      <c r="D381" s="18">
        <f>100*C381/'Jan.-Mai 2019'!C381-100</f>
        <v>-7.6478361413941229</v>
      </c>
      <c r="E381" s="34">
        <f>'Jan.-Mai 2022'!E381</f>
        <v>472</v>
      </c>
      <c r="F381" s="18">
        <f>100*E381/'Jan.-Mai 2019'!E381-100</f>
        <v>-42.227662178702573</v>
      </c>
      <c r="G381" s="34">
        <f>'Jan.-Mai 2022'!G381</f>
        <v>13148</v>
      </c>
      <c r="H381" s="18">
        <f>100*G381/'Jan.-Mai 2019'!G381-100</f>
        <v>-2.3179791976225914</v>
      </c>
      <c r="I381" s="34">
        <f>'Jan.-Mai 2022'!I381</f>
        <v>1155</v>
      </c>
      <c r="J381" s="18">
        <f>100*I381/'Jan.-Mai 2019'!I381-100</f>
        <v>-58.363374188896898</v>
      </c>
      <c r="K381" s="35">
        <f>'Jan.-Mai 2022'!K381</f>
        <v>2.4</v>
      </c>
      <c r="L381" s="35">
        <f>'Jan.-Mai 2022'!L381</f>
        <v>2.4</v>
      </c>
      <c r="M381" s="35">
        <f>'Jan.-Mai 2022'!M381</f>
        <v>26.6</v>
      </c>
    </row>
    <row r="382" spans="1:13" ht="13.15" customHeight="1" x14ac:dyDescent="0.2">
      <c r="A382" s="6" t="str">
        <f>'Jan.-Mai 2022'!A382</f>
        <v>774 028</v>
      </c>
      <c r="B382" s="33" t="str">
        <f>'Jan.-Mai 2022'!B382</f>
        <v>Lichtenau, Stadt</v>
      </c>
      <c r="C382" s="34" t="str">
        <f>'Jan.-Mai 2022'!C382</f>
        <v>.</v>
      </c>
      <c r="D382" s="18" t="e">
        <f>100*C382/'Jan.-Mai 2019'!C382-100</f>
        <v>#VALUE!</v>
      </c>
      <c r="E382" s="34" t="str">
        <f>'Jan.-Mai 2022'!E382</f>
        <v>.</v>
      </c>
      <c r="F382" s="18" t="e">
        <f>100*E382/'Jan.-Mai 2019'!E382-100</f>
        <v>#VALUE!</v>
      </c>
      <c r="G382" s="34" t="str">
        <f>'Jan.-Mai 2022'!G382</f>
        <v>.</v>
      </c>
      <c r="H382" s="18" t="e">
        <f>100*G382/'Jan.-Mai 2019'!G382-100</f>
        <v>#VALUE!</v>
      </c>
      <c r="I382" s="34" t="str">
        <f>'Jan.-Mai 2022'!I382</f>
        <v>.</v>
      </c>
      <c r="J382" s="18" t="e">
        <f>100*I382/'Jan.-Mai 2019'!I382-100</f>
        <v>#VALUE!</v>
      </c>
      <c r="K382" s="35" t="str">
        <f>'Jan.-Mai 2022'!K382</f>
        <v>.</v>
      </c>
      <c r="L382" s="35" t="str">
        <f>'Jan.-Mai 2022'!L382</f>
        <v>.</v>
      </c>
      <c r="M382" s="35" t="str">
        <f>'Jan.-Mai 2022'!M382</f>
        <v>.</v>
      </c>
    </row>
    <row r="383" spans="1:13" ht="13.15" customHeight="1" x14ac:dyDescent="0.2">
      <c r="A383" s="6" t="str">
        <f>'Jan.-Mai 2022'!A383</f>
        <v>774 032</v>
      </c>
      <c r="B383" s="33" t="str">
        <f>'Jan.-Mai 2022'!B383</f>
        <v>Paderborn, Stadt</v>
      </c>
      <c r="C383" s="34">
        <f>'Jan.-Mai 2022'!C383</f>
        <v>51027</v>
      </c>
      <c r="D383" s="18">
        <f>100*C383/'Jan.-Mai 2019'!C383-100</f>
        <v>-30.011795687716031</v>
      </c>
      <c r="E383" s="34">
        <f>'Jan.-Mai 2022'!E383</f>
        <v>4379</v>
      </c>
      <c r="F383" s="18">
        <f>100*E383/'Jan.-Mai 2019'!E383-100</f>
        <v>-43.196264106888052</v>
      </c>
      <c r="G383" s="34">
        <f>'Jan.-Mai 2022'!G383</f>
        <v>100082</v>
      </c>
      <c r="H383" s="18">
        <f>100*G383/'Jan.-Mai 2019'!G383-100</f>
        <v>-19.876711232087104</v>
      </c>
      <c r="I383" s="34">
        <f>'Jan.-Mai 2022'!I383</f>
        <v>11798</v>
      </c>
      <c r="J383" s="18">
        <f>100*I383/'Jan.-Mai 2019'!I383-100</f>
        <v>-30.073494547178754</v>
      </c>
      <c r="K383" s="35">
        <f>'Jan.-Mai 2022'!K383</f>
        <v>2</v>
      </c>
      <c r="L383" s="35">
        <f>'Jan.-Mai 2022'!L383</f>
        <v>2.7</v>
      </c>
      <c r="M383" s="35">
        <f>'Jan.-Mai 2022'!M383</f>
        <v>27.9</v>
      </c>
    </row>
    <row r="384" spans="1:13" ht="13.15" customHeight="1" x14ac:dyDescent="0.2">
      <c r="A384" s="6" t="str">
        <f>'Jan.-Mai 2022'!A384</f>
        <v>774 036</v>
      </c>
      <c r="B384" s="33" t="str">
        <f>'Jan.-Mai 2022'!B384</f>
        <v>Salzkotten, Stadt</v>
      </c>
      <c r="C384" s="34">
        <f>'Jan.-Mai 2022'!C384</f>
        <v>1171</v>
      </c>
      <c r="D384" s="18" t="e">
        <f>100*C384/'Jan.-Mai 2019'!C384-100</f>
        <v>#VALUE!</v>
      </c>
      <c r="E384" s="34">
        <f>'Jan.-Mai 2022'!E384</f>
        <v>152</v>
      </c>
      <c r="F384" s="18" t="e">
        <f>100*E384/'Jan.-Mai 2019'!E384-100</f>
        <v>#VALUE!</v>
      </c>
      <c r="G384" s="34">
        <f>'Jan.-Mai 2022'!G384</f>
        <v>2542</v>
      </c>
      <c r="H384" s="18" t="e">
        <f>100*G384/'Jan.-Mai 2019'!G384-100</f>
        <v>#VALUE!</v>
      </c>
      <c r="I384" s="34">
        <f>'Jan.-Mai 2022'!I384</f>
        <v>380</v>
      </c>
      <c r="J384" s="18" t="e">
        <f>100*I384/'Jan.-Mai 2019'!I384-100</f>
        <v>#VALUE!</v>
      </c>
      <c r="K384" s="35">
        <f>'Jan.-Mai 2022'!K384</f>
        <v>2.2000000000000002</v>
      </c>
      <c r="L384" s="35">
        <f>'Jan.-Mai 2022'!L384</f>
        <v>2.5</v>
      </c>
      <c r="M384" s="35">
        <f>'Jan.-Mai 2022'!M384</f>
        <v>19.100000000000001</v>
      </c>
    </row>
    <row r="385" spans="1:13" ht="13.15" customHeight="1" x14ac:dyDescent="0.2">
      <c r="A385" s="6" t="str">
        <f>'Jan.-Mai 2022'!A385</f>
        <v>774 040</v>
      </c>
      <c r="B385" s="33" t="str">
        <f>'Jan.-Mai 2022'!B385</f>
        <v>Bad Wünnenberg, Stadt</v>
      </c>
      <c r="C385" s="34">
        <f>'Jan.-Mai 2022'!C385</f>
        <v>4709</v>
      </c>
      <c r="D385" s="18">
        <f>100*C385/'Jan.-Mai 2019'!C385-100</f>
        <v>-52.924122763171049</v>
      </c>
      <c r="E385" s="34">
        <f>'Jan.-Mai 2022'!E385</f>
        <v>383</v>
      </c>
      <c r="F385" s="18">
        <f>100*E385/'Jan.-Mai 2019'!E385-100</f>
        <v>-92.791266704310189</v>
      </c>
      <c r="G385" s="34">
        <f>'Jan.-Mai 2022'!G385</f>
        <v>36351</v>
      </c>
      <c r="H385" s="18">
        <f>100*G385/'Jan.-Mai 2019'!G385-100</f>
        <v>-38.188032444013672</v>
      </c>
      <c r="I385" s="34">
        <f>'Jan.-Mai 2022'!I385</f>
        <v>2061</v>
      </c>
      <c r="J385" s="18">
        <f>100*I385/'Jan.-Mai 2019'!I385-100</f>
        <v>-90.224815025611832</v>
      </c>
      <c r="K385" s="35">
        <f>'Jan.-Mai 2022'!K385</f>
        <v>7.7</v>
      </c>
      <c r="L385" s="35">
        <f>'Jan.-Mai 2022'!L385</f>
        <v>5.4</v>
      </c>
      <c r="M385" s="35">
        <f>'Jan.-Mai 2022'!M385</f>
        <v>59.9</v>
      </c>
    </row>
    <row r="386" spans="1:13" ht="13.15" customHeight="1" x14ac:dyDescent="0.2">
      <c r="A386" s="6">
        <f>'Jan.-Mai 2022'!A386</f>
        <v>0</v>
      </c>
      <c r="B386" s="33">
        <f>'Jan.-Mai 2022'!B386</f>
        <v>0</v>
      </c>
      <c r="C386" s="34">
        <f>'Jan.-Mai 2022'!C386</f>
        <v>0</v>
      </c>
      <c r="D386" s="18" t="e">
        <f>100*C386/'Jan.-Mai 2019'!C386-100</f>
        <v>#DIV/0!</v>
      </c>
      <c r="E386" s="34">
        <f>'Jan.-Mai 2022'!E386</f>
        <v>0</v>
      </c>
      <c r="F386" s="18" t="e">
        <f>100*E386/'Jan.-Mai 2019'!E386-100</f>
        <v>#DIV/0!</v>
      </c>
      <c r="G386" s="34">
        <f>'Jan.-Mai 2022'!G386</f>
        <v>0</v>
      </c>
      <c r="H386" s="18" t="e">
        <f>100*G386/'Jan.-Mai 2019'!G386-100</f>
        <v>#DIV/0!</v>
      </c>
      <c r="I386" s="34">
        <f>'Jan.-Mai 2022'!I386</f>
        <v>0</v>
      </c>
      <c r="J386" s="18" t="e">
        <f>100*I386/'Jan.-Mai 2019'!I386-100</f>
        <v>#DIV/0!</v>
      </c>
      <c r="K386" s="35">
        <f>'Jan.-Mai 2022'!K386</f>
        <v>0</v>
      </c>
      <c r="L386" s="35">
        <f>'Jan.-Mai 2022'!L386</f>
        <v>0</v>
      </c>
      <c r="M386" s="35">
        <f>'Jan.-Mai 2022'!M386</f>
        <v>0</v>
      </c>
    </row>
    <row r="387" spans="1:13" ht="13.15" customHeight="1" x14ac:dyDescent="0.2">
      <c r="A387" s="9" t="str">
        <f>'Jan.-Mai 2022'!A387</f>
        <v>700 000</v>
      </c>
      <c r="B387" s="10" t="str">
        <f>'Jan.-Mai 2022'!B387</f>
        <v>Reg.-Bez. Detmold</v>
      </c>
      <c r="C387" s="31">
        <f>'Jan.-Mai 2022'!C387</f>
        <v>574823</v>
      </c>
      <c r="D387" s="17">
        <f>100*C387/'Jan.-Mai 2019'!C387-100</f>
        <v>-29.61181514167076</v>
      </c>
      <c r="E387" s="31">
        <f>'Jan.-Mai 2022'!E387</f>
        <v>43395</v>
      </c>
      <c r="F387" s="17">
        <f>100*E387/'Jan.-Mai 2019'!E387-100</f>
        <v>-54.067213548557817</v>
      </c>
      <c r="G387" s="31">
        <f>'Jan.-Mai 2022'!G387</f>
        <v>2200184</v>
      </c>
      <c r="H387" s="17">
        <f>100*G387/'Jan.-Mai 2019'!G387-100</f>
        <v>-18.084560193691473</v>
      </c>
      <c r="I387" s="31">
        <f>'Jan.-Mai 2022'!I387</f>
        <v>126731</v>
      </c>
      <c r="J387" s="17">
        <f>100*I387/'Jan.-Mai 2019'!I387-100</f>
        <v>-42.612030865092017</v>
      </c>
      <c r="K387" s="32">
        <f>'Jan.-Mai 2022'!K387</f>
        <v>3.8</v>
      </c>
      <c r="L387" s="32">
        <f>'Jan.-Mai 2022'!L387</f>
        <v>2.9</v>
      </c>
      <c r="M387" s="32">
        <f>'Jan.-Mai 2022'!M387</f>
        <v>38.4</v>
      </c>
    </row>
    <row r="388" spans="1:13" ht="13.15" customHeight="1" x14ac:dyDescent="0.2">
      <c r="A388" s="9">
        <f>'Jan.-Mai 2022'!A388</f>
        <v>0</v>
      </c>
      <c r="B388" s="10">
        <f>'Jan.-Mai 2022'!B388</f>
        <v>0</v>
      </c>
      <c r="C388" s="34">
        <f>'Jan.-Mai 2022'!C388</f>
        <v>0</v>
      </c>
      <c r="D388" s="18" t="e">
        <f>100*C388/'Jan.-Mai 2019'!C388-100</f>
        <v>#DIV/0!</v>
      </c>
      <c r="E388" s="34">
        <f>'Jan.-Mai 2022'!E388</f>
        <v>0</v>
      </c>
      <c r="F388" s="18" t="e">
        <f>100*E388/'Jan.-Mai 2019'!E388-100</f>
        <v>#DIV/0!</v>
      </c>
      <c r="G388" s="34">
        <f>'Jan.-Mai 2022'!G388</f>
        <v>0</v>
      </c>
      <c r="H388" s="18" t="e">
        <f>100*G388/'Jan.-Mai 2019'!G388-100</f>
        <v>#DIV/0!</v>
      </c>
      <c r="I388" s="34">
        <f>'Jan.-Mai 2022'!I388</f>
        <v>0</v>
      </c>
      <c r="J388" s="18" t="e">
        <f>100*I388/'Jan.-Mai 2019'!I388-100</f>
        <v>#DIV/0!</v>
      </c>
      <c r="K388" s="35">
        <f>'Jan.-Mai 2022'!K388</f>
        <v>0</v>
      </c>
      <c r="L388" s="35">
        <f>'Jan.-Mai 2022'!L388</f>
        <v>0</v>
      </c>
      <c r="M388" s="35">
        <f>'Jan.-Mai 2022'!M388</f>
        <v>0</v>
      </c>
    </row>
    <row r="389" spans="1:13" ht="13.15" customHeight="1" x14ac:dyDescent="0.2">
      <c r="A389" s="9">
        <f>'Jan.-Mai 2022'!A389</f>
        <v>0</v>
      </c>
      <c r="B389" s="10">
        <f>'Jan.-Mai 2022'!B389</f>
        <v>0</v>
      </c>
      <c r="C389" s="34">
        <f>'Jan.-Mai 2022'!C389</f>
        <v>0</v>
      </c>
      <c r="D389" s="18" t="e">
        <f>100*C389/'Jan.-Mai 2019'!C389-100</f>
        <v>#DIV/0!</v>
      </c>
      <c r="E389" s="34">
        <f>'Jan.-Mai 2022'!E389</f>
        <v>0</v>
      </c>
      <c r="F389" s="18" t="e">
        <f>100*E389/'Jan.-Mai 2019'!E389-100</f>
        <v>#DIV/0!</v>
      </c>
      <c r="G389" s="34">
        <f>'Jan.-Mai 2022'!G389</f>
        <v>0</v>
      </c>
      <c r="H389" s="18" t="e">
        <f>100*G389/'Jan.-Mai 2019'!G389-100</f>
        <v>#DIV/0!</v>
      </c>
      <c r="I389" s="34">
        <f>'Jan.-Mai 2022'!I389</f>
        <v>0</v>
      </c>
      <c r="J389" s="18" t="e">
        <f>100*I389/'Jan.-Mai 2019'!I389-100</f>
        <v>#DIV/0!</v>
      </c>
      <c r="K389" s="35">
        <f>'Jan.-Mai 2022'!K389</f>
        <v>0</v>
      </c>
      <c r="L389" s="35">
        <f>'Jan.-Mai 2022'!L389</f>
        <v>0</v>
      </c>
      <c r="M389" s="35">
        <f>'Jan.-Mai 2022'!M389</f>
        <v>0</v>
      </c>
    </row>
    <row r="390" spans="1:13" ht="13.15" customHeight="1" x14ac:dyDescent="0.2">
      <c r="A390" s="9">
        <f>'Jan.-Mai 2022'!A390</f>
        <v>0</v>
      </c>
      <c r="B390" s="10" t="str">
        <f>'Jan.-Mai 2022'!B390</f>
        <v>Kreisfreie Städte</v>
      </c>
      <c r="C390" s="34">
        <f>'Jan.-Mai 2022'!C390</f>
        <v>0</v>
      </c>
      <c r="D390" s="18" t="e">
        <f>100*C390/'Jan.-Mai 2019'!C390-100</f>
        <v>#DIV/0!</v>
      </c>
      <c r="E390" s="34">
        <f>'Jan.-Mai 2022'!E390</f>
        <v>0</v>
      </c>
      <c r="F390" s="18" t="e">
        <f>100*E390/'Jan.-Mai 2019'!E390-100</f>
        <v>#DIV/0!</v>
      </c>
      <c r="G390" s="34">
        <f>'Jan.-Mai 2022'!G390</f>
        <v>0</v>
      </c>
      <c r="H390" s="18" t="e">
        <f>100*G390/'Jan.-Mai 2019'!G390-100</f>
        <v>#DIV/0!</v>
      </c>
      <c r="I390" s="34">
        <f>'Jan.-Mai 2022'!I390</f>
        <v>0</v>
      </c>
      <c r="J390" s="18" t="e">
        <f>100*I390/'Jan.-Mai 2019'!I390-100</f>
        <v>#DIV/0!</v>
      </c>
      <c r="K390" s="35">
        <f>'Jan.-Mai 2022'!K390</f>
        <v>0</v>
      </c>
      <c r="L390" s="35">
        <f>'Jan.-Mai 2022'!L390</f>
        <v>0</v>
      </c>
      <c r="M390" s="35">
        <f>'Jan.-Mai 2022'!M390</f>
        <v>0</v>
      </c>
    </row>
    <row r="391" spans="1:13" ht="13.15" customHeight="1" x14ac:dyDescent="0.2">
      <c r="A391" s="9" t="str">
        <f>'Jan.-Mai 2022'!A391</f>
        <v>911 000</v>
      </c>
      <c r="B391" s="10" t="str">
        <f>'Jan.-Mai 2022'!B391</f>
        <v>Bochum</v>
      </c>
      <c r="C391" s="31">
        <f>'Jan.-Mai 2022'!C391</f>
        <v>88874</v>
      </c>
      <c r="D391" s="17">
        <f>100*C391/'Jan.-Mai 2019'!C391-100</f>
        <v>-41.441269297419105</v>
      </c>
      <c r="E391" s="31">
        <f>'Jan.-Mai 2022'!E391</f>
        <v>8923</v>
      </c>
      <c r="F391" s="17">
        <f>100*E391/'Jan.-Mai 2019'!E391-100</f>
        <v>-58.031136823291476</v>
      </c>
      <c r="G391" s="31">
        <f>'Jan.-Mai 2022'!G391</f>
        <v>186742</v>
      </c>
      <c r="H391" s="17">
        <f>100*G391/'Jan.-Mai 2019'!G391-100</f>
        <v>-27.494040084797746</v>
      </c>
      <c r="I391" s="31">
        <f>'Jan.-Mai 2022'!I391</f>
        <v>19872</v>
      </c>
      <c r="J391" s="17">
        <f>100*I391/'Jan.-Mai 2019'!I391-100</f>
        <v>-48.280977539494572</v>
      </c>
      <c r="K391" s="32">
        <f>'Jan.-Mai 2022'!K391</f>
        <v>2.1</v>
      </c>
      <c r="L391" s="32">
        <f>'Jan.-Mai 2022'!L391</f>
        <v>2.2000000000000002</v>
      </c>
      <c r="M391" s="32">
        <f>'Jan.-Mai 2022'!M391</f>
        <v>33</v>
      </c>
    </row>
    <row r="392" spans="1:13" ht="13.15" customHeight="1" x14ac:dyDescent="0.2">
      <c r="A392" s="9" t="str">
        <f>'Jan.-Mai 2022'!A392</f>
        <v>913 000</v>
      </c>
      <c r="B392" s="10" t="str">
        <f>'Jan.-Mai 2022'!B392</f>
        <v>Dortmund</v>
      </c>
      <c r="C392" s="31">
        <f>'Jan.-Mai 2022'!C392</f>
        <v>217811</v>
      </c>
      <c r="D392" s="17">
        <f>100*C392/'Jan.-Mai 2019'!C392-100</f>
        <v>-37.77788569763522</v>
      </c>
      <c r="E392" s="31">
        <f>'Jan.-Mai 2022'!E392</f>
        <v>37728</v>
      </c>
      <c r="F392" s="17">
        <f>100*E392/'Jan.-Mai 2019'!E392-100</f>
        <v>-49.671842484392506</v>
      </c>
      <c r="G392" s="31">
        <f>'Jan.-Mai 2022'!G392</f>
        <v>378300</v>
      </c>
      <c r="H392" s="17">
        <f>100*G392/'Jan.-Mai 2019'!G392-100</f>
        <v>-34.120244920136258</v>
      </c>
      <c r="I392" s="31">
        <f>'Jan.-Mai 2022'!I392</f>
        <v>65173</v>
      </c>
      <c r="J392" s="17">
        <f>100*I392/'Jan.-Mai 2019'!I392-100</f>
        <v>-48.521350373611789</v>
      </c>
      <c r="K392" s="32">
        <f>'Jan.-Mai 2022'!K392</f>
        <v>1.7</v>
      </c>
      <c r="L392" s="32">
        <f>'Jan.-Mai 2022'!L392</f>
        <v>1.7</v>
      </c>
      <c r="M392" s="32">
        <f>'Jan.-Mai 2022'!M392</f>
        <v>32.700000000000003</v>
      </c>
    </row>
    <row r="393" spans="1:13" ht="13.15" customHeight="1" x14ac:dyDescent="0.2">
      <c r="A393" s="9" t="str">
        <f>'Jan.-Mai 2022'!A393</f>
        <v>914 000</v>
      </c>
      <c r="B393" s="10" t="str">
        <f>'Jan.-Mai 2022'!B393</f>
        <v>Hagen</v>
      </c>
      <c r="C393" s="31">
        <f>'Jan.-Mai 2022'!C393</f>
        <v>28254</v>
      </c>
      <c r="D393" s="17">
        <f>100*C393/'Jan.-Mai 2019'!C393-100</f>
        <v>-39.462632841960918</v>
      </c>
      <c r="E393" s="31">
        <f>'Jan.-Mai 2022'!E393</f>
        <v>3704</v>
      </c>
      <c r="F393" s="17">
        <f>100*E393/'Jan.-Mai 2019'!E393-100</f>
        <v>-29.191359204740962</v>
      </c>
      <c r="G393" s="31">
        <f>'Jan.-Mai 2022'!G393</f>
        <v>86856</v>
      </c>
      <c r="H393" s="17">
        <f>100*G393/'Jan.-Mai 2019'!G393-100</f>
        <v>-24.554393523505084</v>
      </c>
      <c r="I393" s="31">
        <f>'Jan.-Mai 2022'!I393</f>
        <v>9401</v>
      </c>
      <c r="J393" s="17">
        <f>100*I393/'Jan.-Mai 2019'!I393-100</f>
        <v>-34.597189369695286</v>
      </c>
      <c r="K393" s="32">
        <f>'Jan.-Mai 2022'!K393</f>
        <v>3.1</v>
      </c>
      <c r="L393" s="32">
        <f>'Jan.-Mai 2022'!L393</f>
        <v>2.5</v>
      </c>
      <c r="M393" s="32">
        <f>'Jan.-Mai 2022'!M393</f>
        <v>34.6</v>
      </c>
    </row>
    <row r="394" spans="1:13" ht="13.15" customHeight="1" x14ac:dyDescent="0.2">
      <c r="A394" s="9" t="str">
        <f>'Jan.-Mai 2022'!A394</f>
        <v>915 000</v>
      </c>
      <c r="B394" s="10" t="str">
        <f>'Jan.-Mai 2022'!B394</f>
        <v>Hamm</v>
      </c>
      <c r="C394" s="31">
        <f>'Jan.-Mai 2022'!C394</f>
        <v>29776</v>
      </c>
      <c r="D394" s="17">
        <f>100*C394/'Jan.-Mai 2019'!C394-100</f>
        <v>-35.176557669700003</v>
      </c>
      <c r="E394" s="31">
        <f>'Jan.-Mai 2022'!E394</f>
        <v>5188</v>
      </c>
      <c r="F394" s="17">
        <f>100*E394/'Jan.-Mai 2019'!E394-100</f>
        <v>-0.97346821912579173</v>
      </c>
      <c r="G394" s="31">
        <f>'Jan.-Mai 2022'!G394</f>
        <v>61618</v>
      </c>
      <c r="H394" s="17">
        <f>100*G394/'Jan.-Mai 2019'!G394-100</f>
        <v>-8.3651829930253001</v>
      </c>
      <c r="I394" s="31">
        <f>'Jan.-Mai 2022'!I394</f>
        <v>10663</v>
      </c>
      <c r="J394" s="17">
        <f>100*I394/'Jan.-Mai 2019'!I394-100</f>
        <v>32.000495172072306</v>
      </c>
      <c r="K394" s="32">
        <f>'Jan.-Mai 2022'!K394</f>
        <v>2.1</v>
      </c>
      <c r="L394" s="32">
        <f>'Jan.-Mai 2022'!L394</f>
        <v>2.1</v>
      </c>
      <c r="M394" s="32">
        <f>'Jan.-Mai 2022'!M394</f>
        <v>32.9</v>
      </c>
    </row>
    <row r="395" spans="1:13" ht="13.15" customHeight="1" x14ac:dyDescent="0.2">
      <c r="A395" s="9" t="str">
        <f>'Jan.-Mai 2022'!A395</f>
        <v>916 000</v>
      </c>
      <c r="B395" s="10" t="str">
        <f>'Jan.-Mai 2022'!B395</f>
        <v>Herne</v>
      </c>
      <c r="C395" s="31">
        <f>'Jan.-Mai 2022'!C395</f>
        <v>15928</v>
      </c>
      <c r="D395" s="17">
        <f>100*C395/'Jan.-Mai 2019'!C395-100</f>
        <v>-8.9932579133813277</v>
      </c>
      <c r="E395" s="31">
        <f>'Jan.-Mai 2022'!E395</f>
        <v>517</v>
      </c>
      <c r="F395" s="17">
        <f>100*E395/'Jan.-Mai 2019'!E395-100</f>
        <v>-45.291005291005291</v>
      </c>
      <c r="G395" s="31">
        <f>'Jan.-Mai 2022'!G395</f>
        <v>26545</v>
      </c>
      <c r="H395" s="17">
        <f>100*G395/'Jan.-Mai 2019'!G395-100</f>
        <v>-13.274307370622054</v>
      </c>
      <c r="I395" s="31">
        <f>'Jan.-Mai 2022'!I395</f>
        <v>1275</v>
      </c>
      <c r="J395" s="17">
        <f>100*I395/'Jan.-Mai 2019'!I395-100</f>
        <v>-44.971946482520501</v>
      </c>
      <c r="K395" s="32">
        <f>'Jan.-Mai 2022'!K395</f>
        <v>1.7</v>
      </c>
      <c r="L395" s="32">
        <f>'Jan.-Mai 2022'!L395</f>
        <v>2.5</v>
      </c>
      <c r="M395" s="32">
        <f>'Jan.-Mai 2022'!M395</f>
        <v>30.9</v>
      </c>
    </row>
    <row r="396" spans="1:13" ht="13.15" customHeight="1" x14ac:dyDescent="0.2">
      <c r="A396" s="9">
        <f>'Jan.-Mai 2022'!A396</f>
        <v>0</v>
      </c>
      <c r="B396" s="10">
        <f>'Jan.-Mai 2022'!B396</f>
        <v>0</v>
      </c>
      <c r="C396" s="34">
        <f>'Jan.-Mai 2022'!C396</f>
        <v>0</v>
      </c>
      <c r="D396" s="18" t="e">
        <f>100*C396/'Jan.-Mai 2019'!C396-100</f>
        <v>#DIV/0!</v>
      </c>
      <c r="E396" s="34">
        <f>'Jan.-Mai 2022'!E396</f>
        <v>0</v>
      </c>
      <c r="F396" s="18" t="e">
        <f>100*E396/'Jan.-Mai 2019'!E396-100</f>
        <v>#DIV/0!</v>
      </c>
      <c r="G396" s="34">
        <f>'Jan.-Mai 2022'!G396</f>
        <v>0</v>
      </c>
      <c r="H396" s="18" t="e">
        <f>100*G396/'Jan.-Mai 2019'!G396-100</f>
        <v>#DIV/0!</v>
      </c>
      <c r="I396" s="34">
        <f>'Jan.-Mai 2022'!I396</f>
        <v>0</v>
      </c>
      <c r="J396" s="18" t="e">
        <f>100*I396/'Jan.-Mai 2019'!I396-100</f>
        <v>#DIV/0!</v>
      </c>
      <c r="K396" s="35">
        <f>'Jan.-Mai 2022'!K396</f>
        <v>0</v>
      </c>
      <c r="L396" s="35">
        <f>'Jan.-Mai 2022'!L396</f>
        <v>0</v>
      </c>
      <c r="M396" s="35">
        <f>'Jan.-Mai 2022'!M396</f>
        <v>0</v>
      </c>
    </row>
    <row r="397" spans="1:13" ht="13.15" customHeight="1" x14ac:dyDescent="0.2">
      <c r="A397" s="9" t="str">
        <f>'Jan.-Mai 2022'!A397</f>
        <v>954 000</v>
      </c>
      <c r="B397" s="10" t="str">
        <f>'Jan.-Mai 2022'!B397</f>
        <v>Ennepe-Ruhr-Kreis</v>
      </c>
      <c r="C397" s="31">
        <f>'Jan.-Mai 2022'!C397</f>
        <v>57077</v>
      </c>
      <c r="D397" s="17">
        <f>100*C397/'Jan.-Mai 2019'!C397-100</f>
        <v>-31.263171839059694</v>
      </c>
      <c r="E397" s="31">
        <f>'Jan.-Mai 2022'!E397</f>
        <v>4239</v>
      </c>
      <c r="F397" s="17">
        <f>100*E397/'Jan.-Mai 2019'!E397-100</f>
        <v>-42.677484787018258</v>
      </c>
      <c r="G397" s="31">
        <f>'Jan.-Mai 2022'!G397</f>
        <v>166782</v>
      </c>
      <c r="H397" s="17">
        <f>100*G397/'Jan.-Mai 2019'!G397-100</f>
        <v>-26.42565674835123</v>
      </c>
      <c r="I397" s="31">
        <f>'Jan.-Mai 2022'!I397</f>
        <v>9055</v>
      </c>
      <c r="J397" s="17">
        <f>100*I397/'Jan.-Mai 2019'!I397-100</f>
        <v>-42.85984728970783</v>
      </c>
      <c r="K397" s="32">
        <f>'Jan.-Mai 2022'!K397</f>
        <v>2.9</v>
      </c>
      <c r="L397" s="32">
        <f>'Jan.-Mai 2022'!L397</f>
        <v>2.1</v>
      </c>
      <c r="M397" s="32">
        <f>'Jan.-Mai 2022'!M397</f>
        <v>34.5</v>
      </c>
    </row>
    <row r="398" spans="1:13" ht="13.15" customHeight="1" x14ac:dyDescent="0.2">
      <c r="A398" s="6" t="str">
        <f>'Jan.-Mai 2022'!A398</f>
        <v>954 004</v>
      </c>
      <c r="B398" s="33" t="str">
        <f>'Jan.-Mai 2022'!B398</f>
        <v>Breckerfeld, Stadt</v>
      </c>
      <c r="C398" s="34">
        <f>'Jan.-Mai 2022'!C398</f>
        <v>2459</v>
      </c>
      <c r="D398" s="18">
        <f>100*C398/'Jan.-Mai 2019'!C398-100</f>
        <v>-22.060221870047542</v>
      </c>
      <c r="E398" s="34">
        <f>'Jan.-Mai 2022'!E398</f>
        <v>82</v>
      </c>
      <c r="F398" s="18">
        <f>100*E398/'Jan.-Mai 2019'!E398-100</f>
        <v>-47.096774193548384</v>
      </c>
      <c r="G398" s="34">
        <f>'Jan.-Mai 2022'!G398</f>
        <v>5359</v>
      </c>
      <c r="H398" s="18">
        <f>100*G398/'Jan.-Mai 2019'!G398-100</f>
        <v>-21.445323951920258</v>
      </c>
      <c r="I398" s="34">
        <f>'Jan.-Mai 2022'!I398</f>
        <v>153</v>
      </c>
      <c r="J398" s="18">
        <f>100*I398/'Jan.-Mai 2019'!I398-100</f>
        <v>-68.775510204081627</v>
      </c>
      <c r="K398" s="35">
        <f>'Jan.-Mai 2022'!K398</f>
        <v>2.2000000000000002</v>
      </c>
      <c r="L398" s="35">
        <f>'Jan.-Mai 2022'!L398</f>
        <v>1.9</v>
      </c>
      <c r="M398" s="35">
        <f>'Jan.-Mai 2022'!M398</f>
        <v>22.5</v>
      </c>
    </row>
    <row r="399" spans="1:13" ht="13.15" customHeight="1" x14ac:dyDescent="0.2">
      <c r="A399" s="6" t="str">
        <f>'Jan.-Mai 2022'!A399</f>
        <v>954 008</v>
      </c>
      <c r="B399" s="33" t="str">
        <f>'Jan.-Mai 2022'!B399</f>
        <v>Ennepetal, Stadt</v>
      </c>
      <c r="C399" s="34" t="str">
        <f>'Jan.-Mai 2022'!C399</f>
        <v>.</v>
      </c>
      <c r="D399" s="18" t="e">
        <f>100*C399/'Jan.-Mai 2019'!C399-100</f>
        <v>#VALUE!</v>
      </c>
      <c r="E399" s="34" t="str">
        <f>'Jan.-Mai 2022'!E399</f>
        <v>.</v>
      </c>
      <c r="F399" s="18" t="e">
        <f>100*E399/'Jan.-Mai 2019'!E399-100</f>
        <v>#VALUE!</v>
      </c>
      <c r="G399" s="34" t="str">
        <f>'Jan.-Mai 2022'!G399</f>
        <v>.</v>
      </c>
      <c r="H399" s="18" t="e">
        <f>100*G399/'Jan.-Mai 2019'!G399-100</f>
        <v>#VALUE!</v>
      </c>
      <c r="I399" s="34" t="str">
        <f>'Jan.-Mai 2022'!I399</f>
        <v>.</v>
      </c>
      <c r="J399" s="18" t="e">
        <f>100*I399/'Jan.-Mai 2019'!I399-100</f>
        <v>#VALUE!</v>
      </c>
      <c r="K399" s="35" t="str">
        <f>'Jan.-Mai 2022'!K399</f>
        <v>.</v>
      </c>
      <c r="L399" s="35" t="str">
        <f>'Jan.-Mai 2022'!L399</f>
        <v>.</v>
      </c>
      <c r="M399" s="35" t="str">
        <f>'Jan.-Mai 2022'!M399</f>
        <v>.</v>
      </c>
    </row>
    <row r="400" spans="1:13" ht="13.15" customHeight="1" x14ac:dyDescent="0.2">
      <c r="A400" s="6" t="str">
        <f>'Jan.-Mai 2022'!A400</f>
        <v>954 012</v>
      </c>
      <c r="B400" s="33" t="str">
        <f>'Jan.-Mai 2022'!B400</f>
        <v>Gevelsberg, Stadt</v>
      </c>
      <c r="C400" s="34">
        <f>'Jan.-Mai 2022'!C400</f>
        <v>3031</v>
      </c>
      <c r="D400" s="18">
        <f>100*C400/'Jan.-Mai 2019'!C400-100</f>
        <v>-23.440262692599134</v>
      </c>
      <c r="E400" s="34">
        <f>'Jan.-Mai 2022'!E400</f>
        <v>129</v>
      </c>
      <c r="F400" s="18">
        <f>100*E400/'Jan.-Mai 2019'!E400-100</f>
        <v>-51.685393258426963</v>
      </c>
      <c r="G400" s="34">
        <f>'Jan.-Mai 2022'!G400</f>
        <v>5683</v>
      </c>
      <c r="H400" s="18">
        <f>100*G400/'Jan.-Mai 2019'!G400-100</f>
        <v>-8.5599356395816528</v>
      </c>
      <c r="I400" s="34">
        <f>'Jan.-Mai 2022'!I400</f>
        <v>272</v>
      </c>
      <c r="J400" s="18">
        <f>100*I400/'Jan.-Mai 2019'!I400-100</f>
        <v>-48.775894538606401</v>
      </c>
      <c r="K400" s="35">
        <f>'Jan.-Mai 2022'!K400</f>
        <v>1.9</v>
      </c>
      <c r="L400" s="35">
        <f>'Jan.-Mai 2022'!L400</f>
        <v>2.1</v>
      </c>
      <c r="M400" s="35">
        <f>'Jan.-Mai 2022'!M400</f>
        <v>28.6</v>
      </c>
    </row>
    <row r="401" spans="1:13" ht="13.15" customHeight="1" x14ac:dyDescent="0.2">
      <c r="A401" s="6" t="str">
        <f>'Jan.-Mai 2022'!A401</f>
        <v>954 016</v>
      </c>
      <c r="B401" s="33" t="str">
        <f>'Jan.-Mai 2022'!B401</f>
        <v>Hattingen, Stadt</v>
      </c>
      <c r="C401" s="34">
        <f>'Jan.-Mai 2022'!C401</f>
        <v>18489</v>
      </c>
      <c r="D401" s="18">
        <f>100*C401/'Jan.-Mai 2019'!C401-100</f>
        <v>-24.153915576157857</v>
      </c>
      <c r="E401" s="34">
        <f>'Jan.-Mai 2022'!E401</f>
        <v>729</v>
      </c>
      <c r="F401" s="18">
        <f>100*E401/'Jan.-Mai 2019'!E401-100</f>
        <v>-49.233983286908078</v>
      </c>
      <c r="G401" s="34">
        <f>'Jan.-Mai 2022'!G401</f>
        <v>69108</v>
      </c>
      <c r="H401" s="18">
        <f>100*G401/'Jan.-Mai 2019'!G401-100</f>
        <v>-20.298930906826286</v>
      </c>
      <c r="I401" s="34">
        <f>'Jan.-Mai 2022'!I401</f>
        <v>1875</v>
      </c>
      <c r="J401" s="18">
        <f>100*I401/'Jan.-Mai 2019'!I401-100</f>
        <v>-50.013329778725677</v>
      </c>
      <c r="K401" s="35">
        <f>'Jan.-Mai 2022'!K401</f>
        <v>3.7</v>
      </c>
      <c r="L401" s="35">
        <f>'Jan.-Mai 2022'!L401</f>
        <v>2.6</v>
      </c>
      <c r="M401" s="35">
        <f>'Jan.-Mai 2022'!M401</f>
        <v>40.1</v>
      </c>
    </row>
    <row r="402" spans="1:13" ht="13.15" customHeight="1" x14ac:dyDescent="0.2">
      <c r="A402" s="6" t="str">
        <f>'Jan.-Mai 2022'!A402</f>
        <v>954 020</v>
      </c>
      <c r="B402" s="33" t="str">
        <f>'Jan.-Mai 2022'!B402</f>
        <v>Herdecke, Stadt</v>
      </c>
      <c r="C402" s="34">
        <f>'Jan.-Mai 2022'!C402</f>
        <v>7480</v>
      </c>
      <c r="D402" s="18">
        <f>100*C402/'Jan.-Mai 2019'!C402-100</f>
        <v>-31.110701786701057</v>
      </c>
      <c r="E402" s="34">
        <f>'Jan.-Mai 2022'!E402</f>
        <v>911</v>
      </c>
      <c r="F402" s="18">
        <f>100*E402/'Jan.-Mai 2019'!E402-100</f>
        <v>-40.997409326424872</v>
      </c>
      <c r="G402" s="34">
        <f>'Jan.-Mai 2022'!G402</f>
        <v>13596</v>
      </c>
      <c r="H402" s="18">
        <f>100*G402/'Jan.-Mai 2019'!G402-100</f>
        <v>-40.943445400052127</v>
      </c>
      <c r="I402" s="34">
        <f>'Jan.-Mai 2022'!I402</f>
        <v>2304</v>
      </c>
      <c r="J402" s="18">
        <f>100*I402/'Jan.-Mai 2019'!I402-100</f>
        <v>-38.902147971360385</v>
      </c>
      <c r="K402" s="35">
        <f>'Jan.-Mai 2022'!K402</f>
        <v>1.8</v>
      </c>
      <c r="L402" s="35">
        <f>'Jan.-Mai 2022'!L402</f>
        <v>2.5</v>
      </c>
      <c r="M402" s="35">
        <f>'Jan.-Mai 2022'!M402</f>
        <v>35.200000000000003</v>
      </c>
    </row>
    <row r="403" spans="1:13" ht="13.15" customHeight="1" x14ac:dyDescent="0.2">
      <c r="A403" s="6" t="str">
        <f>'Jan.-Mai 2022'!A403</f>
        <v>954 024</v>
      </c>
      <c r="B403" s="33" t="str">
        <f>'Jan.-Mai 2022'!B403</f>
        <v>Schwelm, Stadt</v>
      </c>
      <c r="C403" s="34">
        <f>'Jan.-Mai 2022'!C403</f>
        <v>6783</v>
      </c>
      <c r="D403" s="18">
        <f>100*C403/'Jan.-Mai 2019'!C403-100</f>
        <v>-32.230992107103603</v>
      </c>
      <c r="E403" s="34">
        <f>'Jan.-Mai 2022'!E403</f>
        <v>979</v>
      </c>
      <c r="F403" s="18">
        <f>100*E403/'Jan.-Mai 2019'!E403-100</f>
        <v>2.8361344537815114</v>
      </c>
      <c r="G403" s="34">
        <f>'Jan.-Mai 2022'!G403</f>
        <v>10458</v>
      </c>
      <c r="H403" s="18">
        <f>100*G403/'Jan.-Mai 2019'!G403-100</f>
        <v>-40.284360189573462</v>
      </c>
      <c r="I403" s="34">
        <f>'Jan.-Mai 2022'!I403</f>
        <v>1415</v>
      </c>
      <c r="J403" s="18">
        <f>100*I403/'Jan.-Mai 2019'!I403-100</f>
        <v>-6.8466096115865724</v>
      </c>
      <c r="K403" s="35">
        <f>'Jan.-Mai 2022'!K403</f>
        <v>1.5</v>
      </c>
      <c r="L403" s="35">
        <f>'Jan.-Mai 2022'!L403</f>
        <v>1.4</v>
      </c>
      <c r="M403" s="35">
        <f>'Jan.-Mai 2022'!M403</f>
        <v>23.1</v>
      </c>
    </row>
    <row r="404" spans="1:13" ht="13.15" customHeight="1" x14ac:dyDescent="0.2">
      <c r="A404" s="6" t="str">
        <f>'Jan.-Mai 2022'!A404</f>
        <v>954 028</v>
      </c>
      <c r="B404" s="33" t="str">
        <f>'Jan.-Mai 2022'!B404</f>
        <v>Sprockhövel, Stadt</v>
      </c>
      <c r="C404" s="34">
        <f>'Jan.-Mai 2022'!C404</f>
        <v>5599</v>
      </c>
      <c r="D404" s="18">
        <f>100*C404/'Jan.-Mai 2019'!C404-100</f>
        <v>-45.284862699110718</v>
      </c>
      <c r="E404" s="34">
        <f>'Jan.-Mai 2022'!E404</f>
        <v>352</v>
      </c>
      <c r="F404" s="18">
        <f>100*E404/'Jan.-Mai 2019'!E404-100</f>
        <v>-69.470945359930624</v>
      </c>
      <c r="G404" s="34">
        <f>'Jan.-Mai 2022'!G404</f>
        <v>12293</v>
      </c>
      <c r="H404" s="18">
        <f>100*G404/'Jan.-Mai 2019'!G404-100</f>
        <v>-41.035111281657713</v>
      </c>
      <c r="I404" s="34">
        <f>'Jan.-Mai 2022'!I404</f>
        <v>560</v>
      </c>
      <c r="J404" s="18">
        <f>100*I404/'Jan.-Mai 2019'!I404-100</f>
        <v>-67.422920302501453</v>
      </c>
      <c r="K404" s="35">
        <f>'Jan.-Mai 2022'!K404</f>
        <v>2.2000000000000002</v>
      </c>
      <c r="L404" s="35">
        <f>'Jan.-Mai 2022'!L404</f>
        <v>1.6</v>
      </c>
      <c r="M404" s="35">
        <f>'Jan.-Mai 2022'!M404</f>
        <v>24.7</v>
      </c>
    </row>
    <row r="405" spans="1:13" ht="13.15" customHeight="1" x14ac:dyDescent="0.2">
      <c r="A405" s="6" t="str">
        <f>'Jan.-Mai 2022'!A405</f>
        <v>954 032</v>
      </c>
      <c r="B405" s="33" t="str">
        <f>'Jan.-Mai 2022'!B405</f>
        <v>Wetter (Ruhr), Stadt</v>
      </c>
      <c r="C405" s="34" t="str">
        <f>'Jan.-Mai 2022'!C405</f>
        <v>.</v>
      </c>
      <c r="D405" s="18" t="e">
        <f>100*C405/'Jan.-Mai 2019'!C405-100</f>
        <v>#VALUE!</v>
      </c>
      <c r="E405" s="34" t="str">
        <f>'Jan.-Mai 2022'!E405</f>
        <v>.</v>
      </c>
      <c r="F405" s="18" t="e">
        <f>100*E405/'Jan.-Mai 2019'!E405-100</f>
        <v>#VALUE!</v>
      </c>
      <c r="G405" s="34" t="str">
        <f>'Jan.-Mai 2022'!G405</f>
        <v>.</v>
      </c>
      <c r="H405" s="18" t="e">
        <f>100*G405/'Jan.-Mai 2019'!G405-100</f>
        <v>#VALUE!</v>
      </c>
      <c r="I405" s="34" t="str">
        <f>'Jan.-Mai 2022'!I405</f>
        <v>.</v>
      </c>
      <c r="J405" s="18" t="e">
        <f>100*I405/'Jan.-Mai 2019'!I405-100</f>
        <v>#VALUE!</v>
      </c>
      <c r="K405" s="35" t="str">
        <f>'Jan.-Mai 2022'!K405</f>
        <v>.</v>
      </c>
      <c r="L405" s="35" t="str">
        <f>'Jan.-Mai 2022'!L405</f>
        <v>.</v>
      </c>
      <c r="M405" s="35" t="str">
        <f>'Jan.-Mai 2022'!M405</f>
        <v>.</v>
      </c>
    </row>
    <row r="406" spans="1:13" ht="13.15" customHeight="1" x14ac:dyDescent="0.2">
      <c r="A406" s="6" t="str">
        <f>'Jan.-Mai 2022'!A406</f>
        <v>954 036</v>
      </c>
      <c r="B406" s="33" t="str">
        <f>'Jan.-Mai 2022'!B406</f>
        <v>Witten, Stadt</v>
      </c>
      <c r="C406" s="34">
        <f>'Jan.-Mai 2022'!C406</f>
        <v>9880</v>
      </c>
      <c r="D406" s="18">
        <f>100*C406/'Jan.-Mai 2019'!C406-100</f>
        <v>-34.699272967614007</v>
      </c>
      <c r="E406" s="34">
        <f>'Jan.-Mai 2022'!E406</f>
        <v>903</v>
      </c>
      <c r="F406" s="18">
        <f>100*E406/'Jan.-Mai 2019'!E406-100</f>
        <v>-43.5625</v>
      </c>
      <c r="G406" s="34">
        <f>'Jan.-Mai 2022'!G406</f>
        <v>21079</v>
      </c>
      <c r="H406" s="18">
        <f>100*G406/'Jan.-Mai 2019'!G406-100</f>
        <v>-24.876153818739084</v>
      </c>
      <c r="I406" s="34">
        <f>'Jan.-Mai 2022'!I406</f>
        <v>2242</v>
      </c>
      <c r="J406" s="18">
        <f>100*I406/'Jan.-Mai 2019'!I406-100</f>
        <v>-25.687769307258861</v>
      </c>
      <c r="K406" s="35">
        <f>'Jan.-Mai 2022'!K406</f>
        <v>2.1</v>
      </c>
      <c r="L406" s="35">
        <f>'Jan.-Mai 2022'!L406</f>
        <v>2.5</v>
      </c>
      <c r="M406" s="35">
        <f>'Jan.-Mai 2022'!M406</f>
        <v>26.4</v>
      </c>
    </row>
    <row r="407" spans="1:13" ht="13.15" customHeight="1" x14ac:dyDescent="0.2">
      <c r="A407" s="6">
        <f>'Jan.-Mai 2022'!A407</f>
        <v>0</v>
      </c>
      <c r="B407" s="33">
        <f>'Jan.-Mai 2022'!B407</f>
        <v>0</v>
      </c>
      <c r="C407" s="34">
        <f>'Jan.-Mai 2022'!C407</f>
        <v>0</v>
      </c>
      <c r="D407" s="18" t="e">
        <f>100*C407/'Jan.-Mai 2019'!C407-100</f>
        <v>#DIV/0!</v>
      </c>
      <c r="E407" s="34">
        <f>'Jan.-Mai 2022'!E407</f>
        <v>0</v>
      </c>
      <c r="F407" s="18" t="e">
        <f>100*E407/'Jan.-Mai 2019'!E407-100</f>
        <v>#DIV/0!</v>
      </c>
      <c r="G407" s="34">
        <f>'Jan.-Mai 2022'!G407</f>
        <v>0</v>
      </c>
      <c r="H407" s="18" t="e">
        <f>100*G407/'Jan.-Mai 2019'!G407-100</f>
        <v>#DIV/0!</v>
      </c>
      <c r="I407" s="34">
        <f>'Jan.-Mai 2022'!I407</f>
        <v>0</v>
      </c>
      <c r="J407" s="18" t="e">
        <f>100*I407/'Jan.-Mai 2019'!I407-100</f>
        <v>#DIV/0!</v>
      </c>
      <c r="K407" s="35">
        <f>'Jan.-Mai 2022'!K407</f>
        <v>0</v>
      </c>
      <c r="L407" s="35">
        <f>'Jan.-Mai 2022'!L407</f>
        <v>0</v>
      </c>
      <c r="M407" s="35">
        <f>'Jan.-Mai 2022'!M407</f>
        <v>0</v>
      </c>
    </row>
    <row r="408" spans="1:13" ht="13.15" customHeight="1" x14ac:dyDescent="0.2">
      <c r="A408" s="9" t="str">
        <f>'Jan.-Mai 2022'!A408</f>
        <v>958 000</v>
      </c>
      <c r="B408" s="10" t="str">
        <f>'Jan.-Mai 2022'!B408</f>
        <v>Hochsauerlandkreis</v>
      </c>
      <c r="C408" s="31">
        <f>'Jan.-Mai 2022'!C408</f>
        <v>460547</v>
      </c>
      <c r="D408" s="17">
        <f>100*C408/'Jan.-Mai 2019'!C408-100</f>
        <v>-15.520144692528376</v>
      </c>
      <c r="E408" s="31">
        <f>'Jan.-Mai 2022'!E408</f>
        <v>93114</v>
      </c>
      <c r="F408" s="17">
        <f>100*E408/'Jan.-Mai 2019'!E408-100</f>
        <v>-40.714754140111168</v>
      </c>
      <c r="G408" s="31">
        <f>'Jan.-Mai 2022'!G408</f>
        <v>1479120</v>
      </c>
      <c r="H408" s="17">
        <f>100*G408/'Jan.-Mai 2019'!G408-100</f>
        <v>-10.922089348916785</v>
      </c>
      <c r="I408" s="31">
        <f>'Jan.-Mai 2022'!I408</f>
        <v>300284</v>
      </c>
      <c r="J408" s="17">
        <f>100*I408/'Jan.-Mai 2019'!I408-100</f>
        <v>-39.749313290167763</v>
      </c>
      <c r="K408" s="32">
        <f>'Jan.-Mai 2022'!K408</f>
        <v>3.2</v>
      </c>
      <c r="L408" s="32">
        <f>'Jan.-Mai 2022'!L408</f>
        <v>3.2</v>
      </c>
      <c r="M408" s="32">
        <f>'Jan.-Mai 2022'!M408</f>
        <v>37.700000000000003</v>
      </c>
    </row>
    <row r="409" spans="1:13" ht="13.15" customHeight="1" x14ac:dyDescent="0.2">
      <c r="A409" s="6" t="str">
        <f>'Jan.-Mai 2022'!A409</f>
        <v>958 004</v>
      </c>
      <c r="B409" s="33" t="str">
        <f>'Jan.-Mai 2022'!B409</f>
        <v>Arnsberg, Stadt</v>
      </c>
      <c r="C409" s="34">
        <f>'Jan.-Mai 2022'!C409</f>
        <v>25884</v>
      </c>
      <c r="D409" s="18">
        <f>100*C409/'Jan.-Mai 2019'!C409-100</f>
        <v>-6.6469506257438553</v>
      </c>
      <c r="E409" s="34">
        <f>'Jan.-Mai 2022'!E409</f>
        <v>1968</v>
      </c>
      <c r="F409" s="18">
        <f>100*E409/'Jan.-Mai 2019'!E409-100</f>
        <v>-34.026148172980214</v>
      </c>
      <c r="G409" s="34">
        <f>'Jan.-Mai 2022'!G409</f>
        <v>69537</v>
      </c>
      <c r="H409" s="18">
        <f>100*G409/'Jan.-Mai 2019'!G409-100</f>
        <v>-12.236217689822297</v>
      </c>
      <c r="I409" s="34">
        <f>'Jan.-Mai 2022'!I409</f>
        <v>4400</v>
      </c>
      <c r="J409" s="18">
        <f>100*I409/'Jan.-Mai 2019'!I409-100</f>
        <v>-27.998690885288823</v>
      </c>
      <c r="K409" s="35">
        <f>'Jan.-Mai 2022'!K409</f>
        <v>2.7</v>
      </c>
      <c r="L409" s="35">
        <f>'Jan.-Mai 2022'!L409</f>
        <v>2.2000000000000002</v>
      </c>
      <c r="M409" s="35">
        <f>'Jan.-Mai 2022'!M409</f>
        <v>31.2</v>
      </c>
    </row>
    <row r="410" spans="1:13" ht="13.15" customHeight="1" x14ac:dyDescent="0.2">
      <c r="A410" s="6" t="str">
        <f>'Jan.-Mai 2022'!A410</f>
        <v>958 008</v>
      </c>
      <c r="B410" s="33" t="str">
        <f>'Jan.-Mai 2022'!B410</f>
        <v>Bestwig</v>
      </c>
      <c r="C410" s="34">
        <f>'Jan.-Mai 2022'!C410</f>
        <v>9077</v>
      </c>
      <c r="D410" s="18">
        <f>100*C410/'Jan.-Mai 2019'!C410-100</f>
        <v>-36.515596586935239</v>
      </c>
      <c r="E410" s="34">
        <f>'Jan.-Mai 2022'!E410</f>
        <v>456</v>
      </c>
      <c r="F410" s="18">
        <f>100*E410/'Jan.-Mai 2019'!E410-100</f>
        <v>-70.370370370370367</v>
      </c>
      <c r="G410" s="34">
        <f>'Jan.-Mai 2022'!G410</f>
        <v>26169</v>
      </c>
      <c r="H410" s="18">
        <f>100*G410/'Jan.-Mai 2019'!G410-100</f>
        <v>-25.793279455550831</v>
      </c>
      <c r="I410" s="34">
        <f>'Jan.-Mai 2022'!I410</f>
        <v>1506</v>
      </c>
      <c r="J410" s="18">
        <f>100*I410/'Jan.-Mai 2019'!I410-100</f>
        <v>-71.308820727757663</v>
      </c>
      <c r="K410" s="35">
        <f>'Jan.-Mai 2022'!K410</f>
        <v>2.9</v>
      </c>
      <c r="L410" s="35">
        <f>'Jan.-Mai 2022'!L410</f>
        <v>3.3</v>
      </c>
      <c r="M410" s="35">
        <f>'Jan.-Mai 2022'!M410</f>
        <v>25</v>
      </c>
    </row>
    <row r="411" spans="1:13" ht="13.15" customHeight="1" x14ac:dyDescent="0.2">
      <c r="A411" s="6" t="str">
        <f>'Jan.-Mai 2022'!A411</f>
        <v>958 012</v>
      </c>
      <c r="B411" s="33" t="str">
        <f>'Jan.-Mai 2022'!B411</f>
        <v>Brilon, Stadt</v>
      </c>
      <c r="C411" s="34">
        <f>'Jan.-Mai 2022'!C411</f>
        <v>18249</v>
      </c>
      <c r="D411" s="18">
        <f>100*C411/'Jan.-Mai 2019'!C411-100</f>
        <v>5.1330798479087463</v>
      </c>
      <c r="E411" s="34">
        <f>'Jan.-Mai 2022'!E411</f>
        <v>2638</v>
      </c>
      <c r="F411" s="18">
        <f>100*E411/'Jan.-Mai 2019'!E411-100</f>
        <v>-16.598166297818523</v>
      </c>
      <c r="G411" s="34">
        <f>'Jan.-Mai 2022'!G411</f>
        <v>64777</v>
      </c>
      <c r="H411" s="18">
        <f>100*G411/'Jan.-Mai 2019'!G411-100</f>
        <v>16.444660159269446</v>
      </c>
      <c r="I411" s="34">
        <f>'Jan.-Mai 2022'!I411</f>
        <v>6817</v>
      </c>
      <c r="J411" s="18">
        <f>100*I411/'Jan.-Mai 2019'!I411-100</f>
        <v>-3.1125639567936361</v>
      </c>
      <c r="K411" s="35">
        <f>'Jan.-Mai 2022'!K411</f>
        <v>3.5</v>
      </c>
      <c r="L411" s="35">
        <f>'Jan.-Mai 2022'!L411</f>
        <v>2.6</v>
      </c>
      <c r="M411" s="35">
        <f>'Jan.-Mai 2022'!M411</f>
        <v>29.5</v>
      </c>
    </row>
    <row r="412" spans="1:13" ht="13.15" customHeight="1" x14ac:dyDescent="0.2">
      <c r="A412" s="6" t="str">
        <f>'Jan.-Mai 2022'!A412</f>
        <v>958 016</v>
      </c>
      <c r="B412" s="33" t="str">
        <f>'Jan.-Mai 2022'!B412</f>
        <v>Eslohe (Sauerland)</v>
      </c>
      <c r="C412" s="34">
        <f>'Jan.-Mai 2022'!C412</f>
        <v>12896</v>
      </c>
      <c r="D412" s="18">
        <f>100*C412/'Jan.-Mai 2019'!C412-100</f>
        <v>-4.8265682656826527</v>
      </c>
      <c r="E412" s="34">
        <f>'Jan.-Mai 2022'!E412</f>
        <v>418</v>
      </c>
      <c r="F412" s="18">
        <f>100*E412/'Jan.-Mai 2019'!E412-100</f>
        <v>-29.391891891891888</v>
      </c>
      <c r="G412" s="34">
        <f>'Jan.-Mai 2022'!G412</f>
        <v>55348</v>
      </c>
      <c r="H412" s="18">
        <f>100*G412/'Jan.-Mai 2019'!G412-100</f>
        <v>-0.28106082444509184</v>
      </c>
      <c r="I412" s="34">
        <f>'Jan.-Mai 2022'!I412</f>
        <v>1251</v>
      </c>
      <c r="J412" s="18">
        <f>100*I412/'Jan.-Mai 2019'!I412-100</f>
        <v>-21.8125</v>
      </c>
      <c r="K412" s="35">
        <f>'Jan.-Mai 2022'!K412</f>
        <v>4.3</v>
      </c>
      <c r="L412" s="35">
        <f>'Jan.-Mai 2022'!L412</f>
        <v>3</v>
      </c>
      <c r="M412" s="35">
        <f>'Jan.-Mai 2022'!M412</f>
        <v>39.799999999999997</v>
      </c>
    </row>
    <row r="413" spans="1:13" ht="13.15" customHeight="1" x14ac:dyDescent="0.2">
      <c r="A413" s="6" t="str">
        <f>'Jan.-Mai 2022'!A413</f>
        <v>958 020</v>
      </c>
      <c r="B413" s="33" t="str">
        <f>'Jan.-Mai 2022'!B413</f>
        <v>Hallenberg, Stadt</v>
      </c>
      <c r="C413" s="34">
        <f>'Jan.-Mai 2022'!C413</f>
        <v>10132</v>
      </c>
      <c r="D413" s="18">
        <f>100*C413/'Jan.-Mai 2019'!C413-100</f>
        <v>-27.803904802622199</v>
      </c>
      <c r="E413" s="34">
        <f>'Jan.-Mai 2022'!E413</f>
        <v>1813</v>
      </c>
      <c r="F413" s="18">
        <f>100*E413/'Jan.-Mai 2019'!E413-100</f>
        <v>-47.250509164969451</v>
      </c>
      <c r="G413" s="34">
        <f>'Jan.-Mai 2022'!G413</f>
        <v>23501</v>
      </c>
      <c r="H413" s="18">
        <f>100*G413/'Jan.-Mai 2019'!G413-100</f>
        <v>-21.798881937974173</v>
      </c>
      <c r="I413" s="34">
        <f>'Jan.-Mai 2022'!I413</f>
        <v>4962</v>
      </c>
      <c r="J413" s="18">
        <f>100*I413/'Jan.-Mai 2019'!I413-100</f>
        <v>-39.970965400435517</v>
      </c>
      <c r="K413" s="35">
        <f>'Jan.-Mai 2022'!K413</f>
        <v>2.2999999999999998</v>
      </c>
      <c r="L413" s="35">
        <f>'Jan.-Mai 2022'!L413</f>
        <v>2.7</v>
      </c>
      <c r="M413" s="35">
        <f>'Jan.-Mai 2022'!M413</f>
        <v>31.3</v>
      </c>
    </row>
    <row r="414" spans="1:13" ht="13.15" customHeight="1" x14ac:dyDescent="0.2">
      <c r="A414" s="6" t="str">
        <f>'Jan.-Mai 2022'!A414</f>
        <v>958 024</v>
      </c>
      <c r="B414" s="33" t="str">
        <f>'Jan.-Mai 2022'!B414</f>
        <v>Marsberg, Stadt</v>
      </c>
      <c r="C414" s="34">
        <f>'Jan.-Mai 2022'!C414</f>
        <v>2956</v>
      </c>
      <c r="D414" s="18">
        <f>100*C414/'Jan.-Mai 2019'!C414-100</f>
        <v>-35.725157642965868</v>
      </c>
      <c r="E414" s="34">
        <f>'Jan.-Mai 2022'!E414</f>
        <v>145</v>
      </c>
      <c r="F414" s="18">
        <f>100*E414/'Jan.-Mai 2019'!E414-100</f>
        <v>-77.27272727272728</v>
      </c>
      <c r="G414" s="34">
        <f>'Jan.-Mai 2022'!G414</f>
        <v>6157</v>
      </c>
      <c r="H414" s="18">
        <f>100*G414/'Jan.-Mai 2019'!G414-100</f>
        <v>-42.980181515095389</v>
      </c>
      <c r="I414" s="34">
        <f>'Jan.-Mai 2022'!I414</f>
        <v>340</v>
      </c>
      <c r="J414" s="18">
        <f>100*I414/'Jan.-Mai 2019'!I414-100</f>
        <v>-81.788966256025702</v>
      </c>
      <c r="K414" s="35">
        <f>'Jan.-Mai 2022'!K414</f>
        <v>2.1</v>
      </c>
      <c r="L414" s="35">
        <f>'Jan.-Mai 2022'!L414</f>
        <v>2.2999999999999998</v>
      </c>
      <c r="M414" s="35">
        <f>'Jan.-Mai 2022'!M414</f>
        <v>17.3</v>
      </c>
    </row>
    <row r="415" spans="1:13" ht="13.15" customHeight="1" x14ac:dyDescent="0.2">
      <c r="A415" s="6" t="str">
        <f>'Jan.-Mai 2022'!A415</f>
        <v>958 028</v>
      </c>
      <c r="B415" s="33" t="str">
        <f>'Jan.-Mai 2022'!B415</f>
        <v>Medebach, Stadt</v>
      </c>
      <c r="C415" s="34">
        <f>'Jan.-Mai 2022'!C415</f>
        <v>94836</v>
      </c>
      <c r="D415" s="18">
        <f>100*C415/'Jan.-Mai 2019'!C415-100</f>
        <v>0.38317420666002988</v>
      </c>
      <c r="E415" s="34">
        <f>'Jan.-Mai 2022'!E415</f>
        <v>16963</v>
      </c>
      <c r="F415" s="18">
        <f>100*E415/'Jan.-Mai 2019'!E415-100</f>
        <v>-44.370839208998788</v>
      </c>
      <c r="G415" s="34">
        <f>'Jan.-Mai 2022'!G415</f>
        <v>355927</v>
      </c>
      <c r="H415" s="18">
        <f>100*G415/'Jan.-Mai 2019'!G415-100</f>
        <v>8.204560724024816</v>
      </c>
      <c r="I415" s="34">
        <f>'Jan.-Mai 2022'!I415</f>
        <v>67582</v>
      </c>
      <c r="J415" s="18">
        <f>100*I415/'Jan.-Mai 2019'!I415-100</f>
        <v>-42.67076108717044</v>
      </c>
      <c r="K415" s="35">
        <f>'Jan.-Mai 2022'!K415</f>
        <v>3.8</v>
      </c>
      <c r="L415" s="35">
        <f>'Jan.-Mai 2022'!L415</f>
        <v>4</v>
      </c>
      <c r="M415" s="35">
        <f>'Jan.-Mai 2022'!M415</f>
        <v>62</v>
      </c>
    </row>
    <row r="416" spans="1:13" ht="13.15" customHeight="1" x14ac:dyDescent="0.2">
      <c r="A416" s="6" t="str">
        <f>'Jan.-Mai 2022'!A416</f>
        <v>958 032</v>
      </c>
      <c r="B416" s="33" t="str">
        <f>'Jan.-Mai 2022'!B416</f>
        <v>Meschede, Stadt</v>
      </c>
      <c r="C416" s="34">
        <f>'Jan.-Mai 2022'!C416</f>
        <v>20742</v>
      </c>
      <c r="D416" s="18">
        <f>100*C416/'Jan.-Mai 2019'!C416-100</f>
        <v>-28.839028406751751</v>
      </c>
      <c r="E416" s="34">
        <f>'Jan.-Mai 2022'!E416</f>
        <v>1574</v>
      </c>
      <c r="F416" s="18">
        <f>100*E416/'Jan.-Mai 2019'!E416-100</f>
        <v>-51.434742363468068</v>
      </c>
      <c r="G416" s="34">
        <f>'Jan.-Mai 2022'!G416</f>
        <v>45686</v>
      </c>
      <c r="H416" s="18">
        <f>100*G416/'Jan.-Mai 2019'!G416-100</f>
        <v>-23.979566367705544</v>
      </c>
      <c r="I416" s="34">
        <f>'Jan.-Mai 2022'!I416</f>
        <v>4396</v>
      </c>
      <c r="J416" s="18">
        <f>100*I416/'Jan.-Mai 2019'!I416-100</f>
        <v>-41.222088514507284</v>
      </c>
      <c r="K416" s="35">
        <f>'Jan.-Mai 2022'!K416</f>
        <v>2.2000000000000002</v>
      </c>
      <c r="L416" s="35">
        <f>'Jan.-Mai 2022'!L416</f>
        <v>2.8</v>
      </c>
      <c r="M416" s="35">
        <f>'Jan.-Mai 2022'!M416</f>
        <v>25.1</v>
      </c>
    </row>
    <row r="417" spans="1:13" ht="13.15" customHeight="1" x14ac:dyDescent="0.2">
      <c r="A417" s="6" t="str">
        <f>'Jan.-Mai 2022'!A417</f>
        <v>958 036</v>
      </c>
      <c r="B417" s="33" t="str">
        <f>'Jan.-Mai 2022'!B417</f>
        <v>Olsberg, Stadt</v>
      </c>
      <c r="C417" s="34">
        <f>'Jan.-Mai 2022'!C417</f>
        <v>16173</v>
      </c>
      <c r="D417" s="18">
        <f>100*C417/'Jan.-Mai 2019'!C417-100</f>
        <v>-41.257445881156471</v>
      </c>
      <c r="E417" s="34">
        <f>'Jan.-Mai 2022'!E417</f>
        <v>2437</v>
      </c>
      <c r="F417" s="18">
        <f>100*E417/'Jan.-Mai 2019'!E417-100</f>
        <v>-65.319481998007689</v>
      </c>
      <c r="G417" s="34">
        <f>'Jan.-Mai 2022'!G417</f>
        <v>41256</v>
      </c>
      <c r="H417" s="18">
        <f>100*G417/'Jan.-Mai 2019'!G417-100</f>
        <v>-35.678203928905518</v>
      </c>
      <c r="I417" s="34">
        <f>'Jan.-Mai 2022'!I417</f>
        <v>6419</v>
      </c>
      <c r="J417" s="18">
        <f>100*I417/'Jan.-Mai 2019'!I417-100</f>
        <v>-59.096412413177852</v>
      </c>
      <c r="K417" s="35">
        <f>'Jan.-Mai 2022'!K417</f>
        <v>2.6</v>
      </c>
      <c r="L417" s="35">
        <f>'Jan.-Mai 2022'!L417</f>
        <v>2.6</v>
      </c>
      <c r="M417" s="35">
        <f>'Jan.-Mai 2022'!M417</f>
        <v>20.3</v>
      </c>
    </row>
    <row r="418" spans="1:13" ht="13.15" customHeight="1" x14ac:dyDescent="0.2">
      <c r="A418" s="6" t="str">
        <f>'Jan.-Mai 2022'!A418</f>
        <v>958 040</v>
      </c>
      <c r="B418" s="33" t="str">
        <f>'Jan.-Mai 2022'!B418</f>
        <v>Schmallenberg, Stadt</v>
      </c>
      <c r="C418" s="34">
        <f>'Jan.-Mai 2022'!C418</f>
        <v>72433</v>
      </c>
      <c r="D418" s="18">
        <f>100*C418/'Jan.-Mai 2019'!C418-100</f>
        <v>-11.48031823236829</v>
      </c>
      <c r="E418" s="34">
        <f>'Jan.-Mai 2022'!E418</f>
        <v>9354</v>
      </c>
      <c r="F418" s="18">
        <f>100*E418/'Jan.-Mai 2019'!E418-100</f>
        <v>-48.968903436988541</v>
      </c>
      <c r="G418" s="34">
        <f>'Jan.-Mai 2022'!G418</f>
        <v>262502</v>
      </c>
      <c r="H418" s="18">
        <f>100*G418/'Jan.-Mai 2019'!G418-100</f>
        <v>-13.16334429396548</v>
      </c>
      <c r="I418" s="34">
        <f>'Jan.-Mai 2022'!I418</f>
        <v>26298</v>
      </c>
      <c r="J418" s="18">
        <f>100*I418/'Jan.-Mai 2019'!I418-100</f>
        <v>-52.211520988551698</v>
      </c>
      <c r="K418" s="35">
        <f>'Jan.-Mai 2022'!K418</f>
        <v>3.6</v>
      </c>
      <c r="L418" s="35">
        <f>'Jan.-Mai 2022'!L418</f>
        <v>2.8</v>
      </c>
      <c r="M418" s="35">
        <f>'Jan.-Mai 2022'!M418</f>
        <v>42.9</v>
      </c>
    </row>
    <row r="419" spans="1:13" ht="13.15" customHeight="1" x14ac:dyDescent="0.2">
      <c r="A419" s="6" t="str">
        <f>'Jan.-Mai 2022'!A419</f>
        <v>958 044</v>
      </c>
      <c r="B419" s="33" t="str">
        <f>'Jan.-Mai 2022'!B419</f>
        <v>Sundern (Sauerland), Stadt</v>
      </c>
      <c r="C419" s="34">
        <f>'Jan.-Mai 2022'!C419</f>
        <v>32908</v>
      </c>
      <c r="D419" s="18">
        <f>100*C419/'Jan.-Mai 2019'!C419-100</f>
        <v>-20.905638609815895</v>
      </c>
      <c r="E419" s="34">
        <f>'Jan.-Mai 2022'!E419</f>
        <v>1729</v>
      </c>
      <c r="F419" s="18">
        <f>100*E419/'Jan.-Mai 2019'!E419-100</f>
        <v>-45.180722891566262</v>
      </c>
      <c r="G419" s="34">
        <f>'Jan.-Mai 2022'!G419</f>
        <v>78529</v>
      </c>
      <c r="H419" s="18">
        <f>100*G419/'Jan.-Mai 2019'!G419-100</f>
        <v>-10.121091425170533</v>
      </c>
      <c r="I419" s="34">
        <f>'Jan.-Mai 2022'!I419</f>
        <v>6604</v>
      </c>
      <c r="J419" s="18">
        <f>100*I419/'Jan.-Mai 2019'!I419-100</f>
        <v>-19.058708175021451</v>
      </c>
      <c r="K419" s="35">
        <f>'Jan.-Mai 2022'!K419</f>
        <v>2.4</v>
      </c>
      <c r="L419" s="35">
        <f>'Jan.-Mai 2022'!L419</f>
        <v>3.8</v>
      </c>
      <c r="M419" s="35">
        <f>'Jan.-Mai 2022'!M419</f>
        <v>37</v>
      </c>
    </row>
    <row r="420" spans="1:13" ht="13.15" customHeight="1" x14ac:dyDescent="0.2">
      <c r="A420" s="6" t="str">
        <f>'Jan.-Mai 2022'!A420</f>
        <v>958 048</v>
      </c>
      <c r="B420" s="33" t="str">
        <f>'Jan.-Mai 2022'!B420</f>
        <v>Winterberg, Stadt</v>
      </c>
      <c r="C420" s="34">
        <f>'Jan.-Mai 2022'!C420</f>
        <v>144261</v>
      </c>
      <c r="D420" s="18">
        <f>100*C420/'Jan.-Mai 2019'!C420-100</f>
        <v>-19.408613263464858</v>
      </c>
      <c r="E420" s="34">
        <f>'Jan.-Mai 2022'!E420</f>
        <v>53619</v>
      </c>
      <c r="F420" s="18">
        <f>100*E420/'Jan.-Mai 2019'!E420-100</f>
        <v>-34.978899883585569</v>
      </c>
      <c r="G420" s="34">
        <f>'Jan.-Mai 2022'!G420</f>
        <v>449731</v>
      </c>
      <c r="H420" s="18">
        <f>100*G420/'Jan.-Mai 2019'!G420-100</f>
        <v>-18.402378995458648</v>
      </c>
      <c r="I420" s="34">
        <f>'Jan.-Mai 2022'!I420</f>
        <v>169709</v>
      </c>
      <c r="J420" s="18">
        <f>100*I420/'Jan.-Mai 2019'!I420-100</f>
        <v>-35.720427093709873</v>
      </c>
      <c r="K420" s="35">
        <f>'Jan.-Mai 2022'!K420</f>
        <v>3.1</v>
      </c>
      <c r="L420" s="35">
        <f>'Jan.-Mai 2022'!L420</f>
        <v>3.2</v>
      </c>
      <c r="M420" s="35">
        <f>'Jan.-Mai 2022'!M420</f>
        <v>33.299999999999997</v>
      </c>
    </row>
    <row r="421" spans="1:13" ht="13.15" customHeight="1" x14ac:dyDescent="0.2">
      <c r="A421" s="6">
        <f>'Jan.-Mai 2022'!A421</f>
        <v>0</v>
      </c>
      <c r="B421" s="33">
        <f>'Jan.-Mai 2022'!B421</f>
        <v>0</v>
      </c>
      <c r="C421" s="34">
        <f>'Jan.-Mai 2022'!C421</f>
        <v>0</v>
      </c>
      <c r="D421" s="18" t="e">
        <f>100*C421/'Jan.-Mai 2019'!C421-100</f>
        <v>#DIV/0!</v>
      </c>
      <c r="E421" s="34">
        <f>'Jan.-Mai 2022'!E421</f>
        <v>0</v>
      </c>
      <c r="F421" s="18" t="e">
        <f>100*E421/'Jan.-Mai 2019'!E421-100</f>
        <v>#DIV/0!</v>
      </c>
      <c r="G421" s="34">
        <f>'Jan.-Mai 2022'!G421</f>
        <v>0</v>
      </c>
      <c r="H421" s="18" t="e">
        <f>100*G421/'Jan.-Mai 2019'!G421-100</f>
        <v>#DIV/0!</v>
      </c>
      <c r="I421" s="34">
        <f>'Jan.-Mai 2022'!I421</f>
        <v>0</v>
      </c>
      <c r="J421" s="18" t="e">
        <f>100*I421/'Jan.-Mai 2019'!I421-100</f>
        <v>#DIV/0!</v>
      </c>
      <c r="K421" s="35">
        <f>'Jan.-Mai 2022'!K421</f>
        <v>0</v>
      </c>
      <c r="L421" s="35">
        <f>'Jan.-Mai 2022'!L421</f>
        <v>0</v>
      </c>
      <c r="M421" s="35">
        <f>'Jan.-Mai 2022'!M421</f>
        <v>0</v>
      </c>
    </row>
    <row r="422" spans="1:13" ht="13.15" customHeight="1" x14ac:dyDescent="0.2">
      <c r="A422" s="9" t="str">
        <f>'Jan.-Mai 2022'!A422</f>
        <v>962 000</v>
      </c>
      <c r="B422" s="10" t="str">
        <f>'Jan.-Mai 2022'!B422</f>
        <v>Märkischer Kreis</v>
      </c>
      <c r="C422" s="31">
        <f>'Jan.-Mai 2022'!C422</f>
        <v>55433</v>
      </c>
      <c r="D422" s="17">
        <f>100*C422/'Jan.-Mai 2019'!C422-100</f>
        <v>-31.849420327272284</v>
      </c>
      <c r="E422" s="31">
        <f>'Jan.-Mai 2022'!E422</f>
        <v>4159</v>
      </c>
      <c r="F422" s="17">
        <f>100*E422/'Jan.-Mai 2019'!E422-100</f>
        <v>-53.232879793095691</v>
      </c>
      <c r="G422" s="31">
        <f>'Jan.-Mai 2022'!G422</f>
        <v>112680</v>
      </c>
      <c r="H422" s="17">
        <f>100*G422/'Jan.-Mai 2019'!G422-100</f>
        <v>-29.436961055063975</v>
      </c>
      <c r="I422" s="31">
        <f>'Jan.-Mai 2022'!I422</f>
        <v>10972</v>
      </c>
      <c r="J422" s="17">
        <f>100*I422/'Jan.-Mai 2019'!I422-100</f>
        <v>-50.837888699704273</v>
      </c>
      <c r="K422" s="32">
        <f>'Jan.-Mai 2022'!K422</f>
        <v>2</v>
      </c>
      <c r="L422" s="32">
        <f>'Jan.-Mai 2022'!L422</f>
        <v>2.6</v>
      </c>
      <c r="M422" s="32">
        <f>'Jan.-Mai 2022'!M422</f>
        <v>21.8</v>
      </c>
    </row>
    <row r="423" spans="1:13" ht="13.15" customHeight="1" x14ac:dyDescent="0.2">
      <c r="A423" s="6" t="str">
        <f>'Jan.-Mai 2022'!A423</f>
        <v>962 004</v>
      </c>
      <c r="B423" s="33" t="str">
        <f>'Jan.-Mai 2022'!B423</f>
        <v>Altena, Stadt</v>
      </c>
      <c r="C423" s="34">
        <f>'Jan.-Mai 2022'!C423</f>
        <v>3148</v>
      </c>
      <c r="D423" s="18">
        <f>100*C423/'Jan.-Mai 2019'!C423-100</f>
        <v>-31.010300241069473</v>
      </c>
      <c r="E423" s="34">
        <f>'Jan.-Mai 2022'!E423</f>
        <v>107</v>
      </c>
      <c r="F423" s="18">
        <f>100*E423/'Jan.-Mai 2019'!E423-100</f>
        <v>-52.232142857142854</v>
      </c>
      <c r="G423" s="34">
        <f>'Jan.-Mai 2022'!G423</f>
        <v>7014</v>
      </c>
      <c r="H423" s="18">
        <f>100*G423/'Jan.-Mai 2019'!G423-100</f>
        <v>-30.97815390671127</v>
      </c>
      <c r="I423" s="34">
        <f>'Jan.-Mai 2022'!I423</f>
        <v>529</v>
      </c>
      <c r="J423" s="18">
        <f>100*I423/'Jan.-Mai 2019'!I423-100</f>
        <v>5.7999999999999972</v>
      </c>
      <c r="K423" s="35">
        <f>'Jan.-Mai 2022'!K423</f>
        <v>2.2000000000000002</v>
      </c>
      <c r="L423" s="35">
        <f>'Jan.-Mai 2022'!L423</f>
        <v>4.9000000000000004</v>
      </c>
      <c r="M423" s="35">
        <f>'Jan.-Mai 2022'!M423</f>
        <v>16</v>
      </c>
    </row>
    <row r="424" spans="1:13" ht="13.15" customHeight="1" x14ac:dyDescent="0.2">
      <c r="A424" s="6" t="str">
        <f>'Jan.-Mai 2022'!A424</f>
        <v>962 008</v>
      </c>
      <c r="B424" s="33" t="str">
        <f>'Jan.-Mai 2022'!B424</f>
        <v>Balve, Stadt</v>
      </c>
      <c r="C424" s="34">
        <f>'Jan.-Mai 2022'!C424</f>
        <v>4786</v>
      </c>
      <c r="D424" s="18">
        <f>100*C424/'Jan.-Mai 2019'!C424-100</f>
        <v>-28.832713754646846</v>
      </c>
      <c r="E424" s="34">
        <f>'Jan.-Mai 2022'!E424</f>
        <v>237</v>
      </c>
      <c r="F424" s="18">
        <f>100*E424/'Jan.-Mai 2019'!E424-100</f>
        <v>-58.854166666666664</v>
      </c>
      <c r="G424" s="34">
        <f>'Jan.-Mai 2022'!G424</f>
        <v>12286</v>
      </c>
      <c r="H424" s="18">
        <f>100*G424/'Jan.-Mai 2019'!G424-100</f>
        <v>-21.243589743589737</v>
      </c>
      <c r="I424" s="34">
        <f>'Jan.-Mai 2022'!I424</f>
        <v>1240</v>
      </c>
      <c r="J424" s="18">
        <f>100*I424/'Jan.-Mai 2019'!I424-100</f>
        <v>-69.615290370007358</v>
      </c>
      <c r="K424" s="35">
        <f>'Jan.-Mai 2022'!K424</f>
        <v>2.6</v>
      </c>
      <c r="L424" s="35">
        <f>'Jan.-Mai 2022'!L424</f>
        <v>5.2</v>
      </c>
      <c r="M424" s="35">
        <f>'Jan.-Mai 2022'!M424</f>
        <v>23.1</v>
      </c>
    </row>
    <row r="425" spans="1:13" ht="13.15" customHeight="1" x14ac:dyDescent="0.2">
      <c r="A425" s="6" t="str">
        <f>'Jan.-Mai 2022'!A425</f>
        <v>962 012</v>
      </c>
      <c r="B425" s="33" t="str">
        <f>'Jan.-Mai 2022'!B425</f>
        <v>Halver, Stadt</v>
      </c>
      <c r="C425" s="34" t="str">
        <f>'Jan.-Mai 2022'!C425</f>
        <v>.</v>
      </c>
      <c r="D425" s="18" t="e">
        <f>100*C425/'Jan.-Mai 2019'!C425-100</f>
        <v>#VALUE!</v>
      </c>
      <c r="E425" s="34" t="str">
        <f>'Jan.-Mai 2022'!E425</f>
        <v>.</v>
      </c>
      <c r="F425" s="18" t="e">
        <f>100*E425/'Jan.-Mai 2019'!E425-100</f>
        <v>#VALUE!</v>
      </c>
      <c r="G425" s="34" t="str">
        <f>'Jan.-Mai 2022'!G425</f>
        <v>.</v>
      </c>
      <c r="H425" s="18" t="e">
        <f>100*G425/'Jan.-Mai 2019'!G425-100</f>
        <v>#VALUE!</v>
      </c>
      <c r="I425" s="34" t="str">
        <f>'Jan.-Mai 2022'!I425</f>
        <v>.</v>
      </c>
      <c r="J425" s="18" t="e">
        <f>100*I425/'Jan.-Mai 2019'!I425-100</f>
        <v>#VALUE!</v>
      </c>
      <c r="K425" s="35" t="str">
        <f>'Jan.-Mai 2022'!K425</f>
        <v>.</v>
      </c>
      <c r="L425" s="35" t="str">
        <f>'Jan.-Mai 2022'!L425</f>
        <v>.</v>
      </c>
      <c r="M425" s="35" t="str">
        <f>'Jan.-Mai 2022'!M425</f>
        <v>.</v>
      </c>
    </row>
    <row r="426" spans="1:13" ht="13.15" customHeight="1" x14ac:dyDescent="0.2">
      <c r="A426" s="6" t="str">
        <f>'Jan.-Mai 2022'!A426</f>
        <v>962 016</v>
      </c>
      <c r="B426" s="33" t="str">
        <f>'Jan.-Mai 2022'!B426</f>
        <v>Hemer, Stadt</v>
      </c>
      <c r="C426" s="34">
        <f>'Jan.-Mai 2022'!C426</f>
        <v>1438</v>
      </c>
      <c r="D426" s="18">
        <f>100*C426/'Jan.-Mai 2019'!C426-100</f>
        <v>-14.810426540284354</v>
      </c>
      <c r="E426" s="34">
        <f>'Jan.-Mai 2022'!E426</f>
        <v>27</v>
      </c>
      <c r="F426" s="18">
        <f>100*E426/'Jan.-Mai 2019'!E426-100</f>
        <v>-56.451612903225808</v>
      </c>
      <c r="G426" s="34">
        <f>'Jan.-Mai 2022'!G426</f>
        <v>2749</v>
      </c>
      <c r="H426" s="18">
        <f>100*G426/'Jan.-Mai 2019'!G426-100</f>
        <v>-59.573529411764703</v>
      </c>
      <c r="I426" s="34">
        <f>'Jan.-Mai 2022'!I426</f>
        <v>38</v>
      </c>
      <c r="J426" s="18">
        <f>100*I426/'Jan.-Mai 2019'!I426-100</f>
        <v>-70.769230769230774</v>
      </c>
      <c r="K426" s="35">
        <f>'Jan.-Mai 2022'!K426</f>
        <v>1.9</v>
      </c>
      <c r="L426" s="35">
        <f>'Jan.-Mai 2022'!L426</f>
        <v>1.4</v>
      </c>
      <c r="M426" s="35">
        <f>'Jan.-Mai 2022'!M426</f>
        <v>8.3000000000000007</v>
      </c>
    </row>
    <row r="427" spans="1:13" ht="13.15" customHeight="1" x14ac:dyDescent="0.2">
      <c r="A427" s="6" t="str">
        <f>'Jan.-Mai 2022'!A427</f>
        <v>962 020</v>
      </c>
      <c r="B427" s="33" t="str">
        <f>'Jan.-Mai 2022'!B427</f>
        <v>Herscheid</v>
      </c>
      <c r="C427" s="34" t="str">
        <f>'Jan.-Mai 2022'!C427</f>
        <v>.</v>
      </c>
      <c r="D427" s="18" t="e">
        <f>100*C427/'Jan.-Mai 2019'!C427-100</f>
        <v>#VALUE!</v>
      </c>
      <c r="E427" s="34" t="str">
        <f>'Jan.-Mai 2022'!E427</f>
        <v>.</v>
      </c>
      <c r="F427" s="18" t="e">
        <f>100*E427/'Jan.-Mai 2019'!E427-100</f>
        <v>#VALUE!</v>
      </c>
      <c r="G427" s="34" t="str">
        <f>'Jan.-Mai 2022'!G427</f>
        <v>.</v>
      </c>
      <c r="H427" s="18" t="e">
        <f>100*G427/'Jan.-Mai 2019'!G427-100</f>
        <v>#VALUE!</v>
      </c>
      <c r="I427" s="34" t="str">
        <f>'Jan.-Mai 2022'!I427</f>
        <v>.</v>
      </c>
      <c r="J427" s="18" t="e">
        <f>100*I427/'Jan.-Mai 2019'!I427-100</f>
        <v>#VALUE!</v>
      </c>
      <c r="K427" s="35" t="str">
        <f>'Jan.-Mai 2022'!K427</f>
        <v>.</v>
      </c>
      <c r="L427" s="35" t="str">
        <f>'Jan.-Mai 2022'!L427</f>
        <v>.</v>
      </c>
      <c r="M427" s="35" t="str">
        <f>'Jan.-Mai 2022'!M427</f>
        <v>.</v>
      </c>
    </row>
    <row r="428" spans="1:13" ht="13.15" customHeight="1" x14ac:dyDescent="0.2">
      <c r="A428" s="6" t="str">
        <f>'Jan.-Mai 2022'!A428</f>
        <v>962 024</v>
      </c>
      <c r="B428" s="33" t="str">
        <f>'Jan.-Mai 2022'!B428</f>
        <v>Iserlohn, Stadt</v>
      </c>
      <c r="C428" s="34">
        <f>'Jan.-Mai 2022'!C428</f>
        <v>13364</v>
      </c>
      <c r="D428" s="18">
        <f>100*C428/'Jan.-Mai 2019'!C428-100</f>
        <v>-31.056541477507224</v>
      </c>
      <c r="E428" s="34">
        <f>'Jan.-Mai 2022'!E428</f>
        <v>1000</v>
      </c>
      <c r="F428" s="18">
        <f>100*E428/'Jan.-Mai 2019'!E428-100</f>
        <v>-60.536700868192582</v>
      </c>
      <c r="G428" s="34">
        <f>'Jan.-Mai 2022'!G428</f>
        <v>23255</v>
      </c>
      <c r="H428" s="18">
        <f>100*G428/'Jan.-Mai 2019'!G428-100</f>
        <v>-27.781745908512164</v>
      </c>
      <c r="I428" s="34">
        <f>'Jan.-Mai 2022'!I428</f>
        <v>2312</v>
      </c>
      <c r="J428" s="18">
        <f>100*I428/'Jan.-Mai 2019'!I428-100</f>
        <v>-51.883454734651401</v>
      </c>
      <c r="K428" s="35">
        <f>'Jan.-Mai 2022'!K428</f>
        <v>1.7</v>
      </c>
      <c r="L428" s="35">
        <f>'Jan.-Mai 2022'!L428</f>
        <v>2.2999999999999998</v>
      </c>
      <c r="M428" s="35">
        <f>'Jan.-Mai 2022'!M428</f>
        <v>28</v>
      </c>
    </row>
    <row r="429" spans="1:13" ht="13.15" customHeight="1" x14ac:dyDescent="0.2">
      <c r="A429" s="6" t="str">
        <f>'Jan.-Mai 2022'!A429</f>
        <v>962 028</v>
      </c>
      <c r="B429" s="33" t="str">
        <f>'Jan.-Mai 2022'!B429</f>
        <v>Kierspe, Stadt</v>
      </c>
      <c r="C429" s="34" t="str">
        <f>'Jan.-Mai 2022'!C429</f>
        <v>.</v>
      </c>
      <c r="D429" s="18" t="e">
        <f>100*C429/'Jan.-Mai 2019'!C429-100</f>
        <v>#VALUE!</v>
      </c>
      <c r="E429" s="34" t="str">
        <f>'Jan.-Mai 2022'!E429</f>
        <v>.</v>
      </c>
      <c r="F429" s="18" t="e">
        <f>100*E429/'Jan.-Mai 2019'!E429-100</f>
        <v>#VALUE!</v>
      </c>
      <c r="G429" s="34" t="str">
        <f>'Jan.-Mai 2022'!G429</f>
        <v>.</v>
      </c>
      <c r="H429" s="18" t="e">
        <f>100*G429/'Jan.-Mai 2019'!G429-100</f>
        <v>#VALUE!</v>
      </c>
      <c r="I429" s="34" t="str">
        <f>'Jan.-Mai 2022'!I429</f>
        <v>.</v>
      </c>
      <c r="J429" s="18" t="e">
        <f>100*I429/'Jan.-Mai 2019'!I429-100</f>
        <v>#VALUE!</v>
      </c>
      <c r="K429" s="35" t="str">
        <f>'Jan.-Mai 2022'!K429</f>
        <v>.</v>
      </c>
      <c r="L429" s="35" t="str">
        <f>'Jan.-Mai 2022'!L429</f>
        <v>.</v>
      </c>
      <c r="M429" s="35" t="str">
        <f>'Jan.-Mai 2022'!M429</f>
        <v>.</v>
      </c>
    </row>
    <row r="430" spans="1:13" ht="13.15" customHeight="1" x14ac:dyDescent="0.2">
      <c r="A430" s="6" t="str">
        <f>'Jan.-Mai 2022'!A430</f>
        <v>962 032</v>
      </c>
      <c r="B430" s="33" t="str">
        <f>'Jan.-Mai 2022'!B430</f>
        <v>Lüdenscheid, Stadt</v>
      </c>
      <c r="C430" s="34">
        <f>'Jan.-Mai 2022'!C430</f>
        <v>12614</v>
      </c>
      <c r="D430" s="18">
        <f>100*C430/'Jan.-Mai 2019'!C430-100</f>
        <v>-38.790760869565219</v>
      </c>
      <c r="E430" s="34">
        <f>'Jan.-Mai 2022'!E430</f>
        <v>1648</v>
      </c>
      <c r="F430" s="18">
        <f>100*E430/'Jan.-Mai 2019'!E430-100</f>
        <v>-54.687929612317845</v>
      </c>
      <c r="G430" s="34">
        <f>'Jan.-Mai 2022'!G430</f>
        <v>23159</v>
      </c>
      <c r="H430" s="18">
        <f>100*G430/'Jan.-Mai 2019'!G430-100</f>
        <v>-34.603111851579925</v>
      </c>
      <c r="I430" s="34">
        <f>'Jan.-Mai 2022'!I430</f>
        <v>3568</v>
      </c>
      <c r="J430" s="18">
        <f>100*I430/'Jan.-Mai 2019'!I430-100</f>
        <v>-49.992992291520672</v>
      </c>
      <c r="K430" s="35">
        <f>'Jan.-Mai 2022'!K430</f>
        <v>1.8</v>
      </c>
      <c r="L430" s="35">
        <f>'Jan.-Mai 2022'!L430</f>
        <v>2.2000000000000002</v>
      </c>
      <c r="M430" s="35">
        <f>'Jan.-Mai 2022'!M430</f>
        <v>25</v>
      </c>
    </row>
    <row r="431" spans="1:13" ht="13.15" customHeight="1" x14ac:dyDescent="0.2">
      <c r="A431" s="6" t="str">
        <f>'Jan.-Mai 2022'!A431</f>
        <v>962 036</v>
      </c>
      <c r="B431" s="33" t="str">
        <f>'Jan.-Mai 2022'!B431</f>
        <v>Meinerzhagen, Stadt</v>
      </c>
      <c r="C431" s="34">
        <f>'Jan.-Mai 2022'!C431</f>
        <v>3662</v>
      </c>
      <c r="D431" s="18">
        <f>100*C431/'Jan.-Mai 2019'!C431-100</f>
        <v>-54.190642982236675</v>
      </c>
      <c r="E431" s="34">
        <f>'Jan.-Mai 2022'!E431</f>
        <v>114</v>
      </c>
      <c r="F431" s="18">
        <f>100*E431/'Jan.-Mai 2019'!E431-100</f>
        <v>-70.618556701030926</v>
      </c>
      <c r="G431" s="34">
        <f>'Jan.-Mai 2022'!G431</f>
        <v>8402</v>
      </c>
      <c r="H431" s="18">
        <f>100*G431/'Jan.-Mai 2019'!G431-100</f>
        <v>-48.22209897085105</v>
      </c>
      <c r="I431" s="34">
        <f>'Jan.-Mai 2022'!I431</f>
        <v>450</v>
      </c>
      <c r="J431" s="18">
        <f>100*I431/'Jan.-Mai 2019'!I431-100</f>
        <v>-60.317460317460316</v>
      </c>
      <c r="K431" s="35">
        <f>'Jan.-Mai 2022'!K431</f>
        <v>2.2999999999999998</v>
      </c>
      <c r="L431" s="35">
        <f>'Jan.-Mai 2022'!L431</f>
        <v>3.9</v>
      </c>
      <c r="M431" s="35">
        <f>'Jan.-Mai 2022'!M431</f>
        <v>14.6</v>
      </c>
    </row>
    <row r="432" spans="1:13" ht="13.15" customHeight="1" x14ac:dyDescent="0.2">
      <c r="A432" s="6" t="str">
        <f>'Jan.-Mai 2022'!A432</f>
        <v>962 040</v>
      </c>
      <c r="B432" s="33" t="str">
        <f>'Jan.-Mai 2022'!B432</f>
        <v>Menden (Sauerland), Stadt</v>
      </c>
      <c r="C432" s="34">
        <f>'Jan.-Mai 2022'!C432</f>
        <v>2561</v>
      </c>
      <c r="D432" s="18">
        <f>100*C432/'Jan.-Mai 2019'!C432-100</f>
        <v>-44.070757807381526</v>
      </c>
      <c r="E432" s="34">
        <f>'Jan.-Mai 2022'!E432</f>
        <v>140</v>
      </c>
      <c r="F432" s="18">
        <f>100*E432/'Jan.-Mai 2019'!E432-100</f>
        <v>-44</v>
      </c>
      <c r="G432" s="34">
        <f>'Jan.-Mai 2022'!G432</f>
        <v>4590</v>
      </c>
      <c r="H432" s="18">
        <f>100*G432/'Jan.-Mai 2019'!G432-100</f>
        <v>-43.549378920182022</v>
      </c>
      <c r="I432" s="34">
        <f>'Jan.-Mai 2022'!I432</f>
        <v>283</v>
      </c>
      <c r="J432" s="18">
        <f>100*I432/'Jan.-Mai 2019'!I432-100</f>
        <v>-47.201492537313435</v>
      </c>
      <c r="K432" s="35">
        <f>'Jan.-Mai 2022'!K432</f>
        <v>1.8</v>
      </c>
      <c r="L432" s="35">
        <f>'Jan.-Mai 2022'!L432</f>
        <v>2</v>
      </c>
      <c r="M432" s="35">
        <f>'Jan.-Mai 2022'!M432</f>
        <v>15</v>
      </c>
    </row>
    <row r="433" spans="1:13" ht="13.15" customHeight="1" x14ac:dyDescent="0.2">
      <c r="A433" s="6" t="str">
        <f>'Jan.-Mai 2022'!A433</f>
        <v>962 044</v>
      </c>
      <c r="B433" s="33" t="str">
        <f>'Jan.-Mai 2022'!B433</f>
        <v>Nachrodt-Wiblingwerde</v>
      </c>
      <c r="C433" s="34">
        <f>'Jan.-Mai 2022'!C433</f>
        <v>3849</v>
      </c>
      <c r="D433" s="18">
        <f>100*C433/'Jan.-Mai 2019'!C433-100</f>
        <v>-17.5273194771802</v>
      </c>
      <c r="E433" s="34">
        <f>'Jan.-Mai 2022'!E433</f>
        <v>58</v>
      </c>
      <c r="F433" s="18">
        <f>100*E433/'Jan.-Mai 2019'!E433-100</f>
        <v>-48.672566371681413</v>
      </c>
      <c r="G433" s="34">
        <f>'Jan.-Mai 2022'!G433</f>
        <v>7989</v>
      </c>
      <c r="H433" s="18">
        <f>100*G433/'Jan.-Mai 2019'!G433-100</f>
        <v>-14.07829640782964</v>
      </c>
      <c r="I433" s="34">
        <f>'Jan.-Mai 2022'!I433</f>
        <v>101</v>
      </c>
      <c r="J433" s="18">
        <f>100*I433/'Jan.-Mai 2019'!I433-100</f>
        <v>-54.910714285714285</v>
      </c>
      <c r="K433" s="35">
        <f>'Jan.-Mai 2022'!K433</f>
        <v>2.1</v>
      </c>
      <c r="L433" s="35">
        <f>'Jan.-Mai 2022'!L433</f>
        <v>1.7</v>
      </c>
      <c r="M433" s="35">
        <f>'Jan.-Mai 2022'!M433</f>
        <v>25.7</v>
      </c>
    </row>
    <row r="434" spans="1:13" ht="13.15" customHeight="1" x14ac:dyDescent="0.2">
      <c r="A434" s="6" t="str">
        <f>'Jan.-Mai 2022'!A434</f>
        <v>962 048</v>
      </c>
      <c r="B434" s="33" t="str">
        <f>'Jan.-Mai 2022'!B434</f>
        <v>Neuenrade, Stadt</v>
      </c>
      <c r="C434" s="34">
        <f>'Jan.-Mai 2022'!C434</f>
        <v>3459</v>
      </c>
      <c r="D434" s="18">
        <f>100*C434/'Jan.-Mai 2019'!C434-100</f>
        <v>-17.010556621880994</v>
      </c>
      <c r="E434" s="34">
        <f>'Jan.-Mai 2022'!E434</f>
        <v>280</v>
      </c>
      <c r="F434" s="18">
        <f>100*E434/'Jan.-Mai 2019'!E434-100</f>
        <v>-39.262472885032537</v>
      </c>
      <c r="G434" s="34">
        <f>'Jan.-Mai 2022'!G434</f>
        <v>6648</v>
      </c>
      <c r="H434" s="18">
        <f>100*G434/'Jan.-Mai 2019'!G434-100</f>
        <v>-17.996792895028989</v>
      </c>
      <c r="I434" s="34">
        <f>'Jan.-Mai 2022'!I434</f>
        <v>602</v>
      </c>
      <c r="J434" s="18">
        <f>100*I434/'Jan.-Mai 2019'!I434-100</f>
        <v>-57.724719101123597</v>
      </c>
      <c r="K434" s="35">
        <f>'Jan.-Mai 2022'!K434</f>
        <v>1.9</v>
      </c>
      <c r="L434" s="35">
        <f>'Jan.-Mai 2022'!L434</f>
        <v>2.2000000000000002</v>
      </c>
      <c r="M434" s="35">
        <f>'Jan.-Mai 2022'!M434</f>
        <v>26.8</v>
      </c>
    </row>
    <row r="435" spans="1:13" ht="13.15" customHeight="1" x14ac:dyDescent="0.2">
      <c r="A435" s="6" t="str">
        <f>'Jan.-Mai 2022'!A435</f>
        <v>962 052</v>
      </c>
      <c r="B435" s="33" t="str">
        <f>'Jan.-Mai 2022'!B435</f>
        <v>Plettenberg, Stadt</v>
      </c>
      <c r="C435" s="34">
        <f>'Jan.-Mai 2022'!C435</f>
        <v>4643</v>
      </c>
      <c r="D435" s="18">
        <f>100*C435/'Jan.-Mai 2019'!C435-100</f>
        <v>10.128083491461098</v>
      </c>
      <c r="E435" s="34">
        <f>'Jan.-Mai 2022'!E435</f>
        <v>368</v>
      </c>
      <c r="F435" s="18">
        <f>100*E435/'Jan.-Mai 2019'!E435-100</f>
        <v>-8</v>
      </c>
      <c r="G435" s="34">
        <f>'Jan.-Mai 2022'!G435</f>
        <v>11958</v>
      </c>
      <c r="H435" s="18">
        <f>100*G435/'Jan.-Mai 2019'!G435-100</f>
        <v>7.3814655172413808</v>
      </c>
      <c r="I435" s="34">
        <f>'Jan.-Mai 2022'!I435</f>
        <v>1240</v>
      </c>
      <c r="J435" s="18">
        <f>100*I435/'Jan.-Mai 2019'!I435-100</f>
        <v>-31.187569367369591</v>
      </c>
      <c r="K435" s="35">
        <f>'Jan.-Mai 2022'!K435</f>
        <v>2.6</v>
      </c>
      <c r="L435" s="35">
        <f>'Jan.-Mai 2022'!L435</f>
        <v>3.4</v>
      </c>
      <c r="M435" s="35">
        <f>'Jan.-Mai 2022'!M435</f>
        <v>25.5</v>
      </c>
    </row>
    <row r="436" spans="1:13" ht="13.15" customHeight="1" x14ac:dyDescent="0.2">
      <c r="A436" s="6" t="str">
        <f>'Jan.-Mai 2022'!A436</f>
        <v>962 056</v>
      </c>
      <c r="B436" s="33" t="str">
        <f>'Jan.-Mai 2022'!B436</f>
        <v>Schalksmühle</v>
      </c>
      <c r="C436" s="34" t="str">
        <f>'Jan.-Mai 2022'!C436</f>
        <v>–</v>
      </c>
      <c r="D436" s="18" t="e">
        <f>100*C436/'Jan.-Mai 2019'!C436-100</f>
        <v>#VALUE!</v>
      </c>
      <c r="E436" s="34" t="str">
        <f>'Jan.-Mai 2022'!E436</f>
        <v>–</v>
      </c>
      <c r="F436" s="18" t="e">
        <f>100*E436/'Jan.-Mai 2019'!E436-100</f>
        <v>#VALUE!</v>
      </c>
      <c r="G436" s="34" t="str">
        <f>'Jan.-Mai 2022'!G436</f>
        <v>–</v>
      </c>
      <c r="H436" s="18" t="e">
        <f>100*G436/'Jan.-Mai 2019'!G436-100</f>
        <v>#VALUE!</v>
      </c>
      <c r="I436" s="34" t="str">
        <f>'Jan.-Mai 2022'!I436</f>
        <v>–</v>
      </c>
      <c r="J436" s="18" t="e">
        <f>100*I436/'Jan.-Mai 2019'!I436-100</f>
        <v>#VALUE!</v>
      </c>
      <c r="K436" s="35" t="str">
        <f>'Jan.-Mai 2022'!K436</f>
        <v>–</v>
      </c>
      <c r="L436" s="35" t="str">
        <f>'Jan.-Mai 2022'!L436</f>
        <v>–</v>
      </c>
      <c r="M436" s="35" t="str">
        <f>'Jan.-Mai 2022'!M436</f>
        <v>–</v>
      </c>
    </row>
    <row r="437" spans="1:13" ht="13.15" customHeight="1" x14ac:dyDescent="0.2">
      <c r="A437" s="6" t="str">
        <f>'Jan.-Mai 2022'!A437</f>
        <v>962 060</v>
      </c>
      <c r="B437" s="33" t="str">
        <f>'Jan.-Mai 2022'!B437</f>
        <v>Werdohl, Stadt</v>
      </c>
      <c r="C437" s="34">
        <f>'Jan.-Mai 2022'!C437</f>
        <v>718</v>
      </c>
      <c r="D437" s="18">
        <f>100*C437/'Jan.-Mai 2019'!C437-100</f>
        <v>-20.222222222222229</v>
      </c>
      <c r="E437" s="34">
        <f>'Jan.-Mai 2022'!E437</f>
        <v>29</v>
      </c>
      <c r="F437" s="18">
        <f>100*E437/'Jan.-Mai 2019'!E437-100</f>
        <v>-59.154929577464792</v>
      </c>
      <c r="G437" s="34">
        <f>'Jan.-Mai 2022'!G437</f>
        <v>2353</v>
      </c>
      <c r="H437" s="18">
        <f>100*G437/'Jan.-Mai 2019'!G437-100</f>
        <v>-8.8337853545137506</v>
      </c>
      <c r="I437" s="34">
        <f>'Jan.-Mai 2022'!I437</f>
        <v>316</v>
      </c>
      <c r="J437" s="18">
        <f>100*I437/'Jan.-Mai 2019'!I437-100</f>
        <v>65.445026178010465</v>
      </c>
      <c r="K437" s="35">
        <f>'Jan.-Mai 2022'!K437</f>
        <v>3.3</v>
      </c>
      <c r="L437" s="35">
        <f>'Jan.-Mai 2022'!L437</f>
        <v>10.9</v>
      </c>
      <c r="M437" s="35">
        <f>'Jan.-Mai 2022'!M437</f>
        <v>20.6</v>
      </c>
    </row>
    <row r="438" spans="1:13" ht="13.15" customHeight="1" x14ac:dyDescent="0.2">
      <c r="A438" s="6">
        <f>'Jan.-Mai 2022'!A438</f>
        <v>0</v>
      </c>
      <c r="B438" s="33">
        <f>'Jan.-Mai 2022'!B438</f>
        <v>0</v>
      </c>
      <c r="C438" s="34">
        <f>'Jan.-Mai 2022'!C438</f>
        <v>0</v>
      </c>
      <c r="D438" s="18" t="e">
        <f>100*C438/'Jan.-Mai 2019'!C438-100</f>
        <v>#DIV/0!</v>
      </c>
      <c r="E438" s="34">
        <f>'Jan.-Mai 2022'!E438</f>
        <v>0</v>
      </c>
      <c r="F438" s="18" t="e">
        <f>100*E438/'Jan.-Mai 2019'!E438-100</f>
        <v>#DIV/0!</v>
      </c>
      <c r="G438" s="34">
        <f>'Jan.-Mai 2022'!G438</f>
        <v>0</v>
      </c>
      <c r="H438" s="18" t="e">
        <f>100*G438/'Jan.-Mai 2019'!G438-100</f>
        <v>#DIV/0!</v>
      </c>
      <c r="I438" s="34">
        <f>'Jan.-Mai 2022'!I438</f>
        <v>0</v>
      </c>
      <c r="J438" s="18" t="e">
        <f>100*I438/'Jan.-Mai 2019'!I438-100</f>
        <v>#DIV/0!</v>
      </c>
      <c r="K438" s="35">
        <f>'Jan.-Mai 2022'!K438</f>
        <v>0</v>
      </c>
      <c r="L438" s="35">
        <f>'Jan.-Mai 2022'!L438</f>
        <v>0</v>
      </c>
      <c r="M438" s="35">
        <f>'Jan.-Mai 2022'!M438</f>
        <v>0</v>
      </c>
    </row>
    <row r="439" spans="1:13" ht="13.15" customHeight="1" x14ac:dyDescent="0.2">
      <c r="A439" s="9" t="str">
        <f>'Jan.-Mai 2022'!A439</f>
        <v>966 000</v>
      </c>
      <c r="B439" s="10" t="str">
        <f>'Jan.-Mai 2022'!B439</f>
        <v>Kreis Olpe</v>
      </c>
      <c r="C439" s="31">
        <f>'Jan.-Mai 2022'!C439</f>
        <v>68944</v>
      </c>
      <c r="D439" s="17">
        <f>100*C439/'Jan.-Mai 2019'!C439-100</f>
        <v>-25.720503787021769</v>
      </c>
      <c r="E439" s="31">
        <f>'Jan.-Mai 2022'!E439</f>
        <v>9876</v>
      </c>
      <c r="F439" s="17">
        <f>100*E439/'Jan.-Mai 2019'!E439-100</f>
        <v>-45.973741794310719</v>
      </c>
      <c r="G439" s="31">
        <f>'Jan.-Mai 2022'!G439</f>
        <v>173765</v>
      </c>
      <c r="H439" s="17">
        <f>100*G439/'Jan.-Mai 2019'!G439-100</f>
        <v>-15.148422507288061</v>
      </c>
      <c r="I439" s="31">
        <f>'Jan.-Mai 2022'!I439</f>
        <v>32265</v>
      </c>
      <c r="J439" s="17">
        <f>100*I439/'Jan.-Mai 2019'!I439-100</f>
        <v>-34.340659340659343</v>
      </c>
      <c r="K439" s="32">
        <f>'Jan.-Mai 2022'!K439</f>
        <v>2.5</v>
      </c>
      <c r="L439" s="32">
        <f>'Jan.-Mai 2022'!L439</f>
        <v>3.3</v>
      </c>
      <c r="M439" s="32">
        <f>'Jan.-Mai 2022'!M439</f>
        <v>25.4</v>
      </c>
    </row>
    <row r="440" spans="1:13" ht="13.15" customHeight="1" x14ac:dyDescent="0.2">
      <c r="A440" s="6" t="str">
        <f>'Jan.-Mai 2022'!A440</f>
        <v>966 004</v>
      </c>
      <c r="B440" s="33" t="str">
        <f>'Jan.-Mai 2022'!B440</f>
        <v>Attendorn, Stadt</v>
      </c>
      <c r="C440" s="34">
        <f>'Jan.-Mai 2022'!C440</f>
        <v>17674</v>
      </c>
      <c r="D440" s="18">
        <f>100*C440/'Jan.-Mai 2019'!C440-100</f>
        <v>-27.760974413471757</v>
      </c>
      <c r="E440" s="34">
        <f>'Jan.-Mai 2022'!E440</f>
        <v>1488</v>
      </c>
      <c r="F440" s="18">
        <f>100*E440/'Jan.-Mai 2019'!E440-100</f>
        <v>-59.663865546218489</v>
      </c>
      <c r="G440" s="34">
        <f>'Jan.-Mai 2022'!G440</f>
        <v>37741</v>
      </c>
      <c r="H440" s="18">
        <f>100*G440/'Jan.-Mai 2019'!G440-100</f>
        <v>-16.956014698439944</v>
      </c>
      <c r="I440" s="34">
        <f>'Jan.-Mai 2022'!I440</f>
        <v>4023</v>
      </c>
      <c r="J440" s="18">
        <f>100*I440/'Jan.-Mai 2019'!I440-100</f>
        <v>-52.09003215434084</v>
      </c>
      <c r="K440" s="35">
        <f>'Jan.-Mai 2022'!K440</f>
        <v>2.1</v>
      </c>
      <c r="L440" s="35">
        <f>'Jan.-Mai 2022'!L440</f>
        <v>2.7</v>
      </c>
      <c r="M440" s="35">
        <f>'Jan.-Mai 2022'!M440</f>
        <v>23.7</v>
      </c>
    </row>
    <row r="441" spans="1:13" ht="13.15" customHeight="1" x14ac:dyDescent="0.2">
      <c r="A441" s="6" t="str">
        <f>'Jan.-Mai 2022'!A441</f>
        <v>966 008</v>
      </c>
      <c r="B441" s="33" t="str">
        <f>'Jan.-Mai 2022'!B441</f>
        <v>Drolshagen, Stadt</v>
      </c>
      <c r="C441" s="34">
        <f>'Jan.-Mai 2022'!C441</f>
        <v>5438</v>
      </c>
      <c r="D441" s="18">
        <f>100*C441/'Jan.-Mai 2019'!C441-100</f>
        <v>-20.890311318009893</v>
      </c>
      <c r="E441" s="34">
        <f>'Jan.-Mai 2022'!E441</f>
        <v>437</v>
      </c>
      <c r="F441" s="18">
        <f>100*E441/'Jan.-Mai 2019'!E441-100</f>
        <v>-36.574746008708274</v>
      </c>
      <c r="G441" s="34">
        <f>'Jan.-Mai 2022'!G441</f>
        <v>13494</v>
      </c>
      <c r="H441" s="18">
        <f>100*G441/'Jan.-Mai 2019'!G441-100</f>
        <v>-8.5090514611160017</v>
      </c>
      <c r="I441" s="34">
        <f>'Jan.-Mai 2022'!I441</f>
        <v>914</v>
      </c>
      <c r="J441" s="18">
        <f>100*I441/'Jan.-Mai 2019'!I441-100</f>
        <v>-35.543018335684067</v>
      </c>
      <c r="K441" s="35">
        <f>'Jan.-Mai 2022'!K441</f>
        <v>2.5</v>
      </c>
      <c r="L441" s="35">
        <f>'Jan.-Mai 2022'!L441</f>
        <v>2.1</v>
      </c>
      <c r="M441" s="35">
        <f>'Jan.-Mai 2022'!M441</f>
        <v>25.4</v>
      </c>
    </row>
    <row r="442" spans="1:13" ht="13.15" customHeight="1" x14ac:dyDescent="0.2">
      <c r="A442" s="6" t="str">
        <f>'Jan.-Mai 2022'!A442</f>
        <v>966 012</v>
      </c>
      <c r="B442" s="33" t="str">
        <f>'Jan.-Mai 2022'!B442</f>
        <v>Finnentrop</v>
      </c>
      <c r="C442" s="34">
        <f>'Jan.-Mai 2022'!C442</f>
        <v>2344</v>
      </c>
      <c r="D442" s="18">
        <f>100*C442/'Jan.-Mai 2019'!C442-100</f>
        <v>-19.698526892771497</v>
      </c>
      <c r="E442" s="34">
        <f>'Jan.-Mai 2022'!E442</f>
        <v>130</v>
      </c>
      <c r="F442" s="18">
        <f>100*E442/'Jan.-Mai 2019'!E442-100</f>
        <v>-60.122699386503065</v>
      </c>
      <c r="G442" s="34">
        <f>'Jan.-Mai 2022'!G442</f>
        <v>5961</v>
      </c>
      <c r="H442" s="18">
        <f>100*G442/'Jan.-Mai 2019'!G442-100</f>
        <v>-4.2870905587668631</v>
      </c>
      <c r="I442" s="34">
        <f>'Jan.-Mai 2022'!I442</f>
        <v>308</v>
      </c>
      <c r="J442" s="18">
        <f>100*I442/'Jan.-Mai 2019'!I442-100</f>
        <v>-55.102040816326529</v>
      </c>
      <c r="K442" s="35">
        <f>'Jan.-Mai 2022'!K442</f>
        <v>2.5</v>
      </c>
      <c r="L442" s="35">
        <f>'Jan.-Mai 2022'!L442</f>
        <v>2.4</v>
      </c>
      <c r="M442" s="35">
        <f>'Jan.-Mai 2022'!M442</f>
        <v>20.5</v>
      </c>
    </row>
    <row r="443" spans="1:13" ht="13.15" customHeight="1" x14ac:dyDescent="0.2">
      <c r="A443" s="6" t="str">
        <f>'Jan.-Mai 2022'!A443</f>
        <v>966 016</v>
      </c>
      <c r="B443" s="33" t="str">
        <f>'Jan.-Mai 2022'!B443</f>
        <v>Kirchhundem</v>
      </c>
      <c r="C443" s="34">
        <f>'Jan.-Mai 2022'!C443</f>
        <v>3290</v>
      </c>
      <c r="D443" s="18">
        <f>100*C443/'Jan.-Mai 2019'!C443-100</f>
        <v>-53.837519292830081</v>
      </c>
      <c r="E443" s="34">
        <f>'Jan.-Mai 2022'!E443</f>
        <v>207</v>
      </c>
      <c r="F443" s="18">
        <f>100*E443/'Jan.-Mai 2019'!E443-100</f>
        <v>-83.545310015898252</v>
      </c>
      <c r="G443" s="34">
        <f>'Jan.-Mai 2022'!G443</f>
        <v>8548</v>
      </c>
      <c r="H443" s="18">
        <f>100*G443/'Jan.-Mai 2019'!G443-100</f>
        <v>-46.269407253755737</v>
      </c>
      <c r="I443" s="34">
        <f>'Jan.-Mai 2022'!I443</f>
        <v>563</v>
      </c>
      <c r="J443" s="18">
        <f>100*I443/'Jan.-Mai 2019'!I443-100</f>
        <v>-82.772337821297427</v>
      </c>
      <c r="K443" s="35">
        <f>'Jan.-Mai 2022'!K443</f>
        <v>2.6</v>
      </c>
      <c r="L443" s="35">
        <f>'Jan.-Mai 2022'!L443</f>
        <v>2.7</v>
      </c>
      <c r="M443" s="35">
        <f>'Jan.-Mai 2022'!M443</f>
        <v>15.1</v>
      </c>
    </row>
    <row r="444" spans="1:13" ht="13.15" customHeight="1" x14ac:dyDescent="0.2">
      <c r="A444" s="6" t="str">
        <f>'Jan.-Mai 2022'!A444</f>
        <v>966 020</v>
      </c>
      <c r="B444" s="33" t="str">
        <f>'Jan.-Mai 2022'!B444</f>
        <v>Lennestadt, Stadt</v>
      </c>
      <c r="C444" s="34">
        <f>'Jan.-Mai 2022'!C444</f>
        <v>22810</v>
      </c>
      <c r="D444" s="18">
        <f>100*C444/'Jan.-Mai 2019'!C444-100</f>
        <v>-12.366975296784361</v>
      </c>
      <c r="E444" s="34">
        <f>'Jan.-Mai 2022'!E444</f>
        <v>6053</v>
      </c>
      <c r="F444" s="18">
        <f>100*E444/'Jan.-Mai 2019'!E444-100</f>
        <v>-31.889276471250142</v>
      </c>
      <c r="G444" s="34">
        <f>'Jan.-Mai 2022'!G444</f>
        <v>68102</v>
      </c>
      <c r="H444" s="18">
        <f>100*G444/'Jan.-Mai 2019'!G444-100</f>
        <v>-3.2545849729376499</v>
      </c>
      <c r="I444" s="34">
        <f>'Jan.-Mai 2022'!I444</f>
        <v>22834</v>
      </c>
      <c r="J444" s="18">
        <f>100*I444/'Jan.-Mai 2019'!I444-100</f>
        <v>-19.908803928446162</v>
      </c>
      <c r="K444" s="35">
        <f>'Jan.-Mai 2022'!K444</f>
        <v>3</v>
      </c>
      <c r="L444" s="35">
        <f>'Jan.-Mai 2022'!L444</f>
        <v>3.8</v>
      </c>
      <c r="M444" s="35">
        <f>'Jan.-Mai 2022'!M444</f>
        <v>32.9</v>
      </c>
    </row>
    <row r="445" spans="1:13" ht="13.15" customHeight="1" x14ac:dyDescent="0.2">
      <c r="A445" s="6" t="str">
        <f>'Jan.-Mai 2022'!A445</f>
        <v>966 024</v>
      </c>
      <c r="B445" s="33" t="str">
        <f>'Jan.-Mai 2022'!B445</f>
        <v>Olpe, Stadt</v>
      </c>
      <c r="C445" s="34">
        <f>'Jan.-Mai 2022'!C445</f>
        <v>14540</v>
      </c>
      <c r="D445" s="18">
        <f>100*C445/'Jan.-Mai 2019'!C445-100</f>
        <v>-26.580488790143406</v>
      </c>
      <c r="E445" s="34">
        <f>'Jan.-Mai 2022'!E445</f>
        <v>1187</v>
      </c>
      <c r="F445" s="18">
        <f>100*E445/'Jan.-Mai 2019'!E445-100</f>
        <v>-58.998272884283246</v>
      </c>
      <c r="G445" s="34">
        <f>'Jan.-Mai 2022'!G445</f>
        <v>33915</v>
      </c>
      <c r="H445" s="18">
        <f>100*G445/'Jan.-Mai 2019'!G445-100</f>
        <v>-18.881102155038391</v>
      </c>
      <c r="I445" s="34">
        <f>'Jan.-Mai 2022'!I445</f>
        <v>2506</v>
      </c>
      <c r="J445" s="18">
        <f>100*I445/'Jan.-Mai 2019'!I445-100</f>
        <v>-56.096706377014719</v>
      </c>
      <c r="K445" s="35">
        <f>'Jan.-Mai 2022'!K445</f>
        <v>2.2999999999999998</v>
      </c>
      <c r="L445" s="35">
        <f>'Jan.-Mai 2022'!L445</f>
        <v>2.1</v>
      </c>
      <c r="M445" s="35">
        <f>'Jan.-Mai 2022'!M445</f>
        <v>22.1</v>
      </c>
    </row>
    <row r="446" spans="1:13" ht="13.15" customHeight="1" x14ac:dyDescent="0.2">
      <c r="A446" s="6" t="str">
        <f>'Jan.-Mai 2022'!A446</f>
        <v>966 028</v>
      </c>
      <c r="B446" s="33" t="str">
        <f>'Jan.-Mai 2022'!B446</f>
        <v>Wenden</v>
      </c>
      <c r="C446" s="34">
        <f>'Jan.-Mai 2022'!C446</f>
        <v>2848</v>
      </c>
      <c r="D446" s="18">
        <f>100*C446/'Jan.-Mai 2019'!C446-100</f>
        <v>-49.124687388352982</v>
      </c>
      <c r="E446" s="34">
        <f>'Jan.-Mai 2022'!E446</f>
        <v>374</v>
      </c>
      <c r="F446" s="18">
        <f>100*E446/'Jan.-Mai 2019'!E446-100</f>
        <v>-30.223880597014926</v>
      </c>
      <c r="G446" s="34">
        <f>'Jan.-Mai 2022'!G446</f>
        <v>6004</v>
      </c>
      <c r="H446" s="18">
        <f>100*G446/'Jan.-Mai 2019'!G446-100</f>
        <v>-41.435817401482637</v>
      </c>
      <c r="I446" s="34">
        <f>'Jan.-Mai 2022'!I446</f>
        <v>1117</v>
      </c>
      <c r="J446" s="18">
        <f>100*I446/'Jan.-Mai 2019'!I446-100</f>
        <v>-3.122289679098003</v>
      </c>
      <c r="K446" s="35">
        <f>'Jan.-Mai 2022'!K446</f>
        <v>2.1</v>
      </c>
      <c r="L446" s="35">
        <f>'Jan.-Mai 2022'!L446</f>
        <v>3</v>
      </c>
      <c r="M446" s="35">
        <f>'Jan.-Mai 2022'!M446</f>
        <v>16</v>
      </c>
    </row>
    <row r="447" spans="1:13" ht="13.15" customHeight="1" x14ac:dyDescent="0.2">
      <c r="A447" s="6">
        <f>'Jan.-Mai 2022'!A447</f>
        <v>0</v>
      </c>
      <c r="B447" s="33">
        <f>'Jan.-Mai 2022'!B447</f>
        <v>0</v>
      </c>
      <c r="C447" s="34">
        <f>'Jan.-Mai 2022'!C447</f>
        <v>0</v>
      </c>
      <c r="D447" s="18" t="e">
        <f>100*C447/'Jan.-Mai 2019'!C447-100</f>
        <v>#DIV/0!</v>
      </c>
      <c r="E447" s="34">
        <f>'Jan.-Mai 2022'!E447</f>
        <v>0</v>
      </c>
      <c r="F447" s="18" t="e">
        <f>100*E447/'Jan.-Mai 2019'!E447-100</f>
        <v>#DIV/0!</v>
      </c>
      <c r="G447" s="34">
        <f>'Jan.-Mai 2022'!G447</f>
        <v>0</v>
      </c>
      <c r="H447" s="18" t="e">
        <f>100*G447/'Jan.-Mai 2019'!G447-100</f>
        <v>#DIV/0!</v>
      </c>
      <c r="I447" s="34">
        <f>'Jan.-Mai 2022'!I447</f>
        <v>0</v>
      </c>
      <c r="J447" s="18" t="e">
        <f>100*I447/'Jan.-Mai 2019'!I447-100</f>
        <v>#DIV/0!</v>
      </c>
      <c r="K447" s="35">
        <f>'Jan.-Mai 2022'!K447</f>
        <v>0</v>
      </c>
      <c r="L447" s="35">
        <f>'Jan.-Mai 2022'!L447</f>
        <v>0</v>
      </c>
      <c r="M447" s="35">
        <f>'Jan.-Mai 2022'!M447</f>
        <v>0</v>
      </c>
    </row>
    <row r="448" spans="1:13" ht="13.15" customHeight="1" x14ac:dyDescent="0.2">
      <c r="A448" s="9" t="str">
        <f>'Jan.-Mai 2022'!A448</f>
        <v>970 000</v>
      </c>
      <c r="B448" s="10" t="str">
        <f>'Jan.-Mai 2022'!B448</f>
        <v>Kreis Siegen-Wittgenstein</v>
      </c>
      <c r="C448" s="31">
        <f>'Jan.-Mai 2022'!C448</f>
        <v>69473</v>
      </c>
      <c r="D448" s="17">
        <f>100*C448/'Jan.-Mai 2019'!C448-100</f>
        <v>-32.307317548475112</v>
      </c>
      <c r="E448" s="31">
        <f>'Jan.-Mai 2022'!E448</f>
        <v>11326</v>
      </c>
      <c r="F448" s="17">
        <f>100*E448/'Jan.-Mai 2019'!E448-100</f>
        <v>-45.451042720223477</v>
      </c>
      <c r="G448" s="31">
        <f>'Jan.-Mai 2022'!G448</f>
        <v>248978</v>
      </c>
      <c r="H448" s="17">
        <f>100*G448/'Jan.-Mai 2019'!G448-100</f>
        <v>-24.717742179326692</v>
      </c>
      <c r="I448" s="31">
        <f>'Jan.-Mai 2022'!I448</f>
        <v>26559</v>
      </c>
      <c r="J448" s="17">
        <f>100*I448/'Jan.-Mai 2019'!I448-100</f>
        <v>-41.138272644666564</v>
      </c>
      <c r="K448" s="32">
        <f>'Jan.-Mai 2022'!K448</f>
        <v>3.6</v>
      </c>
      <c r="L448" s="32">
        <f>'Jan.-Mai 2022'!L448</f>
        <v>2.2999999999999998</v>
      </c>
      <c r="M448" s="32">
        <f>'Jan.-Mai 2022'!M448</f>
        <v>35</v>
      </c>
    </row>
    <row r="449" spans="1:13" ht="13.15" customHeight="1" x14ac:dyDescent="0.2">
      <c r="A449" s="6" t="str">
        <f>'Jan.-Mai 2022'!A449</f>
        <v>970 004</v>
      </c>
      <c r="B449" s="33" t="str">
        <f>'Jan.-Mai 2022'!B449</f>
        <v>Bad Berleburg, Stadt</v>
      </c>
      <c r="C449" s="34">
        <f>'Jan.-Mai 2022'!C449</f>
        <v>8376</v>
      </c>
      <c r="D449" s="18">
        <f>100*C449/'Jan.-Mai 2019'!C449-100</f>
        <v>-28.096832346124131</v>
      </c>
      <c r="E449" s="34">
        <f>'Jan.-Mai 2022'!E449</f>
        <v>748</v>
      </c>
      <c r="F449" s="18">
        <f>100*E449/'Jan.-Mai 2019'!E449-100</f>
        <v>-50.724637681159422</v>
      </c>
      <c r="G449" s="34">
        <f>'Jan.-Mai 2022'!G449</f>
        <v>97771</v>
      </c>
      <c r="H449" s="18">
        <f>100*G449/'Jan.-Mai 2019'!G449-100</f>
        <v>-16.296251904867901</v>
      </c>
      <c r="I449" s="34">
        <f>'Jan.-Mai 2022'!I449</f>
        <v>2612</v>
      </c>
      <c r="J449" s="18">
        <f>100*I449/'Jan.-Mai 2019'!I449-100</f>
        <v>-29.709364908503773</v>
      </c>
      <c r="K449" s="35">
        <f>'Jan.-Mai 2022'!K449</f>
        <v>11.7</v>
      </c>
      <c r="L449" s="35">
        <f>'Jan.-Mai 2022'!L449</f>
        <v>3.5</v>
      </c>
      <c r="M449" s="35">
        <f>'Jan.-Mai 2022'!M449</f>
        <v>57.3</v>
      </c>
    </row>
    <row r="450" spans="1:13" ht="13.15" customHeight="1" x14ac:dyDescent="0.2">
      <c r="A450" s="6" t="str">
        <f>'Jan.-Mai 2022'!A450</f>
        <v>970 008</v>
      </c>
      <c r="B450" s="33" t="str">
        <f>'Jan.-Mai 2022'!B450</f>
        <v>Burbach</v>
      </c>
      <c r="C450" s="34">
        <f>'Jan.-Mai 2022'!C450</f>
        <v>3973</v>
      </c>
      <c r="D450" s="18">
        <f>100*C450/'Jan.-Mai 2019'!C450-100</f>
        <v>-37.824726134585291</v>
      </c>
      <c r="E450" s="34">
        <f>'Jan.-Mai 2022'!E450</f>
        <v>275</v>
      </c>
      <c r="F450" s="18">
        <f>100*E450/'Jan.-Mai 2019'!E450-100</f>
        <v>-56</v>
      </c>
      <c r="G450" s="34">
        <f>'Jan.-Mai 2022'!G450</f>
        <v>13619</v>
      </c>
      <c r="H450" s="18">
        <f>100*G450/'Jan.-Mai 2019'!G450-100</f>
        <v>-56.993084283323334</v>
      </c>
      <c r="I450" s="34">
        <f>'Jan.-Mai 2022'!I450</f>
        <v>1033</v>
      </c>
      <c r="J450" s="18">
        <f>100*I450/'Jan.-Mai 2019'!I450-100</f>
        <v>-43.980477223427329</v>
      </c>
      <c r="K450" s="35">
        <f>'Jan.-Mai 2022'!K450</f>
        <v>3.4</v>
      </c>
      <c r="L450" s="35">
        <f>'Jan.-Mai 2022'!L450</f>
        <v>3.8</v>
      </c>
      <c r="M450" s="35">
        <f>'Jan.-Mai 2022'!M450</f>
        <v>13.7</v>
      </c>
    </row>
    <row r="451" spans="1:13" ht="13.15" customHeight="1" x14ac:dyDescent="0.2">
      <c r="A451" s="6" t="str">
        <f>'Jan.-Mai 2022'!A451</f>
        <v>970 012</v>
      </c>
      <c r="B451" s="33" t="str">
        <f>'Jan.-Mai 2022'!B451</f>
        <v>Erndtebrück</v>
      </c>
      <c r="C451" s="34" t="str">
        <f>'Jan.-Mai 2022'!C451</f>
        <v>.</v>
      </c>
      <c r="D451" s="18" t="e">
        <f>100*C451/'Jan.-Mai 2019'!C451-100</f>
        <v>#VALUE!</v>
      </c>
      <c r="E451" s="34" t="str">
        <f>'Jan.-Mai 2022'!E451</f>
        <v>.</v>
      </c>
      <c r="F451" s="18" t="e">
        <f>100*E451/'Jan.-Mai 2019'!E451-100</f>
        <v>#VALUE!</v>
      </c>
      <c r="G451" s="34" t="str">
        <f>'Jan.-Mai 2022'!G451</f>
        <v>.</v>
      </c>
      <c r="H451" s="18" t="e">
        <f>100*G451/'Jan.-Mai 2019'!G451-100</f>
        <v>#VALUE!</v>
      </c>
      <c r="I451" s="34" t="str">
        <f>'Jan.-Mai 2022'!I451</f>
        <v>.</v>
      </c>
      <c r="J451" s="18" t="e">
        <f>100*I451/'Jan.-Mai 2019'!I451-100</f>
        <v>#VALUE!</v>
      </c>
      <c r="K451" s="35" t="str">
        <f>'Jan.-Mai 2022'!K451</f>
        <v>.</v>
      </c>
      <c r="L451" s="35" t="str">
        <f>'Jan.-Mai 2022'!L451</f>
        <v>.</v>
      </c>
      <c r="M451" s="35" t="str">
        <f>'Jan.-Mai 2022'!M451</f>
        <v>.</v>
      </c>
    </row>
    <row r="452" spans="1:13" ht="13.15" customHeight="1" x14ac:dyDescent="0.2">
      <c r="A452" s="6" t="str">
        <f>'Jan.-Mai 2022'!A452</f>
        <v>970 016</v>
      </c>
      <c r="B452" s="33" t="str">
        <f>'Jan.-Mai 2022'!B452</f>
        <v>Freudenberg, Stadt</v>
      </c>
      <c r="C452" s="34">
        <f>'Jan.-Mai 2022'!C452</f>
        <v>3718</v>
      </c>
      <c r="D452" s="18">
        <f>100*C452/'Jan.-Mai 2019'!C452-100</f>
        <v>-39.327676240208881</v>
      </c>
      <c r="E452" s="34">
        <f>'Jan.-Mai 2022'!E452</f>
        <v>470</v>
      </c>
      <c r="F452" s="18">
        <f>100*E452/'Jan.-Mai 2019'!E452-100</f>
        <v>-54.50145208131655</v>
      </c>
      <c r="G452" s="34">
        <f>'Jan.-Mai 2022'!G452</f>
        <v>6337</v>
      </c>
      <c r="H452" s="18">
        <f>100*G452/'Jan.-Mai 2019'!G452-100</f>
        <v>-40.74801309022908</v>
      </c>
      <c r="I452" s="34">
        <f>'Jan.-Mai 2022'!I452</f>
        <v>742</v>
      </c>
      <c r="J452" s="18">
        <f>100*I452/'Jan.-Mai 2019'!I452-100</f>
        <v>-58.501118568232663</v>
      </c>
      <c r="K452" s="35">
        <f>'Jan.-Mai 2022'!K452</f>
        <v>1.7</v>
      </c>
      <c r="L452" s="35">
        <f>'Jan.-Mai 2022'!L452</f>
        <v>1.6</v>
      </c>
      <c r="M452" s="35">
        <f>'Jan.-Mai 2022'!M452</f>
        <v>19.3</v>
      </c>
    </row>
    <row r="453" spans="1:13" ht="13.15" customHeight="1" x14ac:dyDescent="0.2">
      <c r="A453" s="6" t="str">
        <f>'Jan.-Mai 2022'!A453</f>
        <v>970 020</v>
      </c>
      <c r="B453" s="33" t="str">
        <f>'Jan.-Mai 2022'!B453</f>
        <v>Hilchenbach, Stadt</v>
      </c>
      <c r="C453" s="34">
        <f>'Jan.-Mai 2022'!C453</f>
        <v>5131</v>
      </c>
      <c r="D453" s="18">
        <f>100*C453/'Jan.-Mai 2019'!C453-100</f>
        <v>-22.749171936163805</v>
      </c>
      <c r="E453" s="34">
        <f>'Jan.-Mai 2022'!E453</f>
        <v>380</v>
      </c>
      <c r="F453" s="18">
        <f>100*E453/'Jan.-Mai 2019'!E453-100</f>
        <v>-40.809968847352025</v>
      </c>
      <c r="G453" s="34">
        <f>'Jan.-Mai 2022'!G453</f>
        <v>37989</v>
      </c>
      <c r="H453" s="18">
        <f>100*G453/'Jan.-Mai 2019'!G453-100</f>
        <v>-8.0948348856900907</v>
      </c>
      <c r="I453" s="34">
        <f>'Jan.-Mai 2022'!I453</f>
        <v>1204</v>
      </c>
      <c r="J453" s="18">
        <f>100*I453/'Jan.-Mai 2019'!I453-100</f>
        <v>-35.923363491218737</v>
      </c>
      <c r="K453" s="35">
        <f>'Jan.-Mai 2022'!K453</f>
        <v>7.4</v>
      </c>
      <c r="L453" s="35">
        <f>'Jan.-Mai 2022'!L453</f>
        <v>3.2</v>
      </c>
      <c r="M453" s="35">
        <f>'Jan.-Mai 2022'!M453</f>
        <v>44.7</v>
      </c>
    </row>
    <row r="454" spans="1:13" ht="13.15" customHeight="1" x14ac:dyDescent="0.2">
      <c r="A454" s="6" t="str">
        <f>'Jan.-Mai 2022'!A454</f>
        <v>970 024</v>
      </c>
      <c r="B454" s="33" t="str">
        <f>'Jan.-Mai 2022'!B454</f>
        <v>Kreuztal, Stadt</v>
      </c>
      <c r="C454" s="34">
        <f>'Jan.-Mai 2022'!C454</f>
        <v>1368</v>
      </c>
      <c r="D454" s="18">
        <f>100*C454/'Jan.-Mai 2019'!C454-100</f>
        <v>-43.023740108288216</v>
      </c>
      <c r="E454" s="34">
        <f>'Jan.-Mai 2022'!E454</f>
        <v>201</v>
      </c>
      <c r="F454" s="18">
        <f>100*E454/'Jan.-Mai 2019'!E454-100</f>
        <v>-15.189873417721515</v>
      </c>
      <c r="G454" s="34">
        <f>'Jan.-Mai 2022'!G454</f>
        <v>3926</v>
      </c>
      <c r="H454" s="18">
        <f>100*G454/'Jan.-Mai 2019'!G454-100</f>
        <v>-27.60464687442375</v>
      </c>
      <c r="I454" s="34">
        <f>'Jan.-Mai 2022'!I454</f>
        <v>730</v>
      </c>
      <c r="J454" s="18">
        <f>100*I454/'Jan.-Mai 2019'!I454-100</f>
        <v>19.672131147540981</v>
      </c>
      <c r="K454" s="35">
        <f>'Jan.-Mai 2022'!K454</f>
        <v>2.9</v>
      </c>
      <c r="L454" s="35">
        <f>'Jan.-Mai 2022'!L454</f>
        <v>3.6</v>
      </c>
      <c r="M454" s="35">
        <f>'Jan.-Mai 2022'!M454</f>
        <v>31</v>
      </c>
    </row>
    <row r="455" spans="1:13" ht="13.15" customHeight="1" x14ac:dyDescent="0.2">
      <c r="A455" s="6" t="str">
        <f>'Jan.-Mai 2022'!A455</f>
        <v>970 028</v>
      </c>
      <c r="B455" s="33" t="str">
        <f>'Jan.-Mai 2022'!B455</f>
        <v>Bad Laasphe, Stadt</v>
      </c>
      <c r="C455" s="34">
        <f>'Jan.-Mai 2022'!C455</f>
        <v>9513</v>
      </c>
      <c r="D455" s="18">
        <f>100*C455/'Jan.-Mai 2019'!C455-100</f>
        <v>-35.201961719228933</v>
      </c>
      <c r="E455" s="34">
        <f>'Jan.-Mai 2022'!E455</f>
        <v>4357</v>
      </c>
      <c r="F455" s="18">
        <f>100*E455/'Jan.-Mai 2019'!E455-100</f>
        <v>-47.32196832305646</v>
      </c>
      <c r="G455" s="34">
        <f>'Jan.-Mai 2022'!G455</f>
        <v>23742</v>
      </c>
      <c r="H455" s="18">
        <f>100*G455/'Jan.-Mai 2019'!G455-100</f>
        <v>-30.728832351053271</v>
      </c>
      <c r="I455" s="34">
        <f>'Jan.-Mai 2022'!I455</f>
        <v>12868</v>
      </c>
      <c r="J455" s="18">
        <f>100*I455/'Jan.-Mai 2019'!I455-100</f>
        <v>-40.601920236336781</v>
      </c>
      <c r="K455" s="35">
        <f>'Jan.-Mai 2022'!K455</f>
        <v>2.5</v>
      </c>
      <c r="L455" s="35">
        <f>'Jan.-Mai 2022'!L455</f>
        <v>3</v>
      </c>
      <c r="M455" s="35">
        <f>'Jan.-Mai 2022'!M455</f>
        <v>33.6</v>
      </c>
    </row>
    <row r="456" spans="1:13" ht="13.15" customHeight="1" x14ac:dyDescent="0.2">
      <c r="A456" s="6" t="str">
        <f>'Jan.-Mai 2022'!A456</f>
        <v>970 032</v>
      </c>
      <c r="B456" s="33" t="str">
        <f>'Jan.-Mai 2022'!B456</f>
        <v>Netphen, Stadt</v>
      </c>
      <c r="C456" s="34">
        <f>'Jan.-Mai 2022'!C456</f>
        <v>3077</v>
      </c>
      <c r="D456" s="18">
        <f>100*C456/'Jan.-Mai 2019'!C456-100</f>
        <v>-27.137106322519543</v>
      </c>
      <c r="E456" s="34">
        <f>'Jan.-Mai 2022'!E456</f>
        <v>128</v>
      </c>
      <c r="F456" s="18">
        <f>100*E456/'Jan.-Mai 2019'!E456-100</f>
        <v>-68.238213399503721</v>
      </c>
      <c r="G456" s="34">
        <f>'Jan.-Mai 2022'!G456</f>
        <v>6099</v>
      </c>
      <c r="H456" s="18">
        <f>100*G456/'Jan.-Mai 2019'!G456-100</f>
        <v>-30.998981785269834</v>
      </c>
      <c r="I456" s="34">
        <f>'Jan.-Mai 2022'!I456</f>
        <v>229</v>
      </c>
      <c r="J456" s="18">
        <f>100*I456/'Jan.-Mai 2019'!I456-100</f>
        <v>-75.429184549356222</v>
      </c>
      <c r="K456" s="35">
        <f>'Jan.-Mai 2022'!K456</f>
        <v>2</v>
      </c>
      <c r="L456" s="35">
        <f>'Jan.-Mai 2022'!L456</f>
        <v>1.8</v>
      </c>
      <c r="M456" s="35">
        <f>'Jan.-Mai 2022'!M456</f>
        <v>17.2</v>
      </c>
    </row>
    <row r="457" spans="1:13" ht="13.15" customHeight="1" x14ac:dyDescent="0.2">
      <c r="A457" s="6" t="str">
        <f>'Jan.-Mai 2022'!A457</f>
        <v>970 036</v>
      </c>
      <c r="B457" s="33" t="str">
        <f>'Jan.-Mai 2022'!B457</f>
        <v>Neunkirchen</v>
      </c>
      <c r="C457" s="34" t="str">
        <f>'Jan.-Mai 2022'!C457</f>
        <v>.</v>
      </c>
      <c r="D457" s="18" t="e">
        <f>100*C457/'Jan.-Mai 2019'!C457-100</f>
        <v>#VALUE!</v>
      </c>
      <c r="E457" s="34" t="str">
        <f>'Jan.-Mai 2022'!E457</f>
        <v>.</v>
      </c>
      <c r="F457" s="18" t="e">
        <f>100*E457/'Jan.-Mai 2019'!E457-100</f>
        <v>#VALUE!</v>
      </c>
      <c r="G457" s="34" t="str">
        <f>'Jan.-Mai 2022'!G457</f>
        <v>.</v>
      </c>
      <c r="H457" s="18" t="e">
        <f>100*G457/'Jan.-Mai 2019'!G457-100</f>
        <v>#VALUE!</v>
      </c>
      <c r="I457" s="34" t="str">
        <f>'Jan.-Mai 2022'!I457</f>
        <v>.</v>
      </c>
      <c r="J457" s="18" t="e">
        <f>100*I457/'Jan.-Mai 2019'!I457-100</f>
        <v>#VALUE!</v>
      </c>
      <c r="K457" s="35" t="str">
        <f>'Jan.-Mai 2022'!K457</f>
        <v>.</v>
      </c>
      <c r="L457" s="35" t="str">
        <f>'Jan.-Mai 2022'!L457</f>
        <v>.</v>
      </c>
      <c r="M457" s="35" t="str">
        <f>'Jan.-Mai 2022'!M457</f>
        <v>.</v>
      </c>
    </row>
    <row r="458" spans="1:13" ht="13.15" customHeight="1" x14ac:dyDescent="0.2">
      <c r="A458" s="6" t="str">
        <f>'Jan.-Mai 2022'!A458</f>
        <v>970 040</v>
      </c>
      <c r="B458" s="33" t="str">
        <f>'Jan.-Mai 2022'!B458</f>
        <v>Siegen, Stadt</v>
      </c>
      <c r="C458" s="34">
        <f>'Jan.-Mai 2022'!C458</f>
        <v>25854</v>
      </c>
      <c r="D458" s="18">
        <f>100*C458/'Jan.-Mai 2019'!C458-100</f>
        <v>-33.398593472268729</v>
      </c>
      <c r="E458" s="34">
        <f>'Jan.-Mai 2022'!E458</f>
        <v>4326</v>
      </c>
      <c r="F458" s="18">
        <f>100*E458/'Jan.-Mai 2019'!E458-100</f>
        <v>-40.116279069767444</v>
      </c>
      <c r="G458" s="34">
        <f>'Jan.-Mai 2022'!G458</f>
        <v>40443</v>
      </c>
      <c r="H458" s="18">
        <f>100*G458/'Jan.-Mai 2019'!G458-100</f>
        <v>-31.022308636921821</v>
      </c>
      <c r="I458" s="34">
        <f>'Jan.-Mai 2022'!I458</f>
        <v>5983</v>
      </c>
      <c r="J458" s="18">
        <f>100*I458/'Jan.-Mai 2019'!I458-100</f>
        <v>-45.835596596052866</v>
      </c>
      <c r="K458" s="35">
        <f>'Jan.-Mai 2022'!K458</f>
        <v>1.6</v>
      </c>
      <c r="L458" s="35">
        <f>'Jan.-Mai 2022'!L458</f>
        <v>1.4</v>
      </c>
      <c r="M458" s="35">
        <f>'Jan.-Mai 2022'!M458</f>
        <v>31</v>
      </c>
    </row>
    <row r="459" spans="1:13" ht="13.15" customHeight="1" x14ac:dyDescent="0.2">
      <c r="A459" s="6" t="str">
        <f>'Jan.-Mai 2022'!A459</f>
        <v>970 044</v>
      </c>
      <c r="B459" s="33" t="str">
        <f>'Jan.-Mai 2022'!B459</f>
        <v>Wilnsdorf</v>
      </c>
      <c r="C459" s="34">
        <f>'Jan.-Mai 2022'!C459</f>
        <v>7248</v>
      </c>
      <c r="D459" s="18">
        <f>100*C459/'Jan.-Mai 2019'!C459-100</f>
        <v>-22.20671890093378</v>
      </c>
      <c r="E459" s="34">
        <f>'Jan.-Mai 2022'!E459</f>
        <v>339</v>
      </c>
      <c r="F459" s="18">
        <f>100*E459/'Jan.-Mai 2019'!E459-100</f>
        <v>-35.305343511450388</v>
      </c>
      <c r="G459" s="34">
        <f>'Jan.-Mai 2022'!G459</f>
        <v>16371</v>
      </c>
      <c r="H459" s="18">
        <f>100*G459/'Jan.-Mai 2019'!G459-100</f>
        <v>-12.491982039769084</v>
      </c>
      <c r="I459" s="34">
        <f>'Jan.-Mai 2022'!I459</f>
        <v>883</v>
      </c>
      <c r="J459" s="18">
        <f>100*I459/'Jan.-Mai 2019'!I459-100</f>
        <v>-2.3230088495575245</v>
      </c>
      <c r="K459" s="35">
        <f>'Jan.-Mai 2022'!K459</f>
        <v>2.2999999999999998</v>
      </c>
      <c r="L459" s="35">
        <f>'Jan.-Mai 2022'!L459</f>
        <v>2.6</v>
      </c>
      <c r="M459" s="35">
        <f>'Jan.-Mai 2022'!M459</f>
        <v>28.1</v>
      </c>
    </row>
    <row r="460" spans="1:13" ht="13.15" customHeight="1" x14ac:dyDescent="0.2">
      <c r="A460" s="6">
        <f>'Jan.-Mai 2022'!A460</f>
        <v>0</v>
      </c>
      <c r="B460" s="33">
        <f>'Jan.-Mai 2022'!B460</f>
        <v>0</v>
      </c>
      <c r="C460" s="34">
        <f>'Jan.-Mai 2022'!C460</f>
        <v>0</v>
      </c>
      <c r="D460" s="18"/>
      <c r="E460" s="34">
        <f>'Jan.-Mai 2022'!E460</f>
        <v>0</v>
      </c>
      <c r="F460" s="18"/>
      <c r="G460" s="34">
        <f>'Jan.-Mai 2022'!G460</f>
        <v>0</v>
      </c>
      <c r="H460" s="18"/>
      <c r="I460" s="34">
        <f>'Jan.-Mai 2022'!I460</f>
        <v>0</v>
      </c>
      <c r="J460" s="18"/>
      <c r="K460" s="35">
        <f>'Jan.-Mai 2022'!K460</f>
        <v>0</v>
      </c>
      <c r="L460" s="35">
        <f>'Jan.-Mai 2022'!L460</f>
        <v>0</v>
      </c>
      <c r="M460" s="35">
        <f>'Jan.-Mai 2022'!M460</f>
        <v>0</v>
      </c>
    </row>
    <row r="461" spans="1:13" ht="13.15" customHeight="1" x14ac:dyDescent="0.2">
      <c r="A461" s="9" t="str">
        <f>'Jan.-Mai 2022'!A461</f>
        <v>974 000</v>
      </c>
      <c r="B461" s="10" t="str">
        <f>'Jan.-Mai 2022'!B461</f>
        <v>Kreis Soest</v>
      </c>
      <c r="C461" s="31">
        <f>'Jan.-Mai 2022'!C461</f>
        <v>136015</v>
      </c>
      <c r="D461" s="17">
        <f>100*C461/'Jan.-Mai 2019'!C461-100</f>
        <v>-17.020510755640146</v>
      </c>
      <c r="E461" s="31">
        <f>'Jan.-Mai 2022'!E461</f>
        <v>7842</v>
      </c>
      <c r="F461" s="17">
        <f>100*E461/'Jan.-Mai 2019'!E461-100</f>
        <v>-39.133809375970195</v>
      </c>
      <c r="G461" s="31">
        <f>'Jan.-Mai 2022'!G461</f>
        <v>562053</v>
      </c>
      <c r="H461" s="17">
        <f>100*G461/'Jan.-Mai 2019'!G461-100</f>
        <v>-10.8740810747382</v>
      </c>
      <c r="I461" s="31">
        <f>'Jan.-Mai 2022'!I461</f>
        <v>26420</v>
      </c>
      <c r="J461" s="17">
        <f>100*I461/'Jan.-Mai 2019'!I461-100</f>
        <v>-27.914654443262123</v>
      </c>
      <c r="K461" s="32">
        <f>'Jan.-Mai 2022'!K461</f>
        <v>4.0999999999999996</v>
      </c>
      <c r="L461" s="32">
        <f>'Jan.-Mai 2022'!L461</f>
        <v>3.4</v>
      </c>
      <c r="M461" s="32">
        <f>'Jan.-Mai 2022'!M461</f>
        <v>42.8</v>
      </c>
    </row>
    <row r="462" spans="1:13" ht="13.15" customHeight="1" x14ac:dyDescent="0.2">
      <c r="A462" s="6" t="str">
        <f>'Jan.-Mai 2022'!A462</f>
        <v>974 004</v>
      </c>
      <c r="B462" s="33" t="str">
        <f>'Jan.-Mai 2022'!B462</f>
        <v>Anröchte</v>
      </c>
      <c r="C462" s="34" t="str">
        <f>'Jan.-Mai 2022'!C462</f>
        <v>.</v>
      </c>
      <c r="D462" s="18" t="e">
        <f>100*C462/'Jan.-Mai 2019'!C462-100</f>
        <v>#VALUE!</v>
      </c>
      <c r="E462" s="34" t="str">
        <f>'Jan.-Mai 2022'!E462</f>
        <v>.</v>
      </c>
      <c r="F462" s="18" t="e">
        <f>100*E462/'Jan.-Mai 2019'!E462-100</f>
        <v>#VALUE!</v>
      </c>
      <c r="G462" s="34" t="str">
        <f>'Jan.-Mai 2022'!G462</f>
        <v>.</v>
      </c>
      <c r="H462" s="18" t="e">
        <f>100*G462/'Jan.-Mai 2019'!G462-100</f>
        <v>#VALUE!</v>
      </c>
      <c r="I462" s="34" t="str">
        <f>'Jan.-Mai 2022'!I462</f>
        <v>.</v>
      </c>
      <c r="J462" s="18" t="e">
        <f>100*I462/'Jan.-Mai 2019'!I462-100</f>
        <v>#VALUE!</v>
      </c>
      <c r="K462" s="35" t="str">
        <f>'Jan.-Mai 2022'!K462</f>
        <v>.</v>
      </c>
      <c r="L462" s="35" t="str">
        <f>'Jan.-Mai 2022'!L462</f>
        <v>.</v>
      </c>
      <c r="M462" s="35" t="str">
        <f>'Jan.-Mai 2022'!M462</f>
        <v>.</v>
      </c>
    </row>
    <row r="463" spans="1:13" ht="13.15" customHeight="1" x14ac:dyDescent="0.2">
      <c r="A463" s="6" t="str">
        <f>'Jan.-Mai 2022'!A463</f>
        <v>974 008</v>
      </c>
      <c r="B463" s="33" t="str">
        <f>'Jan.-Mai 2022'!B463</f>
        <v>Bad Sassendorf</v>
      </c>
      <c r="C463" s="34">
        <f>'Jan.-Mai 2022'!C463</f>
        <v>29068</v>
      </c>
      <c r="D463" s="18">
        <f>100*C463/'Jan.-Mai 2019'!C463-100</f>
        <v>-11.434752140397919</v>
      </c>
      <c r="E463" s="34">
        <f>'Jan.-Mai 2022'!E463</f>
        <v>582</v>
      </c>
      <c r="F463" s="18">
        <f>100*E463/'Jan.-Mai 2019'!E463-100</f>
        <v>-65.003006614552021</v>
      </c>
      <c r="G463" s="34">
        <f>'Jan.-Mai 2022'!G463</f>
        <v>192187</v>
      </c>
      <c r="H463" s="18">
        <f>100*G463/'Jan.-Mai 2019'!G463-100</f>
        <v>-3.0029726906130634</v>
      </c>
      <c r="I463" s="34">
        <f>'Jan.-Mai 2022'!I463</f>
        <v>1508</v>
      </c>
      <c r="J463" s="18">
        <f>100*I463/'Jan.-Mai 2019'!I463-100</f>
        <v>-62.654779593858343</v>
      </c>
      <c r="K463" s="35">
        <f>'Jan.-Mai 2022'!K463</f>
        <v>6.6</v>
      </c>
      <c r="L463" s="35">
        <f>'Jan.-Mai 2022'!L463</f>
        <v>2.6</v>
      </c>
      <c r="M463" s="35">
        <f>'Jan.-Mai 2022'!M463</f>
        <v>64.599999999999994</v>
      </c>
    </row>
    <row r="464" spans="1:13" ht="13.15" customHeight="1" x14ac:dyDescent="0.2">
      <c r="A464" s="6" t="str">
        <f>'Jan.-Mai 2022'!A464</f>
        <v>974 012</v>
      </c>
      <c r="B464" s="33" t="str">
        <f>'Jan.-Mai 2022'!B464</f>
        <v>Ense</v>
      </c>
      <c r="C464" s="34" t="str">
        <f>'Jan.-Mai 2022'!C464</f>
        <v>.</v>
      </c>
      <c r="D464" s="18" t="e">
        <f>100*C464/'Jan.-Mai 2019'!C464-100</f>
        <v>#VALUE!</v>
      </c>
      <c r="E464" s="34" t="str">
        <f>'Jan.-Mai 2022'!E464</f>
        <v>.</v>
      </c>
      <c r="F464" s="18" t="e">
        <f>100*E464/'Jan.-Mai 2019'!E464-100</f>
        <v>#VALUE!</v>
      </c>
      <c r="G464" s="34" t="str">
        <f>'Jan.-Mai 2022'!G464</f>
        <v>.</v>
      </c>
      <c r="H464" s="18" t="e">
        <f>100*G464/'Jan.-Mai 2019'!G464-100</f>
        <v>#VALUE!</v>
      </c>
      <c r="I464" s="34" t="str">
        <f>'Jan.-Mai 2022'!I464</f>
        <v>.</v>
      </c>
      <c r="J464" s="18" t="e">
        <f>100*I464/'Jan.-Mai 2019'!I464-100</f>
        <v>#VALUE!</v>
      </c>
      <c r="K464" s="35" t="str">
        <f>'Jan.-Mai 2022'!K464</f>
        <v>.</v>
      </c>
      <c r="L464" s="35" t="str">
        <f>'Jan.-Mai 2022'!L464</f>
        <v>.</v>
      </c>
      <c r="M464" s="35" t="str">
        <f>'Jan.-Mai 2022'!M464</f>
        <v>.</v>
      </c>
    </row>
    <row r="465" spans="1:13" ht="13.15" customHeight="1" x14ac:dyDescent="0.2">
      <c r="A465" s="6" t="str">
        <f>'Jan.-Mai 2022'!A465</f>
        <v>974 016</v>
      </c>
      <c r="B465" s="33" t="str">
        <f>'Jan.-Mai 2022'!B465</f>
        <v>Erwitte, Stadt</v>
      </c>
      <c r="C465" s="34">
        <f>'Jan.-Mai 2022'!C465</f>
        <v>15153</v>
      </c>
      <c r="D465" s="18">
        <f>100*C465/'Jan.-Mai 2019'!C465-100</f>
        <v>-10.406196416957371</v>
      </c>
      <c r="E465" s="34">
        <f>'Jan.-Mai 2022'!E465</f>
        <v>543</v>
      </c>
      <c r="F465" s="18">
        <f>100*E465/'Jan.-Mai 2019'!E465-100</f>
        <v>-11.850649350649348</v>
      </c>
      <c r="G465" s="34">
        <f>'Jan.-Mai 2022'!G465</f>
        <v>71223</v>
      </c>
      <c r="H465" s="18">
        <f>100*G465/'Jan.-Mai 2019'!G465-100</f>
        <v>-13.388785524059685</v>
      </c>
      <c r="I465" s="34">
        <f>'Jan.-Mai 2022'!I465</f>
        <v>2309</v>
      </c>
      <c r="J465" s="18">
        <f>100*I465/'Jan.-Mai 2019'!I465-100</f>
        <v>43.416149068322994</v>
      </c>
      <c r="K465" s="35">
        <f>'Jan.-Mai 2022'!K465</f>
        <v>4.7</v>
      </c>
      <c r="L465" s="35">
        <f>'Jan.-Mai 2022'!L465</f>
        <v>4.3</v>
      </c>
      <c r="M465" s="35">
        <f>'Jan.-Mai 2022'!M465</f>
        <v>54.4</v>
      </c>
    </row>
    <row r="466" spans="1:13" ht="13.15" customHeight="1" x14ac:dyDescent="0.2">
      <c r="A466" s="6" t="str">
        <f>'Jan.-Mai 2022'!A466</f>
        <v>974 020</v>
      </c>
      <c r="B466" s="33" t="str">
        <f>'Jan.-Mai 2022'!B466</f>
        <v>Geseke, Stadt</v>
      </c>
      <c r="C466" s="34">
        <f>'Jan.-Mai 2022'!C466</f>
        <v>8350</v>
      </c>
      <c r="D466" s="18">
        <f>100*C466/'Jan.-Mai 2019'!C466-100</f>
        <v>-10.809656056398211</v>
      </c>
      <c r="E466" s="34">
        <f>'Jan.-Mai 2022'!E466</f>
        <v>730</v>
      </c>
      <c r="F466" s="18">
        <f>100*E466/'Jan.-Mai 2019'!E466-100</f>
        <v>14.42006269592477</v>
      </c>
      <c r="G466" s="34">
        <f>'Jan.-Mai 2022'!G466</f>
        <v>15370</v>
      </c>
      <c r="H466" s="18">
        <f>100*G466/'Jan.-Mai 2019'!G466-100</f>
        <v>3.3763788001076165</v>
      </c>
      <c r="I466" s="34">
        <f>'Jan.-Mai 2022'!I466</f>
        <v>1237</v>
      </c>
      <c r="J466" s="18">
        <f>100*I466/'Jan.-Mai 2019'!I466-100</f>
        <v>-2.8279654359780011</v>
      </c>
      <c r="K466" s="35">
        <f>'Jan.-Mai 2022'!K466</f>
        <v>1.8</v>
      </c>
      <c r="L466" s="35">
        <f>'Jan.-Mai 2022'!L466</f>
        <v>1.7</v>
      </c>
      <c r="M466" s="35">
        <f>'Jan.-Mai 2022'!M466</f>
        <v>10.8</v>
      </c>
    </row>
    <row r="467" spans="1:13" ht="13.15" customHeight="1" x14ac:dyDescent="0.2">
      <c r="A467" s="6" t="str">
        <f>'Jan.-Mai 2022'!A467</f>
        <v>974 024</v>
      </c>
      <c r="B467" s="33" t="str">
        <f>'Jan.-Mai 2022'!B467</f>
        <v>Lippetal</v>
      </c>
      <c r="C467" s="34">
        <f>'Jan.-Mai 2022'!C467</f>
        <v>1326</v>
      </c>
      <c r="D467" s="18">
        <f>100*C467/'Jan.-Mai 2019'!C467-100</f>
        <v>58.422939068100362</v>
      </c>
      <c r="E467" s="34">
        <f>'Jan.-Mai 2022'!E467</f>
        <v>98</v>
      </c>
      <c r="F467" s="18">
        <f>100*E467/'Jan.-Mai 2019'!E467-100</f>
        <v>-47.593582887700535</v>
      </c>
      <c r="G467" s="34">
        <f>'Jan.-Mai 2022'!G467</f>
        <v>3242</v>
      </c>
      <c r="H467" s="18">
        <f>100*G467/'Jan.-Mai 2019'!G467-100</f>
        <v>64.235055724417435</v>
      </c>
      <c r="I467" s="34">
        <f>'Jan.-Mai 2022'!I467</f>
        <v>239</v>
      </c>
      <c r="J467" s="18">
        <f>100*I467/'Jan.-Mai 2019'!I467-100</f>
        <v>-25.776397515527947</v>
      </c>
      <c r="K467" s="35">
        <f>'Jan.-Mai 2022'!K467</f>
        <v>2.4</v>
      </c>
      <c r="L467" s="35">
        <f>'Jan.-Mai 2022'!L467</f>
        <v>2.4</v>
      </c>
      <c r="M467" s="35">
        <f>'Jan.-Mai 2022'!M467</f>
        <v>27.2</v>
      </c>
    </row>
    <row r="468" spans="1:13" ht="13.15" customHeight="1" x14ac:dyDescent="0.2">
      <c r="A468" s="6" t="str">
        <f>'Jan.-Mai 2022'!A468</f>
        <v>974 028</v>
      </c>
      <c r="B468" s="33" t="str">
        <f>'Jan.-Mai 2022'!B468</f>
        <v>Lippstadt, Stadt</v>
      </c>
      <c r="C468" s="34">
        <f>'Jan.-Mai 2022'!C468</f>
        <v>19603</v>
      </c>
      <c r="D468" s="18">
        <f>100*C468/'Jan.-Mai 2019'!C468-100</f>
        <v>-23.800824069035215</v>
      </c>
      <c r="E468" s="34">
        <f>'Jan.-Mai 2022'!E468</f>
        <v>1613</v>
      </c>
      <c r="F468" s="18">
        <f>100*E468/'Jan.-Mai 2019'!E468-100</f>
        <v>-45.080013619339461</v>
      </c>
      <c r="G468" s="34">
        <f>'Jan.-Mai 2022'!G468</f>
        <v>87152</v>
      </c>
      <c r="H468" s="18">
        <f>100*G468/'Jan.-Mai 2019'!G468-100</f>
        <v>-16.712538226299699</v>
      </c>
      <c r="I468" s="34">
        <f>'Jan.-Mai 2022'!I468</f>
        <v>4455</v>
      </c>
      <c r="J468" s="18">
        <f>100*I468/'Jan.-Mai 2019'!I468-100</f>
        <v>-29.408968467754718</v>
      </c>
      <c r="K468" s="35">
        <f>'Jan.-Mai 2022'!K468</f>
        <v>4.4000000000000004</v>
      </c>
      <c r="L468" s="35">
        <f>'Jan.-Mai 2022'!L468</f>
        <v>2.8</v>
      </c>
      <c r="M468" s="35">
        <f>'Jan.-Mai 2022'!M468</f>
        <v>45.4</v>
      </c>
    </row>
    <row r="469" spans="1:13" ht="13.15" customHeight="1" x14ac:dyDescent="0.2">
      <c r="A469" s="6" t="str">
        <f>'Jan.-Mai 2022'!A469</f>
        <v>974 032</v>
      </c>
      <c r="B469" s="33" t="str">
        <f>'Jan.-Mai 2022'!B469</f>
        <v>Möhnesee</v>
      </c>
      <c r="C469" s="34">
        <f>'Jan.-Mai 2022'!C469</f>
        <v>21456</v>
      </c>
      <c r="D469" s="18">
        <f>100*C469/'Jan.-Mai 2019'!C469-100</f>
        <v>0.70875381365875967</v>
      </c>
      <c r="E469" s="34">
        <f>'Jan.-Mai 2022'!E469</f>
        <v>472</v>
      </c>
      <c r="F469" s="18">
        <f>100*E469/'Jan.-Mai 2019'!E469-100</f>
        <v>-19.864176570458397</v>
      </c>
      <c r="G469" s="34">
        <f>'Jan.-Mai 2022'!G469</f>
        <v>78479</v>
      </c>
      <c r="H469" s="18">
        <f>100*G469/'Jan.-Mai 2019'!G469-100</f>
        <v>8.544610518798379E-2</v>
      </c>
      <c r="I469" s="34">
        <f>'Jan.-Mai 2022'!I469</f>
        <v>1569</v>
      </c>
      <c r="J469" s="18">
        <f>100*I469/'Jan.-Mai 2019'!I469-100</f>
        <v>-15.051434759068755</v>
      </c>
      <c r="K469" s="35">
        <f>'Jan.-Mai 2022'!K469</f>
        <v>3.7</v>
      </c>
      <c r="L469" s="35">
        <f>'Jan.-Mai 2022'!L469</f>
        <v>3.3</v>
      </c>
      <c r="M469" s="35">
        <f>'Jan.-Mai 2022'!M469</f>
        <v>39.9</v>
      </c>
    </row>
    <row r="470" spans="1:13" ht="13.15" customHeight="1" x14ac:dyDescent="0.2">
      <c r="A470" s="6" t="str">
        <f>'Jan.-Mai 2022'!A470</f>
        <v>974 036</v>
      </c>
      <c r="B470" s="33" t="str">
        <f>'Jan.-Mai 2022'!B470</f>
        <v>Rüthen, Stadt</v>
      </c>
      <c r="C470" s="34">
        <f>'Jan.-Mai 2022'!C470</f>
        <v>5249</v>
      </c>
      <c r="D470" s="18">
        <f>100*C470/'Jan.-Mai 2019'!C470-100</f>
        <v>-18.871715610510051</v>
      </c>
      <c r="E470" s="34">
        <f>'Jan.-Mai 2022'!E470</f>
        <v>239</v>
      </c>
      <c r="F470" s="18">
        <f>100*E470/'Jan.-Mai 2019'!E470-100</f>
        <v>-35.054347826086953</v>
      </c>
      <c r="G470" s="34">
        <f>'Jan.-Mai 2022'!G470</f>
        <v>11241</v>
      </c>
      <c r="H470" s="18">
        <f>100*G470/'Jan.-Mai 2019'!G470-100</f>
        <v>-22.529290144727767</v>
      </c>
      <c r="I470" s="34">
        <f>'Jan.-Mai 2022'!I470</f>
        <v>606</v>
      </c>
      <c r="J470" s="18">
        <f>100*I470/'Jan.-Mai 2019'!I470-100</f>
        <v>-19.092122830440587</v>
      </c>
      <c r="K470" s="35">
        <f>'Jan.-Mai 2022'!K470</f>
        <v>2.1</v>
      </c>
      <c r="L470" s="35">
        <f>'Jan.-Mai 2022'!L470</f>
        <v>2.5</v>
      </c>
      <c r="M470" s="35">
        <f>'Jan.-Mai 2022'!M470</f>
        <v>22.6</v>
      </c>
    </row>
    <row r="471" spans="1:13" ht="13.15" customHeight="1" x14ac:dyDescent="0.2">
      <c r="A471" s="6" t="str">
        <f>'Jan.-Mai 2022'!A471</f>
        <v>974 040</v>
      </c>
      <c r="B471" s="33" t="str">
        <f>'Jan.-Mai 2022'!B471</f>
        <v>Soest, Stadt</v>
      </c>
      <c r="C471" s="34">
        <f>'Jan.-Mai 2022'!C471</f>
        <v>20338</v>
      </c>
      <c r="D471" s="18">
        <f>100*C471/'Jan.-Mai 2019'!C471-100</f>
        <v>-29.665237238898882</v>
      </c>
      <c r="E471" s="34">
        <f>'Jan.-Mai 2022'!E471</f>
        <v>2318</v>
      </c>
      <c r="F471" s="18">
        <f>100*E471/'Jan.-Mai 2019'!E471-100</f>
        <v>-35.984534658933995</v>
      </c>
      <c r="G471" s="34">
        <f>'Jan.-Mai 2022'!G471</f>
        <v>41669</v>
      </c>
      <c r="H471" s="18">
        <f>100*G471/'Jan.-Mai 2019'!G471-100</f>
        <v>-24.801487042517863</v>
      </c>
      <c r="I471" s="34">
        <f>'Jan.-Mai 2022'!I471</f>
        <v>7053</v>
      </c>
      <c r="J471" s="18">
        <f>100*I471/'Jan.-Mai 2019'!I471-100</f>
        <v>-37.228551085795658</v>
      </c>
      <c r="K471" s="35">
        <f>'Jan.-Mai 2022'!K471</f>
        <v>2</v>
      </c>
      <c r="L471" s="35">
        <f>'Jan.-Mai 2022'!L471</f>
        <v>3</v>
      </c>
      <c r="M471" s="35">
        <f>'Jan.-Mai 2022'!M471</f>
        <v>29.3</v>
      </c>
    </row>
    <row r="472" spans="1:13" ht="13.15" customHeight="1" x14ac:dyDescent="0.2">
      <c r="A472" s="6" t="str">
        <f>'Jan.-Mai 2022'!A472</f>
        <v>974 044</v>
      </c>
      <c r="B472" s="33" t="str">
        <f>'Jan.-Mai 2022'!B472</f>
        <v>Warstein, Stadt</v>
      </c>
      <c r="C472" s="34">
        <f>'Jan.-Mai 2022'!C472</f>
        <v>4511</v>
      </c>
      <c r="D472" s="18">
        <f>100*C472/'Jan.-Mai 2019'!C472-100</f>
        <v>-37.049958135640523</v>
      </c>
      <c r="E472" s="34">
        <f>'Jan.-Mai 2022'!E472</f>
        <v>599</v>
      </c>
      <c r="F472" s="18">
        <f>100*E472/'Jan.-Mai 2019'!E472-100</f>
        <v>-58.431644691186676</v>
      </c>
      <c r="G472" s="34">
        <f>'Jan.-Mai 2022'!G472</f>
        <v>32845</v>
      </c>
      <c r="H472" s="18">
        <f>100*G472/'Jan.-Mai 2019'!G472-100</f>
        <v>-25.597462906331401</v>
      </c>
      <c r="I472" s="34">
        <f>'Jan.-Mai 2022'!I472</f>
        <v>5021</v>
      </c>
      <c r="J472" s="18">
        <f>100*I472/'Jan.-Mai 2019'!I472-100</f>
        <v>-20.641694325904851</v>
      </c>
      <c r="K472" s="35">
        <f>'Jan.-Mai 2022'!K472</f>
        <v>7.3</v>
      </c>
      <c r="L472" s="35">
        <f>'Jan.-Mai 2022'!L472</f>
        <v>8.4</v>
      </c>
      <c r="M472" s="35">
        <f>'Jan.-Mai 2022'!M472</f>
        <v>41</v>
      </c>
    </row>
    <row r="473" spans="1:13" ht="13.15" customHeight="1" x14ac:dyDescent="0.2">
      <c r="A473" s="6" t="str">
        <f>'Jan.-Mai 2022'!A473</f>
        <v>974 048</v>
      </c>
      <c r="B473" s="33" t="str">
        <f>'Jan.-Mai 2022'!B473</f>
        <v>Welver</v>
      </c>
      <c r="C473" s="34">
        <f>'Jan.-Mai 2022'!C473</f>
        <v>723</v>
      </c>
      <c r="D473" s="18">
        <f>100*C473/'Jan.-Mai 2019'!C473-100</f>
        <v>-10.186335403726702</v>
      </c>
      <c r="E473" s="34">
        <f>'Jan.-Mai 2022'!E473</f>
        <v>31</v>
      </c>
      <c r="F473" s="18">
        <f>100*E473/'Jan.-Mai 2019'!E473-100</f>
        <v>34.782608695652186</v>
      </c>
      <c r="G473" s="34">
        <f>'Jan.-Mai 2022'!G473</f>
        <v>1804</v>
      </c>
      <c r="H473" s="18">
        <f>100*G473/'Jan.-Mai 2019'!G473-100</f>
        <v>-40.696909927679158</v>
      </c>
      <c r="I473" s="34">
        <f>'Jan.-Mai 2022'!I473</f>
        <v>828</v>
      </c>
      <c r="J473" s="18">
        <f>100*I473/'Jan.-Mai 2019'!I473-100</f>
        <v>3.5</v>
      </c>
      <c r="K473" s="35">
        <f>'Jan.-Mai 2022'!K473</f>
        <v>2.5</v>
      </c>
      <c r="L473" s="35">
        <f>'Jan.-Mai 2022'!L473</f>
        <v>26.7</v>
      </c>
      <c r="M473" s="35">
        <f>'Jan.-Mai 2022'!M473</f>
        <v>16.2</v>
      </c>
    </row>
    <row r="474" spans="1:13" ht="13.15" customHeight="1" x14ac:dyDescent="0.2">
      <c r="A474" s="6" t="str">
        <f>'Jan.-Mai 2022'!A474</f>
        <v>974 052</v>
      </c>
      <c r="B474" s="33" t="str">
        <f>'Jan.-Mai 2022'!B474</f>
        <v>Werl, Stadt</v>
      </c>
      <c r="C474" s="34">
        <f>'Jan.-Mai 2022'!C474</f>
        <v>7948</v>
      </c>
      <c r="D474" s="18">
        <f>100*C474/'Jan.-Mai 2019'!C474-100</f>
        <v>-25.594457966672906</v>
      </c>
      <c r="E474" s="34">
        <f>'Jan.-Mai 2022'!E474</f>
        <v>485</v>
      </c>
      <c r="F474" s="18">
        <f>100*E474/'Jan.-Mai 2019'!E474-100</f>
        <v>-28.781204111600587</v>
      </c>
      <c r="G474" s="34">
        <f>'Jan.-Mai 2022'!G474</f>
        <v>12628</v>
      </c>
      <c r="H474" s="18">
        <f>100*G474/'Jan.-Mai 2019'!G474-100</f>
        <v>-27.533570526799039</v>
      </c>
      <c r="I474" s="34">
        <f>'Jan.-Mai 2022'!I474</f>
        <v>1189</v>
      </c>
      <c r="J474" s="18">
        <f>100*I474/'Jan.-Mai 2019'!I474-100</f>
        <v>-37.421052631578945</v>
      </c>
      <c r="K474" s="35">
        <f>'Jan.-Mai 2022'!K474</f>
        <v>1.6</v>
      </c>
      <c r="L474" s="35">
        <f>'Jan.-Mai 2022'!L474</f>
        <v>2.5</v>
      </c>
      <c r="M474" s="35">
        <f>'Jan.-Mai 2022'!M474</f>
        <v>35.299999999999997</v>
      </c>
    </row>
    <row r="475" spans="1:13" ht="13.15" customHeight="1" x14ac:dyDescent="0.2">
      <c r="A475" s="6" t="str">
        <f>'Jan.-Mai 2022'!A475</f>
        <v>974 056</v>
      </c>
      <c r="B475" s="33" t="str">
        <f>'Jan.-Mai 2022'!B475</f>
        <v>Wickede (Ruhr)</v>
      </c>
      <c r="C475" s="34">
        <f>'Jan.-Mai 2022'!C475</f>
        <v>1455</v>
      </c>
      <c r="D475" s="18">
        <f>100*C475/'Jan.-Mai 2019'!C475-100</f>
        <v>-21.647819063004846</v>
      </c>
      <c r="E475" s="34">
        <f>'Jan.-Mai 2022'!E475</f>
        <v>29</v>
      </c>
      <c r="F475" s="18">
        <f>100*E475/'Jan.-Mai 2019'!E475-100</f>
        <v>45</v>
      </c>
      <c r="G475" s="34">
        <f>'Jan.-Mai 2022'!G475</f>
        <v>12481</v>
      </c>
      <c r="H475" s="18">
        <f>100*G475/'Jan.-Mai 2019'!G475-100</f>
        <v>-10.286083956296721</v>
      </c>
      <c r="I475" s="34">
        <f>'Jan.-Mai 2022'!I475</f>
        <v>47</v>
      </c>
      <c r="J475" s="18">
        <f>100*I475/'Jan.-Mai 2019'!I475-100</f>
        <v>56.666666666666657</v>
      </c>
      <c r="K475" s="35">
        <f>'Jan.-Mai 2022'!K475</f>
        <v>8.6</v>
      </c>
      <c r="L475" s="35">
        <f>'Jan.-Mai 2022'!L475</f>
        <v>1.6</v>
      </c>
      <c r="M475" s="35">
        <f>'Jan.-Mai 2022'!M475</f>
        <v>64.900000000000006</v>
      </c>
    </row>
    <row r="476" spans="1:13" ht="13.15" customHeight="1" x14ac:dyDescent="0.2">
      <c r="A476" s="6">
        <f>'Jan.-Mai 2022'!A476</f>
        <v>0</v>
      </c>
      <c r="B476" s="33">
        <f>'Jan.-Mai 2022'!B476</f>
        <v>0</v>
      </c>
      <c r="C476" s="34">
        <f>'Jan.-Mai 2022'!C476</f>
        <v>0</v>
      </c>
      <c r="D476" s="18" t="e">
        <f>100*C476/'Jan.-Mai 2019'!C476-100</f>
        <v>#DIV/0!</v>
      </c>
      <c r="E476" s="34">
        <f>'Jan.-Mai 2022'!E476</f>
        <v>0</v>
      </c>
      <c r="F476" s="18" t="e">
        <f>100*E476/'Jan.-Mai 2019'!E476-100</f>
        <v>#DIV/0!</v>
      </c>
      <c r="G476" s="34">
        <f>'Jan.-Mai 2022'!G476</f>
        <v>0</v>
      </c>
      <c r="H476" s="18" t="e">
        <f>100*G476/'Jan.-Mai 2019'!G476-100</f>
        <v>#DIV/0!</v>
      </c>
      <c r="I476" s="34">
        <f>'Jan.-Mai 2022'!I476</f>
        <v>0</v>
      </c>
      <c r="J476" s="18" t="e">
        <f>100*I476/'Jan.-Mai 2019'!I476-100</f>
        <v>#DIV/0!</v>
      </c>
      <c r="K476" s="35">
        <f>'Jan.-Mai 2022'!K476</f>
        <v>0</v>
      </c>
      <c r="L476" s="35">
        <f>'Jan.-Mai 2022'!L476</f>
        <v>0</v>
      </c>
      <c r="M476" s="35">
        <f>'Jan.-Mai 2022'!M476</f>
        <v>0</v>
      </c>
    </row>
    <row r="477" spans="1:13" ht="13.15" customHeight="1" x14ac:dyDescent="0.2">
      <c r="A477" s="9" t="str">
        <f>'Jan.-Mai 2022'!A477</f>
        <v>978 000</v>
      </c>
      <c r="B477" s="10" t="str">
        <f>'Jan.-Mai 2022'!B477</f>
        <v>Kreis Unna</v>
      </c>
      <c r="C477" s="31">
        <f>'Jan.-Mai 2022'!C477</f>
        <v>59654</v>
      </c>
      <c r="D477" s="17">
        <f>100*C477/'Jan.-Mai 2019'!C477-100</f>
        <v>-27.8128705922215</v>
      </c>
      <c r="E477" s="31">
        <f>'Jan.-Mai 2022'!E477</f>
        <v>5475</v>
      </c>
      <c r="F477" s="17">
        <f>100*E477/'Jan.-Mai 2019'!E477-100</f>
        <v>-48.412324507679259</v>
      </c>
      <c r="G477" s="31">
        <f>'Jan.-Mai 2022'!G477</f>
        <v>134228</v>
      </c>
      <c r="H477" s="17">
        <f>100*G477/'Jan.-Mai 2019'!G477-100</f>
        <v>-18.187580759197402</v>
      </c>
      <c r="I477" s="31">
        <f>'Jan.-Mai 2022'!I477</f>
        <v>11019</v>
      </c>
      <c r="J477" s="17">
        <f>100*I477/'Jan.-Mai 2019'!I477-100</f>
        <v>-43.127741935483868</v>
      </c>
      <c r="K477" s="32">
        <f>'Jan.-Mai 2022'!K477</f>
        <v>2.2999999999999998</v>
      </c>
      <c r="L477" s="32">
        <f>'Jan.-Mai 2022'!L477</f>
        <v>2</v>
      </c>
      <c r="M477" s="32">
        <f>'Jan.-Mai 2022'!M477</f>
        <v>27</v>
      </c>
    </row>
    <row r="478" spans="1:13" ht="13.15" customHeight="1" x14ac:dyDescent="0.2">
      <c r="A478" s="6" t="str">
        <f>'Jan.-Mai 2022'!A478</f>
        <v>978 004</v>
      </c>
      <c r="B478" s="33" t="str">
        <f>'Jan.-Mai 2022'!B478</f>
        <v>Bergkamen, Stadt</v>
      </c>
      <c r="C478" s="34" t="str">
        <f>'Jan.-Mai 2022'!C478</f>
        <v>.</v>
      </c>
      <c r="D478" s="18" t="e">
        <f>100*C478/'Jan.-Mai 2019'!C478-100</f>
        <v>#VALUE!</v>
      </c>
      <c r="E478" s="34" t="str">
        <f>'Jan.-Mai 2022'!E478</f>
        <v>.</v>
      </c>
      <c r="F478" s="18" t="e">
        <f>100*E478/'Jan.-Mai 2019'!E478-100</f>
        <v>#VALUE!</v>
      </c>
      <c r="G478" s="34" t="str">
        <f>'Jan.-Mai 2022'!G478</f>
        <v>.</v>
      </c>
      <c r="H478" s="18" t="e">
        <f>100*G478/'Jan.-Mai 2019'!G478-100</f>
        <v>#VALUE!</v>
      </c>
      <c r="I478" s="34" t="str">
        <f>'Jan.-Mai 2022'!I478</f>
        <v>.</v>
      </c>
      <c r="J478" s="18" t="e">
        <f>100*I478/'Jan.-Mai 2019'!I478-100</f>
        <v>#VALUE!</v>
      </c>
      <c r="K478" s="35" t="str">
        <f>'Jan.-Mai 2022'!K478</f>
        <v>.</v>
      </c>
      <c r="L478" s="35" t="str">
        <f>'Jan.-Mai 2022'!L478</f>
        <v>.</v>
      </c>
      <c r="M478" s="35" t="str">
        <f>'Jan.-Mai 2022'!M478</f>
        <v>.</v>
      </c>
    </row>
    <row r="479" spans="1:13" ht="13.15" customHeight="1" x14ac:dyDescent="0.2">
      <c r="A479" s="6" t="str">
        <f>'Jan.-Mai 2022'!A479</f>
        <v>978 008</v>
      </c>
      <c r="B479" s="33" t="str">
        <f>'Jan.-Mai 2022'!B479</f>
        <v>Bönen</v>
      </c>
      <c r="C479" s="34" t="str">
        <f>'Jan.-Mai 2022'!C479</f>
        <v>–</v>
      </c>
      <c r="D479" s="18" t="e">
        <f>100*C479/'Jan.-Mai 2019'!C479-100</f>
        <v>#VALUE!</v>
      </c>
      <c r="E479" s="34" t="str">
        <f>'Jan.-Mai 2022'!E479</f>
        <v>–</v>
      </c>
      <c r="F479" s="18" t="e">
        <f>100*E479/'Jan.-Mai 2019'!E479-100</f>
        <v>#VALUE!</v>
      </c>
      <c r="G479" s="34" t="str">
        <f>'Jan.-Mai 2022'!G479</f>
        <v>–</v>
      </c>
      <c r="H479" s="18" t="e">
        <f>100*G479/'Jan.-Mai 2019'!G479-100</f>
        <v>#VALUE!</v>
      </c>
      <c r="I479" s="34" t="str">
        <f>'Jan.-Mai 2022'!I479</f>
        <v>–</v>
      </c>
      <c r="J479" s="18" t="e">
        <f>100*I479/'Jan.-Mai 2019'!I479-100</f>
        <v>#VALUE!</v>
      </c>
      <c r="K479" s="35" t="str">
        <f>'Jan.-Mai 2022'!K479</f>
        <v>–</v>
      </c>
      <c r="L479" s="35" t="str">
        <f>'Jan.-Mai 2022'!L479</f>
        <v>–</v>
      </c>
      <c r="M479" s="35" t="str">
        <f>'Jan.-Mai 2022'!M479</f>
        <v>–</v>
      </c>
    </row>
    <row r="480" spans="1:13" ht="13.15" customHeight="1" x14ac:dyDescent="0.2">
      <c r="A480" s="6" t="str">
        <f>'Jan.-Mai 2022'!A480</f>
        <v>978 012</v>
      </c>
      <c r="B480" s="33" t="str">
        <f>'Jan.-Mai 2022'!B480</f>
        <v>Fröndenberg/Ruhr, Stadt</v>
      </c>
      <c r="C480" s="34">
        <f>'Jan.-Mai 2022'!C480</f>
        <v>2609</v>
      </c>
      <c r="D480" s="18">
        <f>100*C480/'Jan.-Mai 2019'!C480-100</f>
        <v>-49.38894277400582</v>
      </c>
      <c r="E480" s="34">
        <f>'Jan.-Mai 2022'!E480</f>
        <v>175</v>
      </c>
      <c r="F480" s="18">
        <f>100*E480/'Jan.-Mai 2019'!E480-100</f>
        <v>-68.065693430656935</v>
      </c>
      <c r="G480" s="34">
        <f>'Jan.-Mai 2022'!G480</f>
        <v>4215</v>
      </c>
      <c r="H480" s="18">
        <f>100*G480/'Jan.-Mai 2019'!G480-100</f>
        <v>-47.743615174807836</v>
      </c>
      <c r="I480" s="34">
        <f>'Jan.-Mai 2022'!I480</f>
        <v>303</v>
      </c>
      <c r="J480" s="18">
        <f>100*I480/'Jan.-Mai 2019'!I480-100</f>
        <v>-74.058219178082197</v>
      </c>
      <c r="K480" s="35">
        <f>'Jan.-Mai 2022'!K480</f>
        <v>1.6</v>
      </c>
      <c r="L480" s="35">
        <f>'Jan.-Mai 2022'!L480</f>
        <v>1.7</v>
      </c>
      <c r="M480" s="35">
        <f>'Jan.-Mai 2022'!M480</f>
        <v>16.100000000000001</v>
      </c>
    </row>
    <row r="481" spans="1:13" ht="13.15" customHeight="1" x14ac:dyDescent="0.2">
      <c r="A481" s="6" t="str">
        <f>'Jan.-Mai 2022'!A481</f>
        <v>978 016</v>
      </c>
      <c r="B481" s="33" t="str">
        <f>'Jan.-Mai 2022'!B481</f>
        <v>Holzwickede</v>
      </c>
      <c r="C481" s="34" t="str">
        <f>'Jan.-Mai 2022'!C481</f>
        <v>.</v>
      </c>
      <c r="D481" s="18" t="e">
        <f>100*C481/'Jan.-Mai 2019'!C481-100</f>
        <v>#VALUE!</v>
      </c>
      <c r="E481" s="34" t="str">
        <f>'Jan.-Mai 2022'!E481</f>
        <v>.</v>
      </c>
      <c r="F481" s="18" t="e">
        <f>100*E481/'Jan.-Mai 2019'!E481-100</f>
        <v>#VALUE!</v>
      </c>
      <c r="G481" s="34" t="str">
        <f>'Jan.-Mai 2022'!G481</f>
        <v>.</v>
      </c>
      <c r="H481" s="18" t="e">
        <f>100*G481/'Jan.-Mai 2019'!G481-100</f>
        <v>#VALUE!</v>
      </c>
      <c r="I481" s="34" t="str">
        <f>'Jan.-Mai 2022'!I481</f>
        <v>.</v>
      </c>
      <c r="J481" s="18" t="e">
        <f>100*I481/'Jan.-Mai 2019'!I481-100</f>
        <v>#VALUE!</v>
      </c>
      <c r="K481" s="35" t="str">
        <f>'Jan.-Mai 2022'!K481</f>
        <v>.</v>
      </c>
      <c r="L481" s="35" t="str">
        <f>'Jan.-Mai 2022'!L481</f>
        <v>.</v>
      </c>
      <c r="M481" s="35" t="str">
        <f>'Jan.-Mai 2022'!M481</f>
        <v>.</v>
      </c>
    </row>
    <row r="482" spans="1:13" ht="13.15" customHeight="1" x14ac:dyDescent="0.2">
      <c r="A482" s="6" t="str">
        <f>'Jan.-Mai 2022'!A482</f>
        <v>978 020</v>
      </c>
      <c r="B482" s="33" t="str">
        <f>'Jan.-Mai 2022'!B482</f>
        <v>Kamen, Stadt</v>
      </c>
      <c r="C482" s="34">
        <f>'Jan.-Mai 2022'!C482</f>
        <v>10729</v>
      </c>
      <c r="D482" s="18">
        <f>100*C482/'Jan.-Mai 2019'!C482-100</f>
        <v>-39.483332393253988</v>
      </c>
      <c r="E482" s="34">
        <f>'Jan.-Mai 2022'!E482</f>
        <v>695</v>
      </c>
      <c r="F482" s="18">
        <f>100*E482/'Jan.-Mai 2019'!E482-100</f>
        <v>-67.092803030303031</v>
      </c>
      <c r="G482" s="34">
        <f>'Jan.-Mai 2022'!G482</f>
        <v>32638</v>
      </c>
      <c r="H482" s="18">
        <f>100*G482/'Jan.-Mai 2019'!G482-100</f>
        <v>-18.415198100237475</v>
      </c>
      <c r="I482" s="34">
        <f>'Jan.-Mai 2022'!I482</f>
        <v>991</v>
      </c>
      <c r="J482" s="18">
        <f>100*I482/'Jan.-Mai 2019'!I482-100</f>
        <v>-73.056008700380644</v>
      </c>
      <c r="K482" s="35">
        <f>'Jan.-Mai 2022'!K482</f>
        <v>3</v>
      </c>
      <c r="L482" s="35">
        <f>'Jan.-Mai 2022'!L482</f>
        <v>1.4</v>
      </c>
      <c r="M482" s="35">
        <f>'Jan.-Mai 2022'!M482</f>
        <v>47.4</v>
      </c>
    </row>
    <row r="483" spans="1:13" ht="13.15" customHeight="1" x14ac:dyDescent="0.2">
      <c r="A483" s="6" t="str">
        <f>'Jan.-Mai 2022'!A483</f>
        <v>978 024</v>
      </c>
      <c r="B483" s="33" t="str">
        <f>'Jan.-Mai 2022'!B483</f>
        <v>Lünen, Stadt</v>
      </c>
      <c r="C483" s="34">
        <f>'Jan.-Mai 2022'!C483</f>
        <v>12430</v>
      </c>
      <c r="D483" s="18">
        <f>100*C483/'Jan.-Mai 2019'!C483-100</f>
        <v>-11.62460007109847</v>
      </c>
      <c r="E483" s="34">
        <f>'Jan.-Mai 2022'!E483</f>
        <v>966</v>
      </c>
      <c r="F483" s="18">
        <f>100*E483/'Jan.-Mai 2019'!E483-100</f>
        <v>-50.051706308169599</v>
      </c>
      <c r="G483" s="34">
        <f>'Jan.-Mai 2022'!G483</f>
        <v>23517</v>
      </c>
      <c r="H483" s="18">
        <f>100*G483/'Jan.-Mai 2019'!G483-100</f>
        <v>-2.8905314448527832</v>
      </c>
      <c r="I483" s="34">
        <f>'Jan.-Mai 2022'!I483</f>
        <v>1768</v>
      </c>
      <c r="J483" s="18">
        <f>100*I483/'Jan.-Mai 2019'!I483-100</f>
        <v>-40.270270270270274</v>
      </c>
      <c r="K483" s="35">
        <f>'Jan.-Mai 2022'!K483</f>
        <v>1.9</v>
      </c>
      <c r="L483" s="35">
        <f>'Jan.-Mai 2022'!L483</f>
        <v>1.8</v>
      </c>
      <c r="M483" s="35">
        <f>'Jan.-Mai 2022'!M483</f>
        <v>26.7</v>
      </c>
    </row>
    <row r="484" spans="1:13" ht="13.15" customHeight="1" x14ac:dyDescent="0.2">
      <c r="A484" s="6" t="str">
        <f>'Jan.-Mai 2022'!A484</f>
        <v>978 028</v>
      </c>
      <c r="B484" s="33" t="str">
        <f>'Jan.-Mai 2022'!B484</f>
        <v>Schwerte, Stadt</v>
      </c>
      <c r="C484" s="34">
        <f>'Jan.-Mai 2022'!C484</f>
        <v>7837</v>
      </c>
      <c r="D484" s="18">
        <f>100*C484/'Jan.-Mai 2019'!C484-100</f>
        <v>-31.187988409869178</v>
      </c>
      <c r="E484" s="34">
        <f>'Jan.-Mai 2022'!E484</f>
        <v>233</v>
      </c>
      <c r="F484" s="18">
        <f>100*E484/'Jan.-Mai 2019'!E484-100</f>
        <v>-27.639751552795033</v>
      </c>
      <c r="G484" s="34">
        <f>'Jan.-Mai 2022'!G484</f>
        <v>13281</v>
      </c>
      <c r="H484" s="18">
        <f>100*G484/'Jan.-Mai 2019'!G484-100</f>
        <v>-25.408593091828138</v>
      </c>
      <c r="I484" s="34">
        <f>'Jan.-Mai 2022'!I484</f>
        <v>314</v>
      </c>
      <c r="J484" s="18">
        <f>100*I484/'Jan.-Mai 2019'!I484-100</f>
        <v>-39.264990328820119</v>
      </c>
      <c r="K484" s="35">
        <f>'Jan.-Mai 2022'!K484</f>
        <v>1.7</v>
      </c>
      <c r="L484" s="35">
        <f>'Jan.-Mai 2022'!L484</f>
        <v>1.3</v>
      </c>
      <c r="M484" s="35">
        <f>'Jan.-Mai 2022'!M484</f>
        <v>20.5</v>
      </c>
    </row>
    <row r="485" spans="1:13" ht="13.15" customHeight="1" x14ac:dyDescent="0.2">
      <c r="A485" s="6" t="str">
        <f>'Jan.-Mai 2022'!A485</f>
        <v>978 032</v>
      </c>
      <c r="B485" s="33" t="str">
        <f>'Jan.-Mai 2022'!B485</f>
        <v>Selm, Stadt</v>
      </c>
      <c r="C485" s="34">
        <f>'Jan.-Mai 2022'!C485</f>
        <v>3205</v>
      </c>
      <c r="D485" s="18">
        <f>100*C485/'Jan.-Mai 2019'!C485-100</f>
        <v>-6.4779690691566998</v>
      </c>
      <c r="E485" s="34">
        <f>'Jan.-Mai 2022'!E485</f>
        <v>117</v>
      </c>
      <c r="F485" s="18">
        <f>100*E485/'Jan.-Mai 2019'!E485-100</f>
        <v>-13.970588235294116</v>
      </c>
      <c r="G485" s="34">
        <f>'Jan.-Mai 2022'!G485</f>
        <v>10711</v>
      </c>
      <c r="H485" s="18">
        <f>100*G485/'Jan.-Mai 2019'!G485-100</f>
        <v>-15.952605147520401</v>
      </c>
      <c r="I485" s="34">
        <f>'Jan.-Mai 2022'!I485</f>
        <v>220</v>
      </c>
      <c r="J485" s="18">
        <f>100*I485/'Jan.-Mai 2019'!I485-100</f>
        <v>-21.708185053380788</v>
      </c>
      <c r="K485" s="35">
        <f>'Jan.-Mai 2022'!K485</f>
        <v>3.3</v>
      </c>
      <c r="L485" s="35">
        <f>'Jan.-Mai 2022'!L485</f>
        <v>1.9</v>
      </c>
      <c r="M485" s="35">
        <f>'Jan.-Mai 2022'!M485</f>
        <v>10.6</v>
      </c>
    </row>
    <row r="486" spans="1:13" ht="13.15" customHeight="1" x14ac:dyDescent="0.2">
      <c r="A486" s="6" t="str">
        <f>'Jan.-Mai 2022'!A486</f>
        <v>978 036</v>
      </c>
      <c r="B486" s="33" t="str">
        <f>'Jan.-Mai 2022'!B486</f>
        <v>Unna, Stadt</v>
      </c>
      <c r="C486" s="34">
        <f>'Jan.-Mai 2022'!C486</f>
        <v>7261</v>
      </c>
      <c r="D486" s="18">
        <f>100*C486/'Jan.-Mai 2019'!C486-100</f>
        <v>-34.277697320782039</v>
      </c>
      <c r="E486" s="34">
        <f>'Jan.-Mai 2022'!E486</f>
        <v>819</v>
      </c>
      <c r="F486" s="18">
        <f>100*E486/'Jan.-Mai 2019'!E486-100</f>
        <v>-34.004834810636581</v>
      </c>
      <c r="G486" s="34">
        <f>'Jan.-Mai 2022'!G486</f>
        <v>15870</v>
      </c>
      <c r="H486" s="18">
        <f>100*G486/'Jan.-Mai 2019'!G486-100</f>
        <v>-25.429940795038064</v>
      </c>
      <c r="I486" s="34">
        <f>'Jan.-Mai 2022'!I486</f>
        <v>2712</v>
      </c>
      <c r="J486" s="18">
        <f>100*I486/'Jan.-Mai 2019'!I486-100</f>
        <v>9.0032154340836001</v>
      </c>
      <c r="K486" s="35">
        <f>'Jan.-Mai 2022'!K486</f>
        <v>2.2000000000000002</v>
      </c>
      <c r="L486" s="35">
        <f>'Jan.-Mai 2022'!L486</f>
        <v>3.3</v>
      </c>
      <c r="M486" s="35">
        <f>'Jan.-Mai 2022'!M486</f>
        <v>25.2</v>
      </c>
    </row>
    <row r="487" spans="1:13" ht="13.15" customHeight="1" x14ac:dyDescent="0.2">
      <c r="A487" s="6" t="str">
        <f>'Jan.-Mai 2022'!A487</f>
        <v>978 040</v>
      </c>
      <c r="B487" s="33" t="str">
        <f>'Jan.-Mai 2022'!B487</f>
        <v>Werne, Stadt</v>
      </c>
      <c r="C487" s="34">
        <f>'Jan.-Mai 2022'!C487</f>
        <v>8929</v>
      </c>
      <c r="D487" s="18">
        <f>100*C487/'Jan.-Mai 2019'!C487-100</f>
        <v>-5.6828984894898014</v>
      </c>
      <c r="E487" s="34">
        <f>'Jan.-Mai 2022'!E487</f>
        <v>1025</v>
      </c>
      <c r="F487" s="18">
        <f>100*E487/'Jan.-Mai 2019'!E487-100</f>
        <v>-36.335403726708073</v>
      </c>
      <c r="G487" s="34">
        <f>'Jan.-Mai 2022'!G487</f>
        <v>22699</v>
      </c>
      <c r="H487" s="18">
        <f>100*G487/'Jan.-Mai 2019'!G487-100</f>
        <v>1.4389775215623217</v>
      </c>
      <c r="I487" s="34">
        <f>'Jan.-Mai 2022'!I487</f>
        <v>2938</v>
      </c>
      <c r="J487" s="18">
        <f>100*I487/'Jan.-Mai 2019'!I487-100</f>
        <v>-11.87762447510498</v>
      </c>
      <c r="K487" s="35">
        <f>'Jan.-Mai 2022'!K487</f>
        <v>2.5</v>
      </c>
      <c r="L487" s="35">
        <f>'Jan.-Mai 2022'!L487</f>
        <v>2.9</v>
      </c>
      <c r="M487" s="35">
        <f>'Jan.-Mai 2022'!M487</f>
        <v>35.799999999999997</v>
      </c>
    </row>
    <row r="488" spans="1:13" ht="13.15" customHeight="1" x14ac:dyDescent="0.2">
      <c r="A488" s="6">
        <f>'Jan.-Mai 2022'!A488</f>
        <v>0</v>
      </c>
      <c r="B488" s="33">
        <f>'Jan.-Mai 2022'!B488</f>
        <v>0</v>
      </c>
      <c r="C488" s="34">
        <f>'Jan.-Mai 2022'!C488</f>
        <v>0</v>
      </c>
      <c r="D488" s="18"/>
      <c r="E488" s="34">
        <f>'Jan.-Mai 2022'!E488</f>
        <v>0</v>
      </c>
      <c r="F488" s="18"/>
      <c r="G488" s="34">
        <f>'Jan.-Mai 2022'!G488</f>
        <v>0</v>
      </c>
      <c r="H488" s="18"/>
      <c r="I488" s="34">
        <f>'Jan.-Mai 2022'!I488</f>
        <v>0</v>
      </c>
      <c r="J488" s="18"/>
      <c r="K488" s="35">
        <f>'Jan.-Mai 2022'!K488</f>
        <v>0</v>
      </c>
      <c r="L488" s="35">
        <f>'Jan.-Mai 2022'!L488</f>
        <v>0</v>
      </c>
      <c r="M488" s="35">
        <f>'Jan.-Mai 2022'!M488</f>
        <v>0</v>
      </c>
    </row>
    <row r="489" spans="1:13" ht="13.15" customHeight="1" x14ac:dyDescent="0.2">
      <c r="A489" s="9" t="str">
        <f>'Jan.-Mai 2022'!A489</f>
        <v>900 000</v>
      </c>
      <c r="B489" s="10" t="str">
        <f>'Jan.-Mai 2022'!B489</f>
        <v>Reg.-Bez. Arnsberg</v>
      </c>
      <c r="C489" s="31">
        <f>'Jan.-Mai 2022'!C489</f>
        <v>1287786</v>
      </c>
      <c r="D489" s="17">
        <f>100*C489/'Jan.-Mai 2019'!C489-100</f>
        <v>-26.973986397211846</v>
      </c>
      <c r="E489" s="31">
        <f>'Jan.-Mai 2022'!E489</f>
        <v>192091</v>
      </c>
      <c r="F489" s="17">
        <f>100*E489/'Jan.-Mai 2019'!E489-100</f>
        <v>-44.083032291305827</v>
      </c>
      <c r="G489" s="31">
        <f>'Jan.-Mai 2022'!G489</f>
        <v>3617667</v>
      </c>
      <c r="H489" s="17">
        <f>100*G489/'Jan.-Mai 2019'!G489-100</f>
        <v>-18.185962919768045</v>
      </c>
      <c r="I489" s="31">
        <f>'Jan.-Mai 2022'!I489</f>
        <v>522958</v>
      </c>
      <c r="J489" s="17">
        <f>100*I489/'Jan.-Mai 2019'!I489-100</f>
        <v>-40.344977453609644</v>
      </c>
      <c r="K489" s="32">
        <f>'Jan.-Mai 2022'!K489</f>
        <v>2.8</v>
      </c>
      <c r="L489" s="32">
        <f>'Jan.-Mai 2022'!L489</f>
        <v>2.7</v>
      </c>
      <c r="M489" s="32">
        <f>'Jan.-Mai 2022'!M489</f>
        <v>34.9</v>
      </c>
    </row>
    <row r="490" spans="1:13" ht="13.15" customHeight="1" x14ac:dyDescent="0.2">
      <c r="A490" s="9">
        <f>'Jan.-Mai 2022'!A490</f>
        <v>0</v>
      </c>
      <c r="B490" s="10">
        <f>'Jan.-Mai 2022'!B490</f>
        <v>0</v>
      </c>
      <c r="C490" s="34">
        <f>'Jan.-Mai 2022'!C490</f>
        <v>0</v>
      </c>
      <c r="D490" s="18"/>
      <c r="E490" s="34">
        <f>'Jan.-Mai 2022'!E490</f>
        <v>0</v>
      </c>
      <c r="F490" s="18"/>
      <c r="G490" s="34">
        <f>'Jan.-Mai 2022'!G490</f>
        <v>0</v>
      </c>
      <c r="H490" s="18"/>
      <c r="I490" s="34">
        <f>'Jan.-Mai 2022'!I490</f>
        <v>0</v>
      </c>
      <c r="J490" s="18"/>
      <c r="K490" s="35">
        <f>'Jan.-Mai 2022'!K490</f>
        <v>0</v>
      </c>
      <c r="L490" s="35">
        <f>'Jan.-Mai 2022'!L490</f>
        <v>0</v>
      </c>
      <c r="M490" s="35">
        <f>'Jan.-Mai 2022'!M490</f>
        <v>0</v>
      </c>
    </row>
    <row r="491" spans="1:13" ht="13.15" customHeight="1" x14ac:dyDescent="0.2">
      <c r="A491" s="9">
        <f>'Jan.-Mai 2022'!A491</f>
        <v>0</v>
      </c>
      <c r="B491" s="10">
        <f>'Jan.-Mai 2022'!B491</f>
        <v>0</v>
      </c>
      <c r="C491" s="34">
        <f>'Jan.-Mai 2022'!C491</f>
        <v>0</v>
      </c>
      <c r="D491" s="18"/>
      <c r="E491" s="34">
        <f>'Jan.-Mai 2022'!E491</f>
        <v>0</v>
      </c>
      <c r="F491" s="18"/>
      <c r="G491" s="34">
        <f>'Jan.-Mai 2022'!G491</f>
        <v>0</v>
      </c>
      <c r="H491" s="18"/>
      <c r="I491" s="34">
        <f>'Jan.-Mai 2022'!I491</f>
        <v>0</v>
      </c>
      <c r="J491" s="18"/>
      <c r="K491" s="35">
        <f>'Jan.-Mai 2022'!K491</f>
        <v>0</v>
      </c>
      <c r="L491" s="35">
        <f>'Jan.-Mai 2022'!L491</f>
        <v>0</v>
      </c>
      <c r="M491" s="35">
        <f>'Jan.-Mai 2022'!M491</f>
        <v>0</v>
      </c>
    </row>
    <row r="492" spans="1:13" ht="13.15" customHeight="1" x14ac:dyDescent="0.2">
      <c r="A492" s="9">
        <f>'Jan.-Mai 2022'!A492</f>
        <v>0</v>
      </c>
      <c r="B492" s="10" t="str">
        <f>'Jan.-Mai 2022'!B492</f>
        <v>Nordrhein-Westfalen</v>
      </c>
      <c r="C492" s="31">
        <f>'Jan.-Mai 2022'!C492</f>
        <v>6507827</v>
      </c>
      <c r="D492" s="17">
        <f>100*C492/'Jan.-Mai 2019'!C492-100</f>
        <v>-30.829683230216375</v>
      </c>
      <c r="E492" s="31">
        <f>'Jan.-Mai 2022'!E492</f>
        <v>1119998</v>
      </c>
      <c r="F492" s="17">
        <f>100*E492/'Jan.-Mai 2019'!E492-100</f>
        <v>-45.187288517988875</v>
      </c>
      <c r="G492" s="31">
        <f>'Jan.-Mai 2022'!G492</f>
        <v>15813516</v>
      </c>
      <c r="H492" s="17">
        <f>100*G492/'Jan.-Mai 2019'!G492-100</f>
        <v>-22.583338057588122</v>
      </c>
      <c r="I492" s="31">
        <f>'Jan.-Mai 2022'!I492</f>
        <v>2453761</v>
      </c>
      <c r="J492" s="17">
        <f>100*I492/'Jan.-Mai 2019'!I492-100</f>
        <v>-41.022406698045934</v>
      </c>
      <c r="K492" s="32">
        <f>'Jan.-Mai 2022'!K492</f>
        <v>2.4</v>
      </c>
      <c r="L492" s="32">
        <f>'Jan.-Mai 2022'!L492</f>
        <v>2.2000000000000002</v>
      </c>
      <c r="M492" s="32">
        <f>'Jan.-Mai 2022'!M492</f>
        <v>32.5</v>
      </c>
    </row>
    <row r="493" spans="1:13" ht="13.15" customHeight="1" x14ac:dyDescent="0.25">
      <c r="B493" s="9"/>
    </row>
    <row r="494" spans="1:13" ht="13.15" customHeight="1" x14ac:dyDescent="0.25">
      <c r="A494" s="55" t="s">
        <v>892</v>
      </c>
      <c r="B494" s="55"/>
      <c r="C494" s="55"/>
      <c r="D494" s="55"/>
      <c r="E494" s="55"/>
      <c r="F494" s="55"/>
      <c r="G494" s="55"/>
      <c r="H494" s="55"/>
    </row>
    <row r="495" spans="1:13" ht="13.15" customHeight="1" x14ac:dyDescent="0.25">
      <c r="A495" s="8"/>
      <c r="B495" s="8"/>
    </row>
  </sheetData>
  <mergeCells count="9">
    <mergeCell ref="M2:M3"/>
    <mergeCell ref="A494:H494"/>
    <mergeCell ref="A2:A3"/>
    <mergeCell ref="B2:B3"/>
    <mergeCell ref="A1:H1"/>
    <mergeCell ref="C2:F2"/>
    <mergeCell ref="G2:H2"/>
    <mergeCell ref="I2:J2"/>
    <mergeCell ref="K2:L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E741C-A5C0-4EA5-940D-DC321C5A5CD3}">
  <sheetPr>
    <tabColor theme="9"/>
  </sheetPr>
  <dimension ref="A1:M495"/>
  <sheetViews>
    <sheetView zoomScaleNormal="100" workbookViewId="0">
      <selection activeCell="H15" sqref="H15"/>
    </sheetView>
  </sheetViews>
  <sheetFormatPr baseColWidth="10" defaultColWidth="11.5703125" defaultRowHeight="12.75" x14ac:dyDescent="0.2"/>
  <cols>
    <col min="1" max="1" width="7" style="4" customWidth="1"/>
    <col min="2" max="2" width="20.7109375" style="4" customWidth="1"/>
    <col min="3" max="3" width="9.7109375" style="5" customWidth="1"/>
    <col min="4" max="4" width="10.140625" style="5" customWidth="1"/>
    <col min="5" max="5" width="9.7109375" style="5" customWidth="1"/>
    <col min="6" max="6" width="10.140625" style="5" customWidth="1"/>
    <col min="7" max="7" width="9.7109375" style="5" customWidth="1"/>
    <col min="8" max="8" width="10.140625" style="5" customWidth="1"/>
    <col min="9" max="13" width="11.42578125" style="11"/>
    <col min="14" max="14" width="10.7109375" style="5" customWidth="1"/>
    <col min="15" max="15" width="13.85546875" style="5" customWidth="1"/>
    <col min="16" max="16384" width="11.5703125" style="5"/>
  </cols>
  <sheetData>
    <row r="1" spans="1:13" ht="17.25" customHeight="1" x14ac:dyDescent="0.15">
      <c r="A1" s="65" t="s">
        <v>901</v>
      </c>
      <c r="B1" s="65"/>
      <c r="C1" s="65"/>
      <c r="D1" s="65"/>
      <c r="E1" s="65"/>
      <c r="F1" s="65"/>
      <c r="G1" s="65"/>
      <c r="H1" s="65"/>
      <c r="I1" s="4"/>
      <c r="J1" s="4"/>
      <c r="K1" s="5"/>
      <c r="L1" s="5"/>
      <c r="M1" s="5"/>
    </row>
    <row r="2" spans="1:13" ht="10.35" customHeight="1" x14ac:dyDescent="0.15">
      <c r="A2" s="66" t="s">
        <v>0</v>
      </c>
      <c r="B2" s="67" t="s">
        <v>1</v>
      </c>
      <c r="C2" s="61" t="s">
        <v>2</v>
      </c>
      <c r="D2" s="68"/>
      <c r="E2" s="68"/>
      <c r="F2" s="62"/>
      <c r="G2" s="61" t="s">
        <v>3</v>
      </c>
      <c r="H2" s="68"/>
      <c r="I2" s="61" t="s">
        <v>3</v>
      </c>
      <c r="J2" s="62"/>
      <c r="K2" s="61" t="s">
        <v>893</v>
      </c>
      <c r="L2" s="62"/>
      <c r="M2" s="63" t="s">
        <v>894</v>
      </c>
    </row>
    <row r="3" spans="1:13" ht="31.7" customHeight="1" x14ac:dyDescent="0.15">
      <c r="A3" s="66"/>
      <c r="B3" s="67"/>
      <c r="C3" s="19" t="s">
        <v>889</v>
      </c>
      <c r="D3" s="49" t="s">
        <v>895</v>
      </c>
      <c r="E3" s="28" t="s">
        <v>890</v>
      </c>
      <c r="F3" s="49" t="s">
        <v>895</v>
      </c>
      <c r="G3" s="19" t="s">
        <v>889</v>
      </c>
      <c r="H3" s="43" t="s">
        <v>895</v>
      </c>
      <c r="I3" s="28" t="s">
        <v>890</v>
      </c>
      <c r="J3" s="49" t="s">
        <v>895</v>
      </c>
      <c r="K3" s="19" t="s">
        <v>889</v>
      </c>
      <c r="L3" s="28" t="s">
        <v>890</v>
      </c>
      <c r="M3" s="64"/>
    </row>
    <row r="4" spans="1:13" ht="9" x14ac:dyDescent="0.15">
      <c r="B4" s="44"/>
      <c r="I4" s="5"/>
      <c r="J4" s="5"/>
      <c r="K4" s="5"/>
      <c r="L4" s="5"/>
      <c r="M4" s="5"/>
    </row>
    <row r="5" spans="1:13" ht="13.15" customHeight="1" x14ac:dyDescent="0.15">
      <c r="A5" s="45"/>
      <c r="B5" s="46" t="s">
        <v>4</v>
      </c>
      <c r="I5" s="5"/>
      <c r="J5" s="5"/>
      <c r="K5" s="5"/>
      <c r="L5" s="5"/>
      <c r="M5" s="5"/>
    </row>
    <row r="6" spans="1:13" ht="13.15" customHeight="1" x14ac:dyDescent="0.15">
      <c r="A6" s="45" t="s">
        <v>5</v>
      </c>
      <c r="B6" s="46" t="s">
        <v>6</v>
      </c>
      <c r="C6" s="20">
        <v>1233329</v>
      </c>
      <c r="D6" s="21">
        <v>1.3</v>
      </c>
      <c r="E6" s="20">
        <v>440596</v>
      </c>
      <c r="F6" s="21">
        <v>-0.8</v>
      </c>
      <c r="G6" s="20">
        <v>1998127</v>
      </c>
      <c r="H6" s="21">
        <v>1.7</v>
      </c>
      <c r="I6" s="20">
        <v>779225</v>
      </c>
      <c r="J6" s="21">
        <v>0.6</v>
      </c>
      <c r="K6" s="24">
        <v>1.6</v>
      </c>
      <c r="L6" s="24">
        <v>1.8</v>
      </c>
      <c r="M6" s="24">
        <v>46.6</v>
      </c>
    </row>
    <row r="7" spans="1:13" ht="13.15" customHeight="1" x14ac:dyDescent="0.15">
      <c r="A7" s="45" t="s">
        <v>7</v>
      </c>
      <c r="B7" s="46" t="s">
        <v>8</v>
      </c>
      <c r="C7" s="20">
        <v>114072</v>
      </c>
      <c r="D7" s="21">
        <v>-1.4</v>
      </c>
      <c r="E7" s="20">
        <v>21819</v>
      </c>
      <c r="F7" s="21">
        <v>-5.9</v>
      </c>
      <c r="G7" s="20">
        <v>219820</v>
      </c>
      <c r="H7" s="21">
        <v>-3.5</v>
      </c>
      <c r="I7" s="20">
        <v>39038</v>
      </c>
      <c r="J7" s="21">
        <v>-6.3</v>
      </c>
      <c r="K7" s="24">
        <v>1.9</v>
      </c>
      <c r="L7" s="24">
        <v>1.8</v>
      </c>
      <c r="M7" s="24">
        <v>39.1</v>
      </c>
    </row>
    <row r="8" spans="1:13" ht="13.15" customHeight="1" x14ac:dyDescent="0.15">
      <c r="A8" s="45" t="s">
        <v>9</v>
      </c>
      <c r="B8" s="46" t="s">
        <v>10</v>
      </c>
      <c r="C8" s="20">
        <v>328248</v>
      </c>
      <c r="D8" s="21">
        <v>4.7</v>
      </c>
      <c r="E8" s="20">
        <v>62278</v>
      </c>
      <c r="F8" s="21">
        <v>0.2</v>
      </c>
      <c r="G8" s="20">
        <v>655399</v>
      </c>
      <c r="H8" s="21">
        <v>5.5</v>
      </c>
      <c r="I8" s="20">
        <v>121249</v>
      </c>
      <c r="J8" s="21">
        <v>2.2000000000000002</v>
      </c>
      <c r="K8" s="24">
        <v>2</v>
      </c>
      <c r="L8" s="24">
        <v>1.9</v>
      </c>
      <c r="M8" s="24">
        <v>42</v>
      </c>
    </row>
    <row r="9" spans="1:13" ht="13.15" customHeight="1" x14ac:dyDescent="0.15">
      <c r="A9" s="45" t="s">
        <v>11</v>
      </c>
      <c r="B9" s="46" t="s">
        <v>12</v>
      </c>
      <c r="C9" s="20">
        <v>60292</v>
      </c>
      <c r="D9" s="21">
        <v>1.9</v>
      </c>
      <c r="E9" s="20">
        <v>14525</v>
      </c>
      <c r="F9" s="21">
        <v>-5</v>
      </c>
      <c r="G9" s="20">
        <v>99541</v>
      </c>
      <c r="H9" s="21">
        <v>3.4</v>
      </c>
      <c r="I9" s="20">
        <v>24174</v>
      </c>
      <c r="J9" s="21">
        <v>-5.3</v>
      </c>
      <c r="K9" s="24">
        <v>1.7</v>
      </c>
      <c r="L9" s="24">
        <v>1.7</v>
      </c>
      <c r="M9" s="24">
        <v>36.9</v>
      </c>
    </row>
    <row r="10" spans="1:13" ht="13.15" customHeight="1" x14ac:dyDescent="0.15">
      <c r="A10" s="45" t="s">
        <v>13</v>
      </c>
      <c r="B10" s="46" t="s">
        <v>14</v>
      </c>
      <c r="C10" s="20">
        <v>85441</v>
      </c>
      <c r="D10" s="21">
        <v>11.5</v>
      </c>
      <c r="E10" s="20">
        <v>17857</v>
      </c>
      <c r="F10" s="21">
        <v>13.4</v>
      </c>
      <c r="G10" s="20">
        <v>140546</v>
      </c>
      <c r="H10" s="21">
        <v>7.9</v>
      </c>
      <c r="I10" s="20">
        <v>29153</v>
      </c>
      <c r="J10" s="21">
        <v>1.5</v>
      </c>
      <c r="K10" s="24">
        <v>1.6</v>
      </c>
      <c r="L10" s="24">
        <v>1.6</v>
      </c>
      <c r="M10" s="24">
        <v>41.2</v>
      </c>
    </row>
    <row r="11" spans="1:13" ht="13.15" customHeight="1" x14ac:dyDescent="0.15">
      <c r="A11" s="45" t="s">
        <v>15</v>
      </c>
      <c r="B11" s="46" t="s">
        <v>16</v>
      </c>
      <c r="C11" s="20">
        <v>38214</v>
      </c>
      <c r="D11" s="21">
        <v>-9.9</v>
      </c>
      <c r="E11" s="20">
        <v>5347</v>
      </c>
      <c r="F11" s="21">
        <v>-11.2</v>
      </c>
      <c r="G11" s="20">
        <v>72458</v>
      </c>
      <c r="H11" s="21">
        <v>-5.7</v>
      </c>
      <c r="I11" s="20">
        <v>13002</v>
      </c>
      <c r="J11" s="21">
        <v>-2.9</v>
      </c>
      <c r="K11" s="24">
        <v>1.9</v>
      </c>
      <c r="L11" s="24">
        <v>2.4</v>
      </c>
      <c r="M11" s="24">
        <v>27.2</v>
      </c>
    </row>
    <row r="12" spans="1:13" ht="13.15" customHeight="1" x14ac:dyDescent="0.15">
      <c r="A12" s="45" t="s">
        <v>17</v>
      </c>
      <c r="B12" s="46" t="s">
        <v>18</v>
      </c>
      <c r="C12" s="20">
        <v>96391</v>
      </c>
      <c r="D12" s="21">
        <v>2.2999999999999998</v>
      </c>
      <c r="E12" s="20">
        <v>15617</v>
      </c>
      <c r="F12" s="21">
        <v>-1.1000000000000001</v>
      </c>
      <c r="G12" s="20">
        <v>197593</v>
      </c>
      <c r="H12" s="21">
        <v>4.3</v>
      </c>
      <c r="I12" s="20">
        <v>30361</v>
      </c>
      <c r="J12" s="21">
        <v>9.6999999999999993</v>
      </c>
      <c r="K12" s="24">
        <v>2</v>
      </c>
      <c r="L12" s="24">
        <v>1.9</v>
      </c>
      <c r="M12" s="24">
        <v>47.1</v>
      </c>
    </row>
    <row r="13" spans="1:13" ht="13.15" customHeight="1" x14ac:dyDescent="0.15">
      <c r="A13" s="45" t="s">
        <v>19</v>
      </c>
      <c r="B13" s="46" t="s">
        <v>20</v>
      </c>
      <c r="C13" s="20">
        <v>28278</v>
      </c>
      <c r="D13" s="21">
        <v>3.5</v>
      </c>
      <c r="E13" s="20">
        <v>5493</v>
      </c>
      <c r="F13" s="21">
        <v>0.9</v>
      </c>
      <c r="G13" s="20">
        <v>46253</v>
      </c>
      <c r="H13" s="21">
        <v>-1.1000000000000001</v>
      </c>
      <c r="I13" s="20">
        <v>9131</v>
      </c>
      <c r="J13" s="21">
        <v>-5.6</v>
      </c>
      <c r="K13" s="24">
        <v>1.6</v>
      </c>
      <c r="L13" s="24">
        <v>1.7</v>
      </c>
      <c r="M13" s="24">
        <v>34.6</v>
      </c>
    </row>
    <row r="14" spans="1:13" ht="13.15" customHeight="1" x14ac:dyDescent="0.15">
      <c r="A14" s="45" t="s">
        <v>21</v>
      </c>
      <c r="B14" s="46" t="s">
        <v>22</v>
      </c>
      <c r="C14" s="20">
        <v>18779</v>
      </c>
      <c r="D14" s="21">
        <v>-10.9</v>
      </c>
      <c r="E14" s="20">
        <v>3030</v>
      </c>
      <c r="F14" s="21">
        <v>21.2</v>
      </c>
      <c r="G14" s="20">
        <v>35751</v>
      </c>
      <c r="H14" s="21">
        <v>-9.5</v>
      </c>
      <c r="I14" s="20">
        <v>7230</v>
      </c>
      <c r="J14" s="21">
        <v>25.3</v>
      </c>
      <c r="K14" s="24">
        <v>1.9</v>
      </c>
      <c r="L14" s="24">
        <v>2.4</v>
      </c>
      <c r="M14" s="24">
        <v>26.9</v>
      </c>
    </row>
    <row r="15" spans="1:13" ht="13.15" customHeight="1" x14ac:dyDescent="0.15">
      <c r="A15" s="45" t="s">
        <v>23</v>
      </c>
      <c r="B15" s="46" t="s">
        <v>24</v>
      </c>
      <c r="C15" s="20">
        <v>102757</v>
      </c>
      <c r="D15" s="21">
        <v>10.5</v>
      </c>
      <c r="E15" s="20">
        <v>14784</v>
      </c>
      <c r="F15" s="21">
        <v>6</v>
      </c>
      <c r="G15" s="20">
        <v>258801</v>
      </c>
      <c r="H15" s="21">
        <v>8.3000000000000007</v>
      </c>
      <c r="I15" s="20">
        <v>29773</v>
      </c>
      <c r="J15" s="21">
        <v>10.6</v>
      </c>
      <c r="K15" s="24">
        <v>2.5</v>
      </c>
      <c r="L15" s="24">
        <v>2</v>
      </c>
      <c r="M15" s="24">
        <v>43.8</v>
      </c>
    </row>
    <row r="16" spans="1:13" ht="13.15" customHeight="1" x14ac:dyDescent="0.15">
      <c r="B16" s="47"/>
      <c r="C16" s="20"/>
      <c r="D16" s="21"/>
      <c r="E16" s="20"/>
      <c r="F16" s="21"/>
      <c r="G16" s="20"/>
      <c r="H16" s="21"/>
      <c r="I16" s="20"/>
      <c r="J16" s="21"/>
      <c r="K16" s="24"/>
      <c r="L16" s="24"/>
      <c r="M16" s="24"/>
    </row>
    <row r="17" spans="1:13" ht="13.15" customHeight="1" x14ac:dyDescent="0.15">
      <c r="A17" s="45" t="s">
        <v>25</v>
      </c>
      <c r="B17" s="46" t="s">
        <v>26</v>
      </c>
      <c r="C17" s="20">
        <v>154406</v>
      </c>
      <c r="D17" s="21">
        <v>-2.8</v>
      </c>
      <c r="E17" s="20">
        <v>32102</v>
      </c>
      <c r="F17" s="21">
        <v>-9.5</v>
      </c>
      <c r="G17" s="20">
        <v>323208</v>
      </c>
      <c r="H17" s="21">
        <v>-3.2</v>
      </c>
      <c r="I17" s="20">
        <v>61226</v>
      </c>
      <c r="J17" s="21">
        <v>-8.5</v>
      </c>
      <c r="K17" s="24">
        <v>2.1</v>
      </c>
      <c r="L17" s="24">
        <v>1.9</v>
      </c>
      <c r="M17" s="24">
        <v>32.5</v>
      </c>
    </row>
    <row r="18" spans="1:13" ht="13.15" customHeight="1" x14ac:dyDescent="0.15">
      <c r="A18" s="4" t="s">
        <v>27</v>
      </c>
      <c r="B18" s="47" t="s">
        <v>28</v>
      </c>
      <c r="C18" s="22">
        <v>2045</v>
      </c>
      <c r="D18" s="23">
        <v>-10.9</v>
      </c>
      <c r="E18" s="22">
        <v>487</v>
      </c>
      <c r="F18" s="23">
        <v>-20.9</v>
      </c>
      <c r="G18" s="22">
        <v>5022</v>
      </c>
      <c r="H18" s="23">
        <v>-5.4</v>
      </c>
      <c r="I18" s="22">
        <v>2297</v>
      </c>
      <c r="J18" s="23">
        <v>-4.2</v>
      </c>
      <c r="K18" s="25">
        <v>2.5</v>
      </c>
      <c r="L18" s="25">
        <v>4.7</v>
      </c>
      <c r="M18" s="25">
        <v>36.299999999999997</v>
      </c>
    </row>
    <row r="19" spans="1:13" ht="13.15" customHeight="1" x14ac:dyDescent="0.15">
      <c r="A19" s="4" t="s">
        <v>30</v>
      </c>
      <c r="B19" s="47" t="s">
        <v>31</v>
      </c>
      <c r="C19" s="22">
        <v>7660</v>
      </c>
      <c r="D19" s="23">
        <v>30.9</v>
      </c>
      <c r="E19" s="22">
        <v>1812</v>
      </c>
      <c r="F19" s="23">
        <v>27</v>
      </c>
      <c r="G19" s="22">
        <v>15356</v>
      </c>
      <c r="H19" s="23">
        <v>22.3</v>
      </c>
      <c r="I19" s="22">
        <v>4461</v>
      </c>
      <c r="J19" s="23">
        <v>18.600000000000001</v>
      </c>
      <c r="K19" s="25">
        <v>2</v>
      </c>
      <c r="L19" s="25">
        <v>2.5</v>
      </c>
      <c r="M19" s="25">
        <v>31</v>
      </c>
    </row>
    <row r="20" spans="1:13" ht="13.15" customHeight="1" x14ac:dyDescent="0.15">
      <c r="A20" s="4" t="s">
        <v>32</v>
      </c>
      <c r="B20" s="47" t="s">
        <v>33</v>
      </c>
      <c r="C20" s="22">
        <v>13444</v>
      </c>
      <c r="D20" s="23">
        <v>-6.6</v>
      </c>
      <c r="E20" s="22">
        <v>965</v>
      </c>
      <c r="F20" s="23">
        <v>0.2</v>
      </c>
      <c r="G20" s="22">
        <v>47489</v>
      </c>
      <c r="H20" s="23">
        <v>-1.2</v>
      </c>
      <c r="I20" s="22">
        <v>2160</v>
      </c>
      <c r="J20" s="23">
        <v>12.4</v>
      </c>
      <c r="K20" s="25">
        <v>3.5</v>
      </c>
      <c r="L20" s="25">
        <v>2.2000000000000002</v>
      </c>
      <c r="M20" s="25">
        <v>49.6</v>
      </c>
    </row>
    <row r="21" spans="1:13" ht="13.15" customHeight="1" x14ac:dyDescent="0.15">
      <c r="A21" s="4" t="s">
        <v>34</v>
      </c>
      <c r="B21" s="47" t="s">
        <v>35</v>
      </c>
      <c r="C21" s="22">
        <v>17229</v>
      </c>
      <c r="D21" s="23">
        <v>10.1</v>
      </c>
      <c r="E21" s="22">
        <v>2816</v>
      </c>
      <c r="F21" s="23">
        <v>-2.9</v>
      </c>
      <c r="G21" s="22">
        <v>36600</v>
      </c>
      <c r="H21" s="23">
        <v>8.8000000000000007</v>
      </c>
      <c r="I21" s="22">
        <v>6431</v>
      </c>
      <c r="J21" s="23">
        <v>0.8</v>
      </c>
      <c r="K21" s="25">
        <v>2.1</v>
      </c>
      <c r="L21" s="25">
        <v>2.2999999999999998</v>
      </c>
      <c r="M21" s="25">
        <v>34.299999999999997</v>
      </c>
    </row>
    <row r="22" spans="1:13" ht="13.15" customHeight="1" x14ac:dyDescent="0.15">
      <c r="A22" s="4" t="s">
        <v>36</v>
      </c>
      <c r="B22" s="47" t="s">
        <v>37</v>
      </c>
      <c r="C22" s="22">
        <v>1026</v>
      </c>
      <c r="D22" s="23">
        <v>2.9</v>
      </c>
      <c r="E22" s="22">
        <v>216</v>
      </c>
      <c r="F22" s="23">
        <v>-11.5</v>
      </c>
      <c r="G22" s="22">
        <v>2362</v>
      </c>
      <c r="H22" s="23">
        <v>-3.2</v>
      </c>
      <c r="I22" s="22">
        <v>466</v>
      </c>
      <c r="J22" s="23">
        <v>-20.5</v>
      </c>
      <c r="K22" s="25">
        <v>2.2999999999999998</v>
      </c>
      <c r="L22" s="25">
        <v>2.2000000000000002</v>
      </c>
      <c r="M22" s="25">
        <v>18.8</v>
      </c>
    </row>
    <row r="23" spans="1:13" ht="13.15" customHeight="1" x14ac:dyDescent="0.15">
      <c r="A23" s="4" t="s">
        <v>38</v>
      </c>
      <c r="B23" s="47" t="s">
        <v>39</v>
      </c>
      <c r="C23" s="22">
        <v>27896</v>
      </c>
      <c r="D23" s="23">
        <v>-12.9</v>
      </c>
      <c r="E23" s="22">
        <v>9246</v>
      </c>
      <c r="F23" s="23">
        <v>-16.7</v>
      </c>
      <c r="G23" s="22">
        <v>51868</v>
      </c>
      <c r="H23" s="23">
        <v>-17.899999999999999</v>
      </c>
      <c r="I23" s="22">
        <v>16289</v>
      </c>
      <c r="J23" s="23">
        <v>-21.7</v>
      </c>
      <c r="K23" s="25">
        <v>1.9</v>
      </c>
      <c r="L23" s="25">
        <v>1.8</v>
      </c>
      <c r="M23" s="25">
        <v>25.3</v>
      </c>
    </row>
    <row r="24" spans="1:13" ht="13.15" customHeight="1" x14ac:dyDescent="0.15">
      <c r="A24" s="4" t="s">
        <v>40</v>
      </c>
      <c r="B24" s="47" t="s">
        <v>41</v>
      </c>
      <c r="C24" s="22">
        <v>2044</v>
      </c>
      <c r="D24" s="23">
        <v>-9.3000000000000007</v>
      </c>
      <c r="E24" s="22">
        <v>306</v>
      </c>
      <c r="F24" s="23">
        <v>-14.3</v>
      </c>
      <c r="G24" s="22">
        <v>3351</v>
      </c>
      <c r="H24" s="23">
        <v>-25</v>
      </c>
      <c r="I24" s="22">
        <v>584</v>
      </c>
      <c r="J24" s="23">
        <v>-24.2</v>
      </c>
      <c r="K24" s="25">
        <v>1.6</v>
      </c>
      <c r="L24" s="25">
        <v>1.9</v>
      </c>
      <c r="M24" s="25">
        <v>19</v>
      </c>
    </row>
    <row r="25" spans="1:13" ht="13.15" customHeight="1" x14ac:dyDescent="0.15">
      <c r="A25" s="4" t="s">
        <v>42</v>
      </c>
      <c r="B25" s="47" t="s">
        <v>43</v>
      </c>
      <c r="C25" s="22">
        <v>13979</v>
      </c>
      <c r="D25" s="23">
        <v>-12.9</v>
      </c>
      <c r="E25" s="22">
        <v>1905</v>
      </c>
      <c r="F25" s="23">
        <v>-28.6</v>
      </c>
      <c r="G25" s="22">
        <v>28568</v>
      </c>
      <c r="H25" s="23">
        <v>-14.8</v>
      </c>
      <c r="I25" s="22">
        <v>4853</v>
      </c>
      <c r="J25" s="23">
        <v>-29.8</v>
      </c>
      <c r="K25" s="25">
        <v>2</v>
      </c>
      <c r="L25" s="25">
        <v>2.5</v>
      </c>
      <c r="M25" s="25">
        <v>23.4</v>
      </c>
    </row>
    <row r="26" spans="1:13" ht="13.15" customHeight="1" x14ac:dyDescent="0.15">
      <c r="A26" s="4" t="s">
        <v>44</v>
      </c>
      <c r="B26" s="47" t="s">
        <v>45</v>
      </c>
      <c r="C26" s="22">
        <v>20366</v>
      </c>
      <c r="D26" s="23">
        <v>3.4</v>
      </c>
      <c r="E26" s="22">
        <v>3179</v>
      </c>
      <c r="F26" s="23">
        <v>-15.6</v>
      </c>
      <c r="G26" s="22">
        <v>38113</v>
      </c>
      <c r="H26" s="23">
        <v>3</v>
      </c>
      <c r="I26" s="22">
        <v>6496</v>
      </c>
      <c r="J26" s="23">
        <v>-14.7</v>
      </c>
      <c r="K26" s="25">
        <v>1.9</v>
      </c>
      <c r="L26" s="25">
        <v>2</v>
      </c>
      <c r="M26" s="25">
        <v>33</v>
      </c>
    </row>
    <row r="27" spans="1:13" ht="13.15" customHeight="1" x14ac:dyDescent="0.15">
      <c r="A27" s="4" t="s">
        <v>46</v>
      </c>
      <c r="B27" s="47" t="s">
        <v>47</v>
      </c>
      <c r="C27" s="22">
        <v>7420</v>
      </c>
      <c r="D27" s="23">
        <v>-3</v>
      </c>
      <c r="E27" s="22">
        <v>1057</v>
      </c>
      <c r="F27" s="23">
        <v>-31.8</v>
      </c>
      <c r="G27" s="22">
        <v>17519</v>
      </c>
      <c r="H27" s="23">
        <v>-0.4</v>
      </c>
      <c r="I27" s="22">
        <v>2883</v>
      </c>
      <c r="J27" s="23">
        <v>-21.1</v>
      </c>
      <c r="K27" s="25">
        <v>2.4</v>
      </c>
      <c r="L27" s="25">
        <v>2.7</v>
      </c>
      <c r="M27" s="25">
        <v>37</v>
      </c>
    </row>
    <row r="28" spans="1:13" ht="13.15" customHeight="1" x14ac:dyDescent="0.15">
      <c r="A28" s="4" t="s">
        <v>48</v>
      </c>
      <c r="B28" s="47" t="s">
        <v>49</v>
      </c>
      <c r="C28" s="22">
        <v>9499</v>
      </c>
      <c r="D28" s="23">
        <v>8</v>
      </c>
      <c r="E28" s="22">
        <v>1168</v>
      </c>
      <c r="F28" s="23">
        <v>-8.3000000000000007</v>
      </c>
      <c r="G28" s="22">
        <v>18225</v>
      </c>
      <c r="H28" s="23">
        <v>10.6</v>
      </c>
      <c r="I28" s="22">
        <v>2063</v>
      </c>
      <c r="J28" s="23">
        <v>-5</v>
      </c>
      <c r="K28" s="25">
        <v>1.9</v>
      </c>
      <c r="L28" s="25">
        <v>1.8</v>
      </c>
      <c r="M28" s="25">
        <v>36.700000000000003</v>
      </c>
    </row>
    <row r="29" spans="1:13" ht="13.15" customHeight="1" x14ac:dyDescent="0.15">
      <c r="A29" s="4" t="s">
        <v>50</v>
      </c>
      <c r="B29" s="47" t="s">
        <v>51</v>
      </c>
      <c r="C29" s="22">
        <v>2926</v>
      </c>
      <c r="D29" s="23">
        <v>2.2000000000000002</v>
      </c>
      <c r="E29" s="22" t="s">
        <v>56</v>
      </c>
      <c r="F29" s="23">
        <v>-100</v>
      </c>
      <c r="G29" s="22">
        <v>6233</v>
      </c>
      <c r="H29" s="23">
        <v>-16.2</v>
      </c>
      <c r="I29" s="22" t="s">
        <v>56</v>
      </c>
      <c r="J29" s="23">
        <v>-100</v>
      </c>
      <c r="K29" s="25">
        <v>2.1</v>
      </c>
      <c r="L29" s="25" t="s">
        <v>56</v>
      </c>
      <c r="M29" s="25">
        <v>31.3</v>
      </c>
    </row>
    <row r="30" spans="1:13" ht="13.15" customHeight="1" x14ac:dyDescent="0.15">
      <c r="A30" s="4" t="s">
        <v>52</v>
      </c>
      <c r="B30" s="47" t="s">
        <v>53</v>
      </c>
      <c r="C30" s="22">
        <v>6458</v>
      </c>
      <c r="D30" s="23">
        <v>-2.1</v>
      </c>
      <c r="E30" s="22">
        <v>785</v>
      </c>
      <c r="F30" s="23">
        <v>31.1</v>
      </c>
      <c r="G30" s="22">
        <v>13236</v>
      </c>
      <c r="H30" s="23">
        <v>11</v>
      </c>
      <c r="I30" s="22">
        <v>2979</v>
      </c>
      <c r="J30" s="23">
        <v>200.9</v>
      </c>
      <c r="K30" s="25">
        <v>2</v>
      </c>
      <c r="L30" s="25">
        <v>3.8</v>
      </c>
      <c r="M30" s="25">
        <v>35.9</v>
      </c>
    </row>
    <row r="31" spans="1:13" ht="13.15" customHeight="1" x14ac:dyDescent="0.15">
      <c r="A31" s="4" t="s">
        <v>54</v>
      </c>
      <c r="B31" s="47" t="s">
        <v>55</v>
      </c>
      <c r="C31" s="22">
        <v>4857</v>
      </c>
      <c r="D31" s="23">
        <v>-10</v>
      </c>
      <c r="E31" s="22">
        <v>57</v>
      </c>
      <c r="F31" s="23">
        <v>32.6</v>
      </c>
      <c r="G31" s="22">
        <v>13970</v>
      </c>
      <c r="H31" s="23">
        <v>-2.8</v>
      </c>
      <c r="I31" s="22">
        <v>65</v>
      </c>
      <c r="J31" s="23">
        <v>51.2</v>
      </c>
      <c r="K31" s="25">
        <v>2.9</v>
      </c>
      <c r="L31" s="25">
        <v>1.1000000000000001</v>
      </c>
      <c r="M31" s="25">
        <v>49.4</v>
      </c>
    </row>
    <row r="32" spans="1:13" ht="13.15" customHeight="1" x14ac:dyDescent="0.15">
      <c r="A32" s="4" t="s">
        <v>57</v>
      </c>
      <c r="B32" s="47" t="s">
        <v>58</v>
      </c>
      <c r="C32" s="22">
        <v>2039</v>
      </c>
      <c r="D32" s="23">
        <v>-29.4</v>
      </c>
      <c r="E32" s="22">
        <v>223</v>
      </c>
      <c r="F32" s="23">
        <v>-25.7</v>
      </c>
      <c r="G32" s="22">
        <v>4720</v>
      </c>
      <c r="H32" s="23">
        <v>-23.6</v>
      </c>
      <c r="I32" s="22">
        <v>428</v>
      </c>
      <c r="J32" s="23">
        <v>2.9</v>
      </c>
      <c r="K32" s="25">
        <v>2.2999999999999998</v>
      </c>
      <c r="L32" s="25">
        <v>1.9</v>
      </c>
      <c r="M32" s="25">
        <v>18.2</v>
      </c>
    </row>
    <row r="33" spans="1:13" ht="13.15" customHeight="1" x14ac:dyDescent="0.15">
      <c r="A33" s="4" t="s">
        <v>59</v>
      </c>
      <c r="B33" s="47" t="s">
        <v>60</v>
      </c>
      <c r="C33" s="22">
        <v>15518</v>
      </c>
      <c r="D33" s="23">
        <v>1</v>
      </c>
      <c r="E33" s="22">
        <v>7880</v>
      </c>
      <c r="F33" s="23">
        <v>3.6</v>
      </c>
      <c r="G33" s="22">
        <v>20576</v>
      </c>
      <c r="H33" s="23">
        <v>4.7</v>
      </c>
      <c r="I33" s="22">
        <v>8771</v>
      </c>
      <c r="J33" s="23">
        <v>4.2</v>
      </c>
      <c r="K33" s="25">
        <v>1.3</v>
      </c>
      <c r="L33" s="25">
        <v>1.1000000000000001</v>
      </c>
      <c r="M33" s="25">
        <v>33.799999999999997</v>
      </c>
    </row>
    <row r="34" spans="1:13" ht="13.15" customHeight="1" x14ac:dyDescent="0.15">
      <c r="B34" s="47"/>
      <c r="C34" s="22"/>
      <c r="D34" s="23"/>
      <c r="E34" s="22"/>
      <c r="F34" s="23"/>
      <c r="G34" s="22"/>
      <c r="H34" s="23"/>
      <c r="I34" s="22"/>
      <c r="J34" s="23"/>
      <c r="K34" s="25"/>
      <c r="L34" s="25"/>
      <c r="M34" s="25"/>
    </row>
    <row r="35" spans="1:13" ht="13.15" customHeight="1" x14ac:dyDescent="0.15">
      <c r="A35" s="45" t="s">
        <v>61</v>
      </c>
      <c r="B35" s="46" t="s">
        <v>62</v>
      </c>
      <c r="C35" s="20">
        <v>233601</v>
      </c>
      <c r="D35" s="21">
        <v>10.8</v>
      </c>
      <c r="E35" s="20">
        <v>51217</v>
      </c>
      <c r="F35" s="21">
        <v>7.1</v>
      </c>
      <c r="G35" s="20">
        <v>411214</v>
      </c>
      <c r="H35" s="21">
        <v>11.3</v>
      </c>
      <c r="I35" s="20">
        <v>94292</v>
      </c>
      <c r="J35" s="21">
        <v>7.9</v>
      </c>
      <c r="K35" s="24">
        <v>1.8</v>
      </c>
      <c r="L35" s="24">
        <v>1.8</v>
      </c>
      <c r="M35" s="24">
        <v>36.799999999999997</v>
      </c>
    </row>
    <row r="36" spans="1:13" ht="13.15" customHeight="1" x14ac:dyDescent="0.15">
      <c r="A36" s="4" t="s">
        <v>63</v>
      </c>
      <c r="B36" s="47" t="s">
        <v>64</v>
      </c>
      <c r="C36" s="22">
        <v>6505</v>
      </c>
      <c r="D36" s="23">
        <v>1.4</v>
      </c>
      <c r="E36" s="22">
        <v>826</v>
      </c>
      <c r="F36" s="23">
        <v>-13.9</v>
      </c>
      <c r="G36" s="22">
        <v>12943</v>
      </c>
      <c r="H36" s="23">
        <v>12.2</v>
      </c>
      <c r="I36" s="22">
        <v>2035</v>
      </c>
      <c r="J36" s="23">
        <v>0.5</v>
      </c>
      <c r="K36" s="25">
        <v>2</v>
      </c>
      <c r="L36" s="25">
        <v>2.5</v>
      </c>
      <c r="M36" s="25">
        <v>35.799999999999997</v>
      </c>
    </row>
    <row r="37" spans="1:13" ht="13.15" customHeight="1" x14ac:dyDescent="0.15">
      <c r="A37" s="4" t="s">
        <v>65</v>
      </c>
      <c r="B37" s="47" t="s">
        <v>66</v>
      </c>
      <c r="C37" s="22">
        <v>11812</v>
      </c>
      <c r="D37" s="23">
        <v>-5.3</v>
      </c>
      <c r="E37" s="22">
        <v>1806</v>
      </c>
      <c r="F37" s="23">
        <v>-17.5</v>
      </c>
      <c r="G37" s="22">
        <v>21724</v>
      </c>
      <c r="H37" s="23">
        <v>-5.0999999999999996</v>
      </c>
      <c r="I37" s="22">
        <v>3722</v>
      </c>
      <c r="J37" s="23">
        <v>-20.6</v>
      </c>
      <c r="K37" s="25">
        <v>1.8</v>
      </c>
      <c r="L37" s="25">
        <v>2.1</v>
      </c>
      <c r="M37" s="25">
        <v>32.1</v>
      </c>
    </row>
    <row r="38" spans="1:13" ht="13.15" customHeight="1" x14ac:dyDescent="0.15">
      <c r="A38" s="4" t="s">
        <v>67</v>
      </c>
      <c r="B38" s="47" t="s">
        <v>68</v>
      </c>
      <c r="C38" s="22" t="s">
        <v>29</v>
      </c>
      <c r="D38" s="23" t="s">
        <v>29</v>
      </c>
      <c r="E38" s="22" t="s">
        <v>29</v>
      </c>
      <c r="F38" s="23" t="s">
        <v>29</v>
      </c>
      <c r="G38" s="22" t="s">
        <v>29</v>
      </c>
      <c r="H38" s="23" t="s">
        <v>29</v>
      </c>
      <c r="I38" s="22" t="s">
        <v>29</v>
      </c>
      <c r="J38" s="23" t="s">
        <v>29</v>
      </c>
      <c r="K38" s="25" t="s">
        <v>29</v>
      </c>
      <c r="L38" s="25" t="s">
        <v>29</v>
      </c>
      <c r="M38" s="25" t="s">
        <v>29</v>
      </c>
    </row>
    <row r="39" spans="1:13" ht="13.15" customHeight="1" x14ac:dyDescent="0.15">
      <c r="A39" s="4" t="s">
        <v>69</v>
      </c>
      <c r="B39" s="47" t="s">
        <v>70</v>
      </c>
      <c r="C39" s="22">
        <v>25799</v>
      </c>
      <c r="D39" s="23">
        <v>7.7</v>
      </c>
      <c r="E39" s="22">
        <v>4458</v>
      </c>
      <c r="F39" s="23">
        <v>2.2000000000000002</v>
      </c>
      <c r="G39" s="22">
        <v>59543</v>
      </c>
      <c r="H39" s="23">
        <v>10.9</v>
      </c>
      <c r="I39" s="22">
        <v>10268</v>
      </c>
      <c r="J39" s="23">
        <v>3.9</v>
      </c>
      <c r="K39" s="25">
        <v>2.2999999999999998</v>
      </c>
      <c r="L39" s="25">
        <v>2.2999999999999998</v>
      </c>
      <c r="M39" s="25">
        <v>35.9</v>
      </c>
    </row>
    <row r="40" spans="1:13" ht="13.15" customHeight="1" x14ac:dyDescent="0.15">
      <c r="A40" s="4" t="s">
        <v>71</v>
      </c>
      <c r="B40" s="47" t="s">
        <v>72</v>
      </c>
      <c r="C40" s="22">
        <v>12357</v>
      </c>
      <c r="D40" s="23">
        <v>13.6</v>
      </c>
      <c r="E40" s="22">
        <v>1339</v>
      </c>
      <c r="F40" s="23">
        <v>-0.7</v>
      </c>
      <c r="G40" s="22">
        <v>25543</v>
      </c>
      <c r="H40" s="23">
        <v>27.8</v>
      </c>
      <c r="I40" s="22">
        <v>2789</v>
      </c>
      <c r="J40" s="23">
        <v>-2.6</v>
      </c>
      <c r="K40" s="25">
        <v>2.1</v>
      </c>
      <c r="L40" s="25">
        <v>2.1</v>
      </c>
      <c r="M40" s="25">
        <v>37.6</v>
      </c>
    </row>
    <row r="41" spans="1:13" ht="13.15" customHeight="1" x14ac:dyDescent="0.15">
      <c r="A41" s="4" t="s">
        <v>73</v>
      </c>
      <c r="B41" s="47" t="s">
        <v>74</v>
      </c>
      <c r="C41" s="22">
        <v>37998</v>
      </c>
      <c r="D41" s="23">
        <v>17</v>
      </c>
      <c r="E41" s="22">
        <v>10073</v>
      </c>
      <c r="F41" s="23">
        <v>3.4</v>
      </c>
      <c r="G41" s="22">
        <v>65372</v>
      </c>
      <c r="H41" s="23">
        <v>18.899999999999999</v>
      </c>
      <c r="I41" s="22">
        <v>19046</v>
      </c>
      <c r="J41" s="23">
        <v>12.4</v>
      </c>
      <c r="K41" s="25">
        <v>1.7</v>
      </c>
      <c r="L41" s="25">
        <v>1.9</v>
      </c>
      <c r="M41" s="25">
        <v>41.3</v>
      </c>
    </row>
    <row r="42" spans="1:13" ht="13.15" customHeight="1" x14ac:dyDescent="0.15">
      <c r="A42" s="4" t="s">
        <v>75</v>
      </c>
      <c r="B42" s="47" t="s">
        <v>76</v>
      </c>
      <c r="C42" s="22">
        <v>24405</v>
      </c>
      <c r="D42" s="23">
        <v>82.1</v>
      </c>
      <c r="E42" s="22">
        <v>6744</v>
      </c>
      <c r="F42" s="23">
        <v>97</v>
      </c>
      <c r="G42" s="22">
        <v>39592</v>
      </c>
      <c r="H42" s="23">
        <v>70</v>
      </c>
      <c r="I42" s="22">
        <v>11414</v>
      </c>
      <c r="J42" s="23">
        <v>89.9</v>
      </c>
      <c r="K42" s="25">
        <v>1.6</v>
      </c>
      <c r="L42" s="25">
        <v>1.7</v>
      </c>
      <c r="M42" s="25">
        <v>34</v>
      </c>
    </row>
    <row r="43" spans="1:13" ht="13.15" customHeight="1" x14ac:dyDescent="0.15">
      <c r="A43" s="4" t="s">
        <v>77</v>
      </c>
      <c r="B43" s="47" t="s">
        <v>78</v>
      </c>
      <c r="C43" s="22">
        <v>93408</v>
      </c>
      <c r="D43" s="23">
        <v>3.2</v>
      </c>
      <c r="E43" s="22">
        <v>23400</v>
      </c>
      <c r="F43" s="23">
        <v>2.8</v>
      </c>
      <c r="G43" s="22">
        <v>149024</v>
      </c>
      <c r="H43" s="23">
        <v>1.9</v>
      </c>
      <c r="I43" s="22">
        <v>38118</v>
      </c>
      <c r="J43" s="23">
        <v>0.4</v>
      </c>
      <c r="K43" s="25">
        <v>1.6</v>
      </c>
      <c r="L43" s="25">
        <v>1.6</v>
      </c>
      <c r="M43" s="25">
        <v>39.200000000000003</v>
      </c>
    </row>
    <row r="44" spans="1:13" ht="13.15" customHeight="1" x14ac:dyDescent="0.15">
      <c r="A44" s="4" t="s">
        <v>79</v>
      </c>
      <c r="B44" s="47" t="s">
        <v>80</v>
      </c>
      <c r="C44" s="22">
        <v>16289</v>
      </c>
      <c r="D44" s="23">
        <v>4.0999999999999996</v>
      </c>
      <c r="E44" s="22">
        <v>1765</v>
      </c>
      <c r="F44" s="23">
        <v>-14.4</v>
      </c>
      <c r="G44" s="22">
        <v>27420</v>
      </c>
      <c r="H44" s="23">
        <v>-0.8</v>
      </c>
      <c r="I44" s="22">
        <v>3186</v>
      </c>
      <c r="J44" s="23">
        <v>-26.5</v>
      </c>
      <c r="K44" s="25">
        <v>1.7</v>
      </c>
      <c r="L44" s="25">
        <v>1.8</v>
      </c>
      <c r="M44" s="25">
        <v>32.5</v>
      </c>
    </row>
    <row r="45" spans="1:13" ht="13.15" customHeight="1" x14ac:dyDescent="0.15">
      <c r="A45" s="4" t="s">
        <v>81</v>
      </c>
      <c r="B45" s="47" t="s">
        <v>82</v>
      </c>
      <c r="C45" s="22" t="s">
        <v>29</v>
      </c>
      <c r="D45" s="23" t="s">
        <v>29</v>
      </c>
      <c r="E45" s="22" t="s">
        <v>29</v>
      </c>
      <c r="F45" s="23" t="s">
        <v>29</v>
      </c>
      <c r="G45" s="22" t="s">
        <v>29</v>
      </c>
      <c r="H45" s="23" t="s">
        <v>29</v>
      </c>
      <c r="I45" s="22" t="s">
        <v>29</v>
      </c>
      <c r="J45" s="23" t="s">
        <v>29</v>
      </c>
      <c r="K45" s="25" t="s">
        <v>29</v>
      </c>
      <c r="L45" s="25" t="s">
        <v>29</v>
      </c>
      <c r="M45" s="25" t="s">
        <v>29</v>
      </c>
    </row>
    <row r="46" spans="1:13" ht="13.15" customHeight="1" x14ac:dyDescent="0.15">
      <c r="B46" s="47"/>
      <c r="C46" s="22"/>
      <c r="D46" s="23"/>
      <c r="E46" s="22"/>
      <c r="F46" s="23"/>
      <c r="G46" s="22"/>
      <c r="H46" s="23"/>
      <c r="I46" s="22"/>
      <c r="J46" s="23"/>
      <c r="K46" s="25"/>
      <c r="L46" s="25"/>
      <c r="M46" s="25"/>
    </row>
    <row r="47" spans="1:13" ht="13.15" customHeight="1" x14ac:dyDescent="0.15">
      <c r="A47" s="45" t="s">
        <v>83</v>
      </c>
      <c r="B47" s="46" t="s">
        <v>84</v>
      </c>
      <c r="C47" s="20">
        <v>169046</v>
      </c>
      <c r="D47" s="21">
        <v>-1.2</v>
      </c>
      <c r="E47" s="20">
        <v>37823</v>
      </c>
      <c r="F47" s="21">
        <v>-9.9</v>
      </c>
      <c r="G47" s="20">
        <v>384311</v>
      </c>
      <c r="H47" s="21">
        <v>2</v>
      </c>
      <c r="I47" s="20">
        <v>69335</v>
      </c>
      <c r="J47" s="21">
        <v>-6.7</v>
      </c>
      <c r="K47" s="24">
        <v>2.2999999999999998</v>
      </c>
      <c r="L47" s="24">
        <v>1.8</v>
      </c>
      <c r="M47" s="24">
        <v>41</v>
      </c>
    </row>
    <row r="48" spans="1:13" ht="13.15" customHeight="1" x14ac:dyDescent="0.15">
      <c r="A48" s="4" t="s">
        <v>85</v>
      </c>
      <c r="B48" s="47" t="s">
        <v>86</v>
      </c>
      <c r="C48" s="22">
        <v>12454</v>
      </c>
      <c r="D48" s="23">
        <v>-1.4</v>
      </c>
      <c r="E48" s="22">
        <v>2574</v>
      </c>
      <c r="F48" s="23">
        <v>-4.0999999999999996</v>
      </c>
      <c r="G48" s="22">
        <v>46878</v>
      </c>
      <c r="H48" s="23">
        <v>5.4</v>
      </c>
      <c r="I48" s="22">
        <v>6634</v>
      </c>
      <c r="J48" s="23">
        <v>23.5</v>
      </c>
      <c r="K48" s="25">
        <v>3.8</v>
      </c>
      <c r="L48" s="25">
        <v>2.6</v>
      </c>
      <c r="M48" s="25">
        <v>43.2</v>
      </c>
    </row>
    <row r="49" spans="1:13" ht="13.15" customHeight="1" x14ac:dyDescent="0.15">
      <c r="A49" s="4" t="s">
        <v>87</v>
      </c>
      <c r="B49" s="47" t="s">
        <v>88</v>
      </c>
      <c r="C49" s="22">
        <v>11808</v>
      </c>
      <c r="D49" s="23">
        <v>31.9</v>
      </c>
      <c r="E49" s="22">
        <v>1192</v>
      </c>
      <c r="F49" s="23">
        <v>2.1</v>
      </c>
      <c r="G49" s="22">
        <v>24752</v>
      </c>
      <c r="H49" s="23">
        <v>9.9</v>
      </c>
      <c r="I49" s="22">
        <v>2203</v>
      </c>
      <c r="J49" s="23">
        <v>-21.2</v>
      </c>
      <c r="K49" s="25">
        <v>2.1</v>
      </c>
      <c r="L49" s="25">
        <v>1.8</v>
      </c>
      <c r="M49" s="25">
        <v>27.3</v>
      </c>
    </row>
    <row r="50" spans="1:13" ht="13.15" customHeight="1" x14ac:dyDescent="0.15">
      <c r="A50" s="4" t="s">
        <v>89</v>
      </c>
      <c r="B50" s="47" t="s">
        <v>90</v>
      </c>
      <c r="C50" s="22">
        <v>1941</v>
      </c>
      <c r="D50" s="23">
        <v>11.8</v>
      </c>
      <c r="E50" s="22">
        <v>666</v>
      </c>
      <c r="F50" s="23">
        <v>-16.100000000000001</v>
      </c>
      <c r="G50" s="22">
        <v>3371</v>
      </c>
      <c r="H50" s="23">
        <v>3.9</v>
      </c>
      <c r="I50" s="22">
        <v>1029</v>
      </c>
      <c r="J50" s="23">
        <v>-31.3</v>
      </c>
      <c r="K50" s="25">
        <v>1.7</v>
      </c>
      <c r="L50" s="25">
        <v>1.5</v>
      </c>
      <c r="M50" s="25">
        <v>22.8</v>
      </c>
    </row>
    <row r="51" spans="1:13" ht="13.15" customHeight="1" x14ac:dyDescent="0.15">
      <c r="A51" s="4" t="s">
        <v>91</v>
      </c>
      <c r="B51" s="47" t="s">
        <v>92</v>
      </c>
      <c r="C51" s="22">
        <v>18720</v>
      </c>
      <c r="D51" s="23">
        <v>3.5</v>
      </c>
      <c r="E51" s="22">
        <v>4027</v>
      </c>
      <c r="F51" s="23">
        <v>1.9</v>
      </c>
      <c r="G51" s="22">
        <v>28672</v>
      </c>
      <c r="H51" s="23">
        <v>1.4</v>
      </c>
      <c r="I51" s="22">
        <v>8192</v>
      </c>
      <c r="J51" s="23">
        <v>19.100000000000001</v>
      </c>
      <c r="K51" s="25">
        <v>1.5</v>
      </c>
      <c r="L51" s="25">
        <v>2</v>
      </c>
      <c r="M51" s="25">
        <v>33.6</v>
      </c>
    </row>
    <row r="52" spans="1:13" ht="13.15" customHeight="1" x14ac:dyDescent="0.15">
      <c r="A52" s="4" t="s">
        <v>93</v>
      </c>
      <c r="B52" s="47" t="s">
        <v>94</v>
      </c>
      <c r="C52" s="22">
        <v>3666</v>
      </c>
      <c r="D52" s="23">
        <v>9.5</v>
      </c>
      <c r="E52" s="22">
        <v>409</v>
      </c>
      <c r="F52" s="23">
        <v>39.6</v>
      </c>
      <c r="G52" s="22">
        <v>38686</v>
      </c>
      <c r="H52" s="23">
        <v>0.2</v>
      </c>
      <c r="I52" s="22">
        <v>875</v>
      </c>
      <c r="J52" s="23">
        <v>21.2</v>
      </c>
      <c r="K52" s="25">
        <v>10.6</v>
      </c>
      <c r="L52" s="25">
        <v>2.1</v>
      </c>
      <c r="M52" s="25">
        <v>77.900000000000006</v>
      </c>
    </row>
    <row r="53" spans="1:13" ht="13.15" customHeight="1" x14ac:dyDescent="0.15">
      <c r="A53" s="4" t="s">
        <v>95</v>
      </c>
      <c r="B53" s="47" t="s">
        <v>96</v>
      </c>
      <c r="C53" s="22">
        <v>14897</v>
      </c>
      <c r="D53" s="23">
        <v>0.8</v>
      </c>
      <c r="E53" s="22">
        <v>2455</v>
      </c>
      <c r="F53" s="23">
        <v>1.2</v>
      </c>
      <c r="G53" s="22">
        <v>75052</v>
      </c>
      <c r="H53" s="23">
        <v>0.7</v>
      </c>
      <c r="I53" s="22">
        <v>10118</v>
      </c>
      <c r="J53" s="23">
        <v>4.4000000000000004</v>
      </c>
      <c r="K53" s="25">
        <v>5</v>
      </c>
      <c r="L53" s="25">
        <v>4.0999999999999996</v>
      </c>
      <c r="M53" s="25">
        <v>52.2</v>
      </c>
    </row>
    <row r="54" spans="1:13" ht="13.15" customHeight="1" x14ac:dyDescent="0.15">
      <c r="A54" s="4" t="s">
        <v>97</v>
      </c>
      <c r="B54" s="47" t="s">
        <v>98</v>
      </c>
      <c r="C54" s="22">
        <v>104709</v>
      </c>
      <c r="D54" s="23">
        <v>-5.2</v>
      </c>
      <c r="E54" s="22">
        <v>26246</v>
      </c>
      <c r="F54" s="23">
        <v>-13.8</v>
      </c>
      <c r="G54" s="22">
        <v>164728</v>
      </c>
      <c r="H54" s="23">
        <v>1</v>
      </c>
      <c r="I54" s="22">
        <v>39652</v>
      </c>
      <c r="J54" s="23">
        <v>-15.3</v>
      </c>
      <c r="K54" s="25">
        <v>1.6</v>
      </c>
      <c r="L54" s="25">
        <v>1.5</v>
      </c>
      <c r="M54" s="25">
        <v>38.5</v>
      </c>
    </row>
    <row r="55" spans="1:13" ht="13.15" customHeight="1" x14ac:dyDescent="0.15">
      <c r="A55" s="4" t="s">
        <v>99</v>
      </c>
      <c r="B55" s="47" t="s">
        <v>100</v>
      </c>
      <c r="C55" s="22">
        <v>851</v>
      </c>
      <c r="D55" s="23">
        <v>-17.100000000000001</v>
      </c>
      <c r="E55" s="22">
        <v>254</v>
      </c>
      <c r="F55" s="23">
        <v>10.9</v>
      </c>
      <c r="G55" s="22">
        <v>2172</v>
      </c>
      <c r="H55" s="23">
        <v>3.2</v>
      </c>
      <c r="I55" s="22">
        <v>632</v>
      </c>
      <c r="J55" s="23">
        <v>13.7</v>
      </c>
      <c r="K55" s="25">
        <v>2.6</v>
      </c>
      <c r="L55" s="25">
        <v>2.5</v>
      </c>
      <c r="M55" s="25">
        <v>14.8</v>
      </c>
    </row>
    <row r="56" spans="1:13" ht="13.15" customHeight="1" x14ac:dyDescent="0.15">
      <c r="B56" s="47"/>
      <c r="C56" s="22"/>
      <c r="D56" s="23"/>
      <c r="E56" s="22"/>
      <c r="F56" s="23"/>
      <c r="G56" s="22"/>
      <c r="H56" s="23"/>
      <c r="I56" s="22"/>
      <c r="J56" s="23"/>
      <c r="K56" s="25"/>
      <c r="L56" s="25"/>
      <c r="M56" s="25"/>
    </row>
    <row r="57" spans="1:13" ht="13.15" customHeight="1" x14ac:dyDescent="0.15">
      <c r="A57" s="45" t="s">
        <v>101</v>
      </c>
      <c r="B57" s="46" t="s">
        <v>102</v>
      </c>
      <c r="C57" s="20">
        <v>67269</v>
      </c>
      <c r="D57" s="21">
        <v>-1.6</v>
      </c>
      <c r="E57" s="20">
        <v>8957</v>
      </c>
      <c r="F57" s="21">
        <v>-10.199999999999999</v>
      </c>
      <c r="G57" s="20">
        <v>133473</v>
      </c>
      <c r="H57" s="21">
        <v>-3</v>
      </c>
      <c r="I57" s="20">
        <v>16898</v>
      </c>
      <c r="J57" s="21">
        <v>-17</v>
      </c>
      <c r="K57" s="24">
        <v>2</v>
      </c>
      <c r="L57" s="24">
        <v>1.9</v>
      </c>
      <c r="M57" s="24">
        <v>31</v>
      </c>
    </row>
    <row r="58" spans="1:13" ht="13.15" customHeight="1" x14ac:dyDescent="0.15">
      <c r="A58" s="4" t="s">
        <v>103</v>
      </c>
      <c r="B58" s="47" t="s">
        <v>104</v>
      </c>
      <c r="C58" s="22">
        <v>6118</v>
      </c>
      <c r="D58" s="23">
        <v>-14.7</v>
      </c>
      <c r="E58" s="22">
        <v>769</v>
      </c>
      <c r="F58" s="23">
        <v>-21.4</v>
      </c>
      <c r="G58" s="22">
        <v>13341</v>
      </c>
      <c r="H58" s="23">
        <v>-14.2</v>
      </c>
      <c r="I58" s="22">
        <v>1584</v>
      </c>
      <c r="J58" s="23">
        <v>-17.899999999999999</v>
      </c>
      <c r="K58" s="25">
        <v>2.2000000000000002</v>
      </c>
      <c r="L58" s="25">
        <v>2.1</v>
      </c>
      <c r="M58" s="25">
        <v>21.4</v>
      </c>
    </row>
    <row r="59" spans="1:13" ht="13.15" customHeight="1" x14ac:dyDescent="0.15">
      <c r="A59" s="4" t="s">
        <v>105</v>
      </c>
      <c r="B59" s="47" t="s">
        <v>106</v>
      </c>
      <c r="C59" s="22">
        <v>3018</v>
      </c>
      <c r="D59" s="23">
        <v>-5.2</v>
      </c>
      <c r="E59" s="22">
        <v>269</v>
      </c>
      <c r="F59" s="23">
        <v>21.2</v>
      </c>
      <c r="G59" s="22">
        <v>6960</v>
      </c>
      <c r="H59" s="23">
        <v>-3</v>
      </c>
      <c r="I59" s="22">
        <v>415</v>
      </c>
      <c r="J59" s="23">
        <v>-9.8000000000000007</v>
      </c>
      <c r="K59" s="25">
        <v>2.2999999999999998</v>
      </c>
      <c r="L59" s="25">
        <v>1.5</v>
      </c>
      <c r="M59" s="25">
        <v>23.2</v>
      </c>
    </row>
    <row r="60" spans="1:13" ht="13.15" customHeight="1" x14ac:dyDescent="0.15">
      <c r="A60" s="4" t="s">
        <v>107</v>
      </c>
      <c r="B60" s="47" t="s">
        <v>108</v>
      </c>
      <c r="C60" s="22">
        <v>5061</v>
      </c>
      <c r="D60" s="23">
        <v>6.8</v>
      </c>
      <c r="E60" s="22">
        <v>468</v>
      </c>
      <c r="F60" s="23">
        <v>4</v>
      </c>
      <c r="G60" s="22">
        <v>15064</v>
      </c>
      <c r="H60" s="23">
        <v>4.0999999999999996</v>
      </c>
      <c r="I60" s="22">
        <v>1556</v>
      </c>
      <c r="J60" s="23">
        <v>-0.6</v>
      </c>
      <c r="K60" s="25">
        <v>3</v>
      </c>
      <c r="L60" s="25">
        <v>3.3</v>
      </c>
      <c r="M60" s="25">
        <v>30.1</v>
      </c>
    </row>
    <row r="61" spans="1:13" ht="13.15" customHeight="1" x14ac:dyDescent="0.15">
      <c r="A61" s="4" t="s">
        <v>109</v>
      </c>
      <c r="B61" s="47" t="s">
        <v>110</v>
      </c>
      <c r="C61" s="22">
        <v>25567</v>
      </c>
      <c r="D61" s="23">
        <v>3.1</v>
      </c>
      <c r="E61" s="22">
        <v>3728</v>
      </c>
      <c r="F61" s="23">
        <v>-0.5</v>
      </c>
      <c r="G61" s="22">
        <v>47792</v>
      </c>
      <c r="H61" s="23">
        <v>1.2</v>
      </c>
      <c r="I61" s="22">
        <v>4827</v>
      </c>
      <c r="J61" s="23">
        <v>-16.3</v>
      </c>
      <c r="K61" s="25">
        <v>1.9</v>
      </c>
      <c r="L61" s="25">
        <v>1.3</v>
      </c>
      <c r="M61" s="25">
        <v>34.1</v>
      </c>
    </row>
    <row r="62" spans="1:13" ht="13.15" customHeight="1" x14ac:dyDescent="0.15">
      <c r="A62" s="4" t="s">
        <v>111</v>
      </c>
      <c r="B62" s="47" t="s">
        <v>112</v>
      </c>
      <c r="C62" s="22">
        <v>3175</v>
      </c>
      <c r="D62" s="23">
        <v>-13.7</v>
      </c>
      <c r="E62" s="22">
        <v>517</v>
      </c>
      <c r="F62" s="23">
        <v>-16.5</v>
      </c>
      <c r="G62" s="22">
        <v>7202</v>
      </c>
      <c r="H62" s="23">
        <v>-8.9</v>
      </c>
      <c r="I62" s="22">
        <v>1229</v>
      </c>
      <c r="J62" s="23">
        <v>-11.4</v>
      </c>
      <c r="K62" s="25">
        <v>2.2999999999999998</v>
      </c>
      <c r="L62" s="25">
        <v>2.4</v>
      </c>
      <c r="M62" s="25">
        <v>37.9</v>
      </c>
    </row>
    <row r="63" spans="1:13" ht="13.15" customHeight="1" x14ac:dyDescent="0.15">
      <c r="A63" s="4" t="s">
        <v>113</v>
      </c>
      <c r="B63" s="47" t="s">
        <v>114</v>
      </c>
      <c r="C63" s="22" t="s">
        <v>29</v>
      </c>
      <c r="D63" s="23" t="s">
        <v>29</v>
      </c>
      <c r="E63" s="22" t="s">
        <v>29</v>
      </c>
      <c r="F63" s="23" t="s">
        <v>29</v>
      </c>
      <c r="G63" s="22" t="s">
        <v>29</v>
      </c>
      <c r="H63" s="23" t="s">
        <v>29</v>
      </c>
      <c r="I63" s="22" t="s">
        <v>29</v>
      </c>
      <c r="J63" s="23" t="s">
        <v>29</v>
      </c>
      <c r="K63" s="25" t="s">
        <v>29</v>
      </c>
      <c r="L63" s="25" t="s">
        <v>29</v>
      </c>
      <c r="M63" s="25" t="s">
        <v>29</v>
      </c>
    </row>
    <row r="64" spans="1:13" ht="13.15" customHeight="1" x14ac:dyDescent="0.15">
      <c r="A64" s="4" t="s">
        <v>115</v>
      </c>
      <c r="B64" s="47" t="s">
        <v>116</v>
      </c>
      <c r="C64" s="22" t="s">
        <v>29</v>
      </c>
      <c r="D64" s="23" t="s">
        <v>29</v>
      </c>
      <c r="E64" s="22" t="s">
        <v>29</v>
      </c>
      <c r="F64" s="23" t="s">
        <v>29</v>
      </c>
      <c r="G64" s="22" t="s">
        <v>29</v>
      </c>
      <c r="H64" s="23" t="s">
        <v>29</v>
      </c>
      <c r="I64" s="22" t="s">
        <v>29</v>
      </c>
      <c r="J64" s="23" t="s">
        <v>29</v>
      </c>
      <c r="K64" s="25" t="s">
        <v>29</v>
      </c>
      <c r="L64" s="25" t="s">
        <v>29</v>
      </c>
      <c r="M64" s="25" t="s">
        <v>29</v>
      </c>
    </row>
    <row r="65" spans="1:13" ht="13.15" customHeight="1" x14ac:dyDescent="0.15">
      <c r="A65" s="4" t="s">
        <v>117</v>
      </c>
      <c r="B65" s="47" t="s">
        <v>118</v>
      </c>
      <c r="C65" s="22">
        <v>5874</v>
      </c>
      <c r="D65" s="23">
        <v>-6.6</v>
      </c>
      <c r="E65" s="22">
        <v>464</v>
      </c>
      <c r="F65" s="23">
        <v>-0.4</v>
      </c>
      <c r="G65" s="22">
        <v>9542</v>
      </c>
      <c r="H65" s="23">
        <v>-15.7</v>
      </c>
      <c r="I65" s="22">
        <v>805</v>
      </c>
      <c r="J65" s="23">
        <v>-4.5</v>
      </c>
      <c r="K65" s="25">
        <v>1.6</v>
      </c>
      <c r="L65" s="25">
        <v>1.7</v>
      </c>
      <c r="M65" s="25">
        <v>32.1</v>
      </c>
    </row>
    <row r="66" spans="1:13" ht="13.15" customHeight="1" x14ac:dyDescent="0.15">
      <c r="A66" s="4" t="s">
        <v>119</v>
      </c>
      <c r="B66" s="47" t="s">
        <v>120</v>
      </c>
      <c r="C66" s="22">
        <v>15521</v>
      </c>
      <c r="D66" s="23">
        <v>-2.8</v>
      </c>
      <c r="E66" s="22">
        <v>2162</v>
      </c>
      <c r="F66" s="23">
        <v>-31.1</v>
      </c>
      <c r="G66" s="22">
        <v>29639</v>
      </c>
      <c r="H66" s="23">
        <v>-2.1</v>
      </c>
      <c r="I66" s="22">
        <v>5670</v>
      </c>
      <c r="J66" s="23">
        <v>-27.3</v>
      </c>
      <c r="K66" s="25">
        <v>1.9</v>
      </c>
      <c r="L66" s="25">
        <v>2.6</v>
      </c>
      <c r="M66" s="25">
        <v>33.799999999999997</v>
      </c>
    </row>
    <row r="67" spans="1:13" ht="13.15" customHeight="1" x14ac:dyDescent="0.15">
      <c r="B67" s="47"/>
      <c r="C67" s="22"/>
      <c r="D67" s="23"/>
      <c r="E67" s="22"/>
      <c r="F67" s="23"/>
      <c r="G67" s="22"/>
      <c r="H67" s="23"/>
      <c r="I67" s="22"/>
      <c r="J67" s="23"/>
      <c r="K67" s="25"/>
      <c r="L67" s="25"/>
      <c r="M67" s="25"/>
    </row>
    <row r="68" spans="1:13" ht="13.15" customHeight="1" x14ac:dyDescent="0.15">
      <c r="A68" s="45" t="s">
        <v>121</v>
      </c>
      <c r="B68" s="46" t="s">
        <v>122</v>
      </c>
      <c r="C68" s="20">
        <v>158815</v>
      </c>
      <c r="D68" s="21">
        <v>0.3</v>
      </c>
      <c r="E68" s="20">
        <v>21526</v>
      </c>
      <c r="F68" s="21">
        <v>-3.1</v>
      </c>
      <c r="G68" s="20">
        <v>300532</v>
      </c>
      <c r="H68" s="21">
        <v>-1.4</v>
      </c>
      <c r="I68" s="20">
        <v>43718</v>
      </c>
      <c r="J68" s="21">
        <v>-6.8</v>
      </c>
      <c r="K68" s="24">
        <v>1.9</v>
      </c>
      <c r="L68" s="24">
        <v>2</v>
      </c>
      <c r="M68" s="24">
        <v>36.5</v>
      </c>
    </row>
    <row r="69" spans="1:13" ht="13.15" customHeight="1" x14ac:dyDescent="0.15">
      <c r="A69" s="4" t="s">
        <v>123</v>
      </c>
      <c r="B69" s="47" t="s">
        <v>124</v>
      </c>
      <c r="C69" s="22">
        <v>2706</v>
      </c>
      <c r="D69" s="23">
        <v>96.5</v>
      </c>
      <c r="E69" s="22">
        <v>551</v>
      </c>
      <c r="F69" s="23">
        <v>323.8</v>
      </c>
      <c r="G69" s="22">
        <v>6171</v>
      </c>
      <c r="H69" s="23">
        <v>142.80000000000001</v>
      </c>
      <c r="I69" s="22">
        <v>1554</v>
      </c>
      <c r="J69" s="23" t="s">
        <v>872</v>
      </c>
      <c r="K69" s="25">
        <v>2.2999999999999998</v>
      </c>
      <c r="L69" s="25">
        <v>2.8</v>
      </c>
      <c r="M69" s="25">
        <v>27.1</v>
      </c>
    </row>
    <row r="70" spans="1:13" ht="13.15" customHeight="1" x14ac:dyDescent="0.15">
      <c r="A70" s="4" t="s">
        <v>125</v>
      </c>
      <c r="B70" s="47" t="s">
        <v>126</v>
      </c>
      <c r="C70" s="22">
        <v>8733</v>
      </c>
      <c r="D70" s="23">
        <v>-9.8000000000000007</v>
      </c>
      <c r="E70" s="22">
        <v>1006</v>
      </c>
      <c r="F70" s="23">
        <v>-31.4</v>
      </c>
      <c r="G70" s="22">
        <v>17383</v>
      </c>
      <c r="H70" s="23">
        <v>-2.5</v>
      </c>
      <c r="I70" s="22">
        <v>2202</v>
      </c>
      <c r="J70" s="23">
        <v>-17.7</v>
      </c>
      <c r="K70" s="25">
        <v>2</v>
      </c>
      <c r="L70" s="25">
        <v>2.2000000000000002</v>
      </c>
      <c r="M70" s="25">
        <v>29.9</v>
      </c>
    </row>
    <row r="71" spans="1:13" ht="13.15" customHeight="1" x14ac:dyDescent="0.15">
      <c r="A71" s="4" t="s">
        <v>127</v>
      </c>
      <c r="B71" s="47" t="s">
        <v>128</v>
      </c>
      <c r="C71" s="22">
        <v>8827</v>
      </c>
      <c r="D71" s="23">
        <v>2.6</v>
      </c>
      <c r="E71" s="22">
        <v>463</v>
      </c>
      <c r="F71" s="23">
        <v>-12.1</v>
      </c>
      <c r="G71" s="22">
        <v>34332</v>
      </c>
      <c r="H71" s="23">
        <v>0.3</v>
      </c>
      <c r="I71" s="22">
        <v>2855</v>
      </c>
      <c r="J71" s="23">
        <v>-24.9</v>
      </c>
      <c r="K71" s="25">
        <v>3.9</v>
      </c>
      <c r="L71" s="25">
        <v>6.2</v>
      </c>
      <c r="M71" s="25">
        <v>62.5</v>
      </c>
    </row>
    <row r="72" spans="1:13" ht="13.15" customHeight="1" x14ac:dyDescent="0.15">
      <c r="A72" s="4" t="s">
        <v>129</v>
      </c>
      <c r="B72" s="47" t="s">
        <v>130</v>
      </c>
      <c r="C72" s="22">
        <v>2438</v>
      </c>
      <c r="D72" s="23">
        <v>6.8</v>
      </c>
      <c r="E72" s="22">
        <v>558</v>
      </c>
      <c r="F72" s="23">
        <v>5.9</v>
      </c>
      <c r="G72" s="22">
        <v>3932</v>
      </c>
      <c r="H72" s="23">
        <v>-4.4000000000000004</v>
      </c>
      <c r="I72" s="22">
        <v>648</v>
      </c>
      <c r="J72" s="23">
        <v>-0.8</v>
      </c>
      <c r="K72" s="25">
        <v>1.6</v>
      </c>
      <c r="L72" s="25">
        <v>1.2</v>
      </c>
      <c r="M72" s="25">
        <v>14.8</v>
      </c>
    </row>
    <row r="73" spans="1:13" ht="13.15" customHeight="1" x14ac:dyDescent="0.15">
      <c r="A73" s="4" t="s">
        <v>131</v>
      </c>
      <c r="B73" s="47" t="s">
        <v>132</v>
      </c>
      <c r="C73" s="22">
        <v>10979</v>
      </c>
      <c r="D73" s="23">
        <v>10.3</v>
      </c>
      <c r="E73" s="22">
        <v>760</v>
      </c>
      <c r="F73" s="23">
        <v>21.8</v>
      </c>
      <c r="G73" s="22">
        <v>18316</v>
      </c>
      <c r="H73" s="23">
        <v>11.9</v>
      </c>
      <c r="I73" s="22">
        <v>1348</v>
      </c>
      <c r="J73" s="23">
        <v>17.7</v>
      </c>
      <c r="K73" s="25">
        <v>1.7</v>
      </c>
      <c r="L73" s="25">
        <v>1.8</v>
      </c>
      <c r="M73" s="25">
        <v>30.8</v>
      </c>
    </row>
    <row r="74" spans="1:13" ht="13.15" customHeight="1" x14ac:dyDescent="0.15">
      <c r="B74" s="47"/>
      <c r="C74" s="22"/>
      <c r="D74" s="23"/>
      <c r="E74" s="22"/>
      <c r="F74" s="23"/>
      <c r="G74" s="22"/>
      <c r="H74" s="23"/>
      <c r="I74" s="22"/>
      <c r="J74" s="23"/>
      <c r="K74" s="22"/>
      <c r="L74" s="23"/>
      <c r="M74" s="22"/>
    </row>
    <row r="75" spans="1:13" ht="13.15" customHeight="1" x14ac:dyDescent="0.15">
      <c r="B75" s="47" t="s">
        <v>896</v>
      </c>
      <c r="C75" s="22"/>
      <c r="D75" s="23"/>
      <c r="E75" s="22"/>
      <c r="F75" s="23"/>
      <c r="G75" s="22"/>
      <c r="H75" s="23"/>
      <c r="I75" s="22"/>
      <c r="J75" s="23"/>
      <c r="K75" s="22"/>
      <c r="L75" s="23"/>
      <c r="M75" s="22"/>
    </row>
    <row r="76" spans="1:13" ht="13.15" customHeight="1" x14ac:dyDescent="0.15">
      <c r="A76" s="4" t="s">
        <v>133</v>
      </c>
      <c r="B76" s="47" t="s">
        <v>134</v>
      </c>
      <c r="C76" s="22">
        <v>27284</v>
      </c>
      <c r="D76" s="23">
        <v>4.5</v>
      </c>
      <c r="E76" s="22">
        <v>6023</v>
      </c>
      <c r="F76" s="23">
        <v>5.8</v>
      </c>
      <c r="G76" s="22">
        <v>44397</v>
      </c>
      <c r="H76" s="23">
        <v>4.5999999999999996</v>
      </c>
      <c r="I76" s="22">
        <v>10425</v>
      </c>
      <c r="J76" s="23">
        <v>-0.2</v>
      </c>
      <c r="K76" s="25">
        <v>1.6</v>
      </c>
      <c r="L76" s="25">
        <v>1.7</v>
      </c>
      <c r="M76" s="25">
        <v>37.200000000000003</v>
      </c>
    </row>
    <row r="77" spans="1:13" ht="13.15" customHeight="1" x14ac:dyDescent="0.15">
      <c r="A77" s="4" t="s">
        <v>135</v>
      </c>
      <c r="B77" s="47" t="s">
        <v>136</v>
      </c>
      <c r="C77" s="22">
        <v>7784</v>
      </c>
      <c r="D77" s="23">
        <v>12</v>
      </c>
      <c r="E77" s="22">
        <v>863</v>
      </c>
      <c r="F77" s="23">
        <v>37.200000000000003</v>
      </c>
      <c r="G77" s="22">
        <v>12117</v>
      </c>
      <c r="H77" s="23">
        <v>3.3</v>
      </c>
      <c r="I77" s="22">
        <v>1503</v>
      </c>
      <c r="J77" s="23">
        <v>10.8</v>
      </c>
      <c r="K77" s="25">
        <v>1.6</v>
      </c>
      <c r="L77" s="25">
        <v>1.7</v>
      </c>
      <c r="M77" s="25">
        <v>38</v>
      </c>
    </row>
    <row r="78" spans="1:13" ht="13.15" customHeight="1" x14ac:dyDescent="0.15">
      <c r="A78" s="4" t="s">
        <v>137</v>
      </c>
      <c r="B78" s="47" t="s">
        <v>138</v>
      </c>
      <c r="C78" s="22">
        <v>3677</v>
      </c>
      <c r="D78" s="23">
        <v>-23.8</v>
      </c>
      <c r="E78" s="22">
        <v>1311</v>
      </c>
      <c r="F78" s="23">
        <v>-24.7</v>
      </c>
      <c r="G78" s="22">
        <v>7225</v>
      </c>
      <c r="H78" s="23">
        <v>-20.3</v>
      </c>
      <c r="I78" s="22">
        <v>2985</v>
      </c>
      <c r="J78" s="23">
        <v>-19.7</v>
      </c>
      <c r="K78" s="25">
        <v>2</v>
      </c>
      <c r="L78" s="25">
        <v>2.2999999999999998</v>
      </c>
      <c r="M78" s="25">
        <v>29.4</v>
      </c>
    </row>
    <row r="79" spans="1:13" ht="13.15" customHeight="1" x14ac:dyDescent="0.15">
      <c r="A79" s="4" t="s">
        <v>139</v>
      </c>
      <c r="B79" s="47" t="s">
        <v>140</v>
      </c>
      <c r="C79" s="22">
        <v>14624</v>
      </c>
      <c r="D79" s="23">
        <v>-6.2</v>
      </c>
      <c r="E79" s="22">
        <v>1272</v>
      </c>
      <c r="F79" s="23">
        <v>-24.6</v>
      </c>
      <c r="G79" s="22">
        <v>25374</v>
      </c>
      <c r="H79" s="23">
        <v>-3.3</v>
      </c>
      <c r="I79" s="22">
        <v>2381</v>
      </c>
      <c r="J79" s="23">
        <v>-20.5</v>
      </c>
      <c r="K79" s="25">
        <v>1.7</v>
      </c>
      <c r="L79" s="25">
        <v>1.9</v>
      </c>
      <c r="M79" s="25">
        <v>33.4</v>
      </c>
    </row>
    <row r="80" spans="1:13" ht="13.15" customHeight="1" x14ac:dyDescent="0.15">
      <c r="A80" s="4" t="s">
        <v>141</v>
      </c>
      <c r="B80" s="47" t="s">
        <v>142</v>
      </c>
      <c r="C80" s="22">
        <v>4223</v>
      </c>
      <c r="D80" s="23" t="s">
        <v>56</v>
      </c>
      <c r="E80" s="22">
        <v>163</v>
      </c>
      <c r="F80" s="23">
        <v>-38.299999999999997</v>
      </c>
      <c r="G80" s="22">
        <v>12822</v>
      </c>
      <c r="H80" s="23">
        <v>-14.9</v>
      </c>
      <c r="I80" s="22">
        <v>496</v>
      </c>
      <c r="J80" s="23">
        <v>-56.4</v>
      </c>
      <c r="K80" s="25">
        <v>3</v>
      </c>
      <c r="L80" s="25">
        <v>3</v>
      </c>
      <c r="M80" s="25">
        <v>20.3</v>
      </c>
    </row>
    <row r="81" spans="1:13" ht="13.15" customHeight="1" x14ac:dyDescent="0.15">
      <c r="A81" s="4" t="s">
        <v>143</v>
      </c>
      <c r="B81" s="47" t="s">
        <v>144</v>
      </c>
      <c r="C81" s="22">
        <v>3150</v>
      </c>
      <c r="D81" s="23">
        <v>15.9</v>
      </c>
      <c r="E81" s="22">
        <v>333</v>
      </c>
      <c r="F81" s="23">
        <v>17.3</v>
      </c>
      <c r="G81" s="22">
        <v>6591</v>
      </c>
      <c r="H81" s="23">
        <v>4.3</v>
      </c>
      <c r="I81" s="22">
        <v>676</v>
      </c>
      <c r="J81" s="23">
        <v>1.5</v>
      </c>
      <c r="K81" s="25">
        <v>2.1</v>
      </c>
      <c r="L81" s="25">
        <v>2</v>
      </c>
      <c r="M81" s="25">
        <v>29.2</v>
      </c>
    </row>
    <row r="82" spans="1:13" ht="13.15" customHeight="1" x14ac:dyDescent="0.15">
      <c r="A82" s="4" t="s">
        <v>145</v>
      </c>
      <c r="B82" s="47" t="s">
        <v>146</v>
      </c>
      <c r="C82" s="22">
        <v>38374</v>
      </c>
      <c r="D82" s="23">
        <v>0.6</v>
      </c>
      <c r="E82" s="22">
        <v>6068</v>
      </c>
      <c r="F82" s="23">
        <v>-5.4</v>
      </c>
      <c r="G82" s="22">
        <v>62334</v>
      </c>
      <c r="H82" s="23">
        <v>-8.6</v>
      </c>
      <c r="I82" s="22">
        <v>12846</v>
      </c>
      <c r="J82" s="23">
        <v>-8.5</v>
      </c>
      <c r="K82" s="25">
        <v>1.6</v>
      </c>
      <c r="L82" s="25">
        <v>2.1</v>
      </c>
      <c r="M82" s="25">
        <v>42.1</v>
      </c>
    </row>
    <row r="83" spans="1:13" ht="13.15" customHeight="1" x14ac:dyDescent="0.15">
      <c r="A83" s="4" t="s">
        <v>147</v>
      </c>
      <c r="B83" s="47" t="s">
        <v>148</v>
      </c>
      <c r="C83" s="22">
        <v>26016</v>
      </c>
      <c r="D83" s="23">
        <v>-6.6</v>
      </c>
      <c r="E83" s="22">
        <v>2155</v>
      </c>
      <c r="F83" s="23">
        <v>-3.4</v>
      </c>
      <c r="G83" s="22">
        <v>49538</v>
      </c>
      <c r="H83" s="23">
        <v>-2.1</v>
      </c>
      <c r="I83" s="22">
        <v>3799</v>
      </c>
      <c r="J83" s="23">
        <v>-5.9</v>
      </c>
      <c r="K83" s="25">
        <v>1.9</v>
      </c>
      <c r="L83" s="25">
        <v>1.8</v>
      </c>
      <c r="M83" s="25">
        <v>37.700000000000003</v>
      </c>
    </row>
    <row r="84" spans="1:13" ht="13.15" customHeight="1" x14ac:dyDescent="0.15">
      <c r="A84" s="45"/>
      <c r="B84" s="46"/>
      <c r="C84" s="22"/>
      <c r="D84" s="23"/>
      <c r="E84" s="22"/>
      <c r="F84" s="23"/>
      <c r="G84" s="22"/>
      <c r="H84" s="23"/>
      <c r="I84" s="22"/>
      <c r="J84" s="23"/>
      <c r="K84" s="25"/>
      <c r="L84" s="25"/>
      <c r="M84" s="25"/>
    </row>
    <row r="85" spans="1:13" ht="13.15" customHeight="1" x14ac:dyDescent="0.15">
      <c r="A85" s="45" t="s">
        <v>149</v>
      </c>
      <c r="B85" s="46" t="s">
        <v>150</v>
      </c>
      <c r="C85" s="20">
        <v>2888938</v>
      </c>
      <c r="D85" s="21">
        <v>2.2000000000000002</v>
      </c>
      <c r="E85" s="20">
        <v>752971</v>
      </c>
      <c r="F85" s="21">
        <v>-1.1000000000000001</v>
      </c>
      <c r="G85" s="20">
        <v>5277027</v>
      </c>
      <c r="H85" s="21">
        <v>2.4</v>
      </c>
      <c r="I85" s="20">
        <v>1367805</v>
      </c>
      <c r="J85" s="21">
        <v>-0.1</v>
      </c>
      <c r="K85" s="24">
        <v>1.8</v>
      </c>
      <c r="L85" s="24">
        <v>1.8</v>
      </c>
      <c r="M85" s="24">
        <v>41.2</v>
      </c>
    </row>
    <row r="86" spans="1:13" ht="13.15" customHeight="1" x14ac:dyDescent="0.15">
      <c r="B86" s="47"/>
      <c r="C86" s="22"/>
      <c r="D86" s="23"/>
      <c r="E86" s="22"/>
      <c r="F86" s="23"/>
      <c r="G86" s="22"/>
      <c r="H86" s="23"/>
      <c r="I86" s="22"/>
      <c r="J86" s="23"/>
      <c r="K86" s="25"/>
      <c r="L86" s="25"/>
      <c r="M86" s="25"/>
    </row>
    <row r="87" spans="1:13" ht="13.15" customHeight="1" x14ac:dyDescent="0.15">
      <c r="A87" s="45"/>
      <c r="B87" s="46"/>
      <c r="C87" s="22"/>
      <c r="D87" s="23"/>
      <c r="E87" s="22"/>
      <c r="F87" s="23"/>
      <c r="G87" s="22"/>
      <c r="H87" s="23"/>
      <c r="I87" s="22"/>
      <c r="J87" s="23"/>
      <c r="K87" s="25"/>
      <c r="L87" s="25"/>
      <c r="M87" s="25"/>
    </row>
    <row r="88" spans="1:13" ht="13.15" customHeight="1" x14ac:dyDescent="0.15">
      <c r="A88" s="45"/>
      <c r="B88" s="46" t="s">
        <v>4</v>
      </c>
      <c r="C88" s="22"/>
      <c r="D88" s="23"/>
      <c r="E88" s="22"/>
      <c r="F88" s="23"/>
      <c r="G88" s="22"/>
      <c r="H88" s="23"/>
      <c r="I88" s="22"/>
      <c r="J88" s="23"/>
      <c r="K88" s="25"/>
      <c r="L88" s="25"/>
      <c r="M88" s="25"/>
    </row>
    <row r="89" spans="1:13" ht="13.15" customHeight="1" x14ac:dyDescent="0.15">
      <c r="A89" s="45" t="s">
        <v>151</v>
      </c>
      <c r="B89" s="46" t="s">
        <v>152</v>
      </c>
      <c r="C89" s="20">
        <v>362150</v>
      </c>
      <c r="D89" s="21">
        <v>9.6999999999999993</v>
      </c>
      <c r="E89" s="20">
        <v>64477</v>
      </c>
      <c r="F89" s="21">
        <v>2.2999999999999998</v>
      </c>
      <c r="G89" s="20">
        <v>660252</v>
      </c>
      <c r="H89" s="21">
        <v>5.5</v>
      </c>
      <c r="I89" s="20">
        <v>130523</v>
      </c>
      <c r="J89" s="21">
        <v>-5.8</v>
      </c>
      <c r="K89" s="24">
        <v>1.8</v>
      </c>
      <c r="L89" s="24">
        <v>2</v>
      </c>
      <c r="M89" s="24">
        <v>45.9</v>
      </c>
    </row>
    <row r="90" spans="1:13" ht="13.15" customHeight="1" x14ac:dyDescent="0.15">
      <c r="A90" s="45" t="s">
        <v>153</v>
      </c>
      <c r="B90" s="46" t="s">
        <v>154</v>
      </c>
      <c r="C90" s="20">
        <v>1515517</v>
      </c>
      <c r="D90" s="21">
        <v>3.4</v>
      </c>
      <c r="E90" s="20">
        <v>462186</v>
      </c>
      <c r="F90" s="21">
        <v>2.4</v>
      </c>
      <c r="G90" s="20">
        <v>2575214</v>
      </c>
      <c r="H90" s="21">
        <v>4.0999999999999996</v>
      </c>
      <c r="I90" s="20">
        <v>852685</v>
      </c>
      <c r="J90" s="21">
        <v>2.2999999999999998</v>
      </c>
      <c r="K90" s="24">
        <v>1.7</v>
      </c>
      <c r="L90" s="24">
        <v>1.8</v>
      </c>
      <c r="M90" s="24">
        <v>50.2</v>
      </c>
    </row>
    <row r="91" spans="1:13" ht="13.15" customHeight="1" x14ac:dyDescent="0.15">
      <c r="A91" s="45" t="s">
        <v>155</v>
      </c>
      <c r="B91" s="46" t="s">
        <v>156</v>
      </c>
      <c r="C91" s="20">
        <v>50660</v>
      </c>
      <c r="D91" s="21">
        <v>-6.3</v>
      </c>
      <c r="E91" s="20">
        <v>14891</v>
      </c>
      <c r="F91" s="21">
        <v>3.8</v>
      </c>
      <c r="G91" s="20">
        <v>94530</v>
      </c>
      <c r="H91" s="21">
        <v>-6.7</v>
      </c>
      <c r="I91" s="20">
        <v>30398</v>
      </c>
      <c r="J91" s="21">
        <v>0.2</v>
      </c>
      <c r="K91" s="24">
        <v>1.9</v>
      </c>
      <c r="L91" s="24">
        <v>2</v>
      </c>
      <c r="M91" s="24">
        <v>40.799999999999997</v>
      </c>
    </row>
    <row r="92" spans="1:13" ht="13.15" customHeight="1" x14ac:dyDescent="0.15">
      <c r="A92" s="45"/>
      <c r="B92" s="46"/>
      <c r="C92" s="22"/>
      <c r="D92" s="23"/>
      <c r="E92" s="22"/>
      <c r="F92" s="23"/>
      <c r="G92" s="22"/>
      <c r="H92" s="23"/>
      <c r="I92" s="22"/>
      <c r="J92" s="23"/>
      <c r="K92" s="25"/>
      <c r="L92" s="25"/>
      <c r="M92" s="25"/>
    </row>
    <row r="93" spans="1:13" ht="13.15" customHeight="1" x14ac:dyDescent="0.15">
      <c r="A93" s="45" t="s">
        <v>157</v>
      </c>
      <c r="B93" s="46" t="s">
        <v>158</v>
      </c>
      <c r="C93" s="20">
        <v>282618</v>
      </c>
      <c r="D93" s="21">
        <v>-1.2</v>
      </c>
      <c r="E93" s="20">
        <v>80303</v>
      </c>
      <c r="F93" s="21">
        <v>-8.1999999999999993</v>
      </c>
      <c r="G93" s="20">
        <v>563271</v>
      </c>
      <c r="H93" s="21">
        <v>-1.9</v>
      </c>
      <c r="I93" s="20">
        <v>146777</v>
      </c>
      <c r="J93" s="21">
        <v>-7.4</v>
      </c>
      <c r="K93" s="24">
        <v>2</v>
      </c>
      <c r="L93" s="24">
        <v>1.8</v>
      </c>
      <c r="M93" s="24">
        <v>37.9</v>
      </c>
    </row>
    <row r="94" spans="1:13" ht="13.15" customHeight="1" x14ac:dyDescent="0.15">
      <c r="A94" s="4" t="s">
        <v>159</v>
      </c>
      <c r="B94" s="47" t="s">
        <v>160</v>
      </c>
      <c r="C94" s="22">
        <v>198032</v>
      </c>
      <c r="D94" s="23">
        <v>2.6</v>
      </c>
      <c r="E94" s="22">
        <v>59318</v>
      </c>
      <c r="F94" s="23">
        <v>-2.4</v>
      </c>
      <c r="G94" s="22">
        <v>376743</v>
      </c>
      <c r="H94" s="23">
        <v>2.4</v>
      </c>
      <c r="I94" s="22">
        <v>105871</v>
      </c>
      <c r="J94" s="23">
        <v>0.4</v>
      </c>
      <c r="K94" s="25">
        <v>1.9</v>
      </c>
      <c r="L94" s="25">
        <v>1.8</v>
      </c>
      <c r="M94" s="25">
        <v>44.3</v>
      </c>
    </row>
    <row r="95" spans="1:13" ht="13.15" customHeight="1" x14ac:dyDescent="0.15">
      <c r="A95" s="4" t="s">
        <v>161</v>
      </c>
      <c r="B95" s="47" t="s">
        <v>162</v>
      </c>
      <c r="C95" s="22">
        <v>2351</v>
      </c>
      <c r="D95" s="23">
        <v>1.2</v>
      </c>
      <c r="E95" s="22">
        <v>207</v>
      </c>
      <c r="F95" s="23">
        <v>11.9</v>
      </c>
      <c r="G95" s="22">
        <v>4313</v>
      </c>
      <c r="H95" s="23">
        <v>-5.0999999999999996</v>
      </c>
      <c r="I95" s="22">
        <v>421</v>
      </c>
      <c r="J95" s="23">
        <v>-6.7</v>
      </c>
      <c r="K95" s="25">
        <v>1.8</v>
      </c>
      <c r="L95" s="25">
        <v>2</v>
      </c>
      <c r="M95" s="25">
        <v>24</v>
      </c>
    </row>
    <row r="96" spans="1:13" ht="13.15" customHeight="1" x14ac:dyDescent="0.15">
      <c r="A96" s="4" t="s">
        <v>163</v>
      </c>
      <c r="B96" s="47" t="s">
        <v>164</v>
      </c>
      <c r="C96" s="22">
        <v>1970</v>
      </c>
      <c r="D96" s="23">
        <v>-19</v>
      </c>
      <c r="E96" s="22">
        <v>328</v>
      </c>
      <c r="F96" s="23">
        <v>-27.8</v>
      </c>
      <c r="G96" s="22">
        <v>3974</v>
      </c>
      <c r="H96" s="23">
        <v>-4.0999999999999996</v>
      </c>
      <c r="I96" s="22">
        <v>814</v>
      </c>
      <c r="J96" s="23">
        <v>-16.3</v>
      </c>
      <c r="K96" s="25">
        <v>2</v>
      </c>
      <c r="L96" s="25">
        <v>2.5</v>
      </c>
      <c r="M96" s="25">
        <v>23.2</v>
      </c>
    </row>
    <row r="97" spans="1:13" ht="13.15" customHeight="1" x14ac:dyDescent="0.15">
      <c r="A97" s="4" t="s">
        <v>165</v>
      </c>
      <c r="B97" s="47" t="s">
        <v>166</v>
      </c>
      <c r="C97" s="22">
        <v>7318</v>
      </c>
      <c r="D97" s="23">
        <v>-28.6</v>
      </c>
      <c r="E97" s="22">
        <v>1700</v>
      </c>
      <c r="F97" s="23">
        <v>-68.3</v>
      </c>
      <c r="G97" s="22">
        <v>13039</v>
      </c>
      <c r="H97" s="23">
        <v>-19.5</v>
      </c>
      <c r="I97" s="22">
        <v>2442</v>
      </c>
      <c r="J97" s="23">
        <v>-68.400000000000006</v>
      </c>
      <c r="K97" s="25">
        <v>1.8</v>
      </c>
      <c r="L97" s="25">
        <v>1.4</v>
      </c>
      <c r="M97" s="25">
        <v>28.2</v>
      </c>
    </row>
    <row r="98" spans="1:13" ht="13.15" customHeight="1" x14ac:dyDescent="0.15">
      <c r="A98" s="4" t="s">
        <v>167</v>
      </c>
      <c r="B98" s="47" t="s">
        <v>168</v>
      </c>
      <c r="C98" s="22">
        <v>3525</v>
      </c>
      <c r="D98" s="23">
        <v>-0.4</v>
      </c>
      <c r="E98" s="22">
        <v>30</v>
      </c>
      <c r="F98" s="23">
        <v>-70.3</v>
      </c>
      <c r="G98" s="22">
        <v>5865</v>
      </c>
      <c r="H98" s="23">
        <v>-32.799999999999997</v>
      </c>
      <c r="I98" s="22">
        <v>218</v>
      </c>
      <c r="J98" s="23">
        <v>-79.400000000000006</v>
      </c>
      <c r="K98" s="25">
        <v>1.7</v>
      </c>
      <c r="L98" s="25">
        <v>7.3</v>
      </c>
      <c r="M98" s="25">
        <v>31.3</v>
      </c>
    </row>
    <row r="99" spans="1:13" ht="13.15" customHeight="1" x14ac:dyDescent="0.15">
      <c r="A99" s="4" t="s">
        <v>169</v>
      </c>
      <c r="B99" s="47" t="s">
        <v>170</v>
      </c>
      <c r="C99" s="22">
        <v>28515</v>
      </c>
      <c r="D99" s="23">
        <v>1.2</v>
      </c>
      <c r="E99" s="22">
        <v>9690</v>
      </c>
      <c r="F99" s="23">
        <v>3.7</v>
      </c>
      <c r="G99" s="22">
        <v>59519</v>
      </c>
      <c r="H99" s="23">
        <v>0.7</v>
      </c>
      <c r="I99" s="22">
        <v>16434</v>
      </c>
      <c r="J99" s="23">
        <v>2.9</v>
      </c>
      <c r="K99" s="25">
        <v>2.1</v>
      </c>
      <c r="L99" s="25">
        <v>1.7</v>
      </c>
      <c r="M99" s="25">
        <v>32.299999999999997</v>
      </c>
    </row>
    <row r="100" spans="1:13" ht="13.15" customHeight="1" x14ac:dyDescent="0.15">
      <c r="A100" s="4" t="s">
        <v>171</v>
      </c>
      <c r="B100" s="47" t="s">
        <v>172</v>
      </c>
      <c r="C100" s="22">
        <v>3666</v>
      </c>
      <c r="D100" s="23">
        <v>15.4</v>
      </c>
      <c r="E100" s="22">
        <v>689</v>
      </c>
      <c r="F100" s="23">
        <v>12.2</v>
      </c>
      <c r="G100" s="22">
        <v>6021</v>
      </c>
      <c r="H100" s="23">
        <v>4.5999999999999996</v>
      </c>
      <c r="I100" s="22">
        <v>1174</v>
      </c>
      <c r="J100" s="23">
        <v>10.5</v>
      </c>
      <c r="K100" s="25">
        <v>1.6</v>
      </c>
      <c r="L100" s="25">
        <v>1.7</v>
      </c>
      <c r="M100" s="25">
        <v>23</v>
      </c>
    </row>
    <row r="101" spans="1:13" ht="13.15" customHeight="1" x14ac:dyDescent="0.15">
      <c r="A101" s="4" t="s">
        <v>173</v>
      </c>
      <c r="B101" s="47" t="s">
        <v>174</v>
      </c>
      <c r="C101" s="22">
        <v>21826</v>
      </c>
      <c r="D101" s="23">
        <v>-19.2</v>
      </c>
      <c r="E101" s="22">
        <v>5865</v>
      </c>
      <c r="F101" s="23">
        <v>-18.7</v>
      </c>
      <c r="G101" s="22">
        <v>63759</v>
      </c>
      <c r="H101" s="23">
        <v>-14.2</v>
      </c>
      <c r="I101" s="22">
        <v>14728</v>
      </c>
      <c r="J101" s="23">
        <v>-20.6</v>
      </c>
      <c r="K101" s="25">
        <v>2.9</v>
      </c>
      <c r="L101" s="25">
        <v>2.5</v>
      </c>
      <c r="M101" s="25">
        <v>25.9</v>
      </c>
    </row>
    <row r="102" spans="1:13" ht="13.15" customHeight="1" x14ac:dyDescent="0.15">
      <c r="A102" s="4" t="s">
        <v>175</v>
      </c>
      <c r="B102" s="47" t="s">
        <v>176</v>
      </c>
      <c r="C102" s="22">
        <v>5770</v>
      </c>
      <c r="D102" s="23">
        <v>-22.6</v>
      </c>
      <c r="E102" s="22">
        <v>995</v>
      </c>
      <c r="F102" s="23">
        <v>-42.5</v>
      </c>
      <c r="G102" s="22">
        <v>12133</v>
      </c>
      <c r="H102" s="23">
        <v>-22.6</v>
      </c>
      <c r="I102" s="22">
        <v>2047</v>
      </c>
      <c r="J102" s="23">
        <v>-46.7</v>
      </c>
      <c r="K102" s="25">
        <v>2.1</v>
      </c>
      <c r="L102" s="25">
        <v>2.1</v>
      </c>
      <c r="M102" s="25">
        <v>29.4</v>
      </c>
    </row>
    <row r="103" spans="1:13" ht="13.15" customHeight="1" x14ac:dyDescent="0.15">
      <c r="A103" s="4" t="s">
        <v>177</v>
      </c>
      <c r="B103" s="47" t="s">
        <v>178</v>
      </c>
      <c r="C103" s="22">
        <v>9645</v>
      </c>
      <c r="D103" s="23">
        <v>10.8</v>
      </c>
      <c r="E103" s="22">
        <v>1481</v>
      </c>
      <c r="F103" s="23">
        <v>-10.5</v>
      </c>
      <c r="G103" s="22">
        <v>17905</v>
      </c>
      <c r="H103" s="23">
        <v>0.3</v>
      </c>
      <c r="I103" s="22">
        <v>2628</v>
      </c>
      <c r="J103" s="23">
        <v>-22.6</v>
      </c>
      <c r="K103" s="25">
        <v>1.9</v>
      </c>
      <c r="L103" s="25">
        <v>1.8</v>
      </c>
      <c r="M103" s="25">
        <v>40.799999999999997</v>
      </c>
    </row>
    <row r="104" spans="1:13" ht="13.15" customHeight="1" x14ac:dyDescent="0.15">
      <c r="A104" s="45"/>
      <c r="B104" s="46"/>
      <c r="C104" s="22"/>
      <c r="D104" s="23"/>
      <c r="E104" s="22"/>
      <c r="F104" s="23"/>
      <c r="G104" s="22"/>
      <c r="H104" s="23"/>
      <c r="I104" s="22"/>
      <c r="J104" s="23"/>
      <c r="K104" s="25"/>
      <c r="L104" s="25"/>
      <c r="M104" s="25"/>
    </row>
    <row r="105" spans="1:13" ht="13.15" customHeight="1" x14ac:dyDescent="0.15">
      <c r="A105" s="45" t="s">
        <v>179</v>
      </c>
      <c r="B105" s="46" t="s">
        <v>180</v>
      </c>
      <c r="C105" s="20">
        <v>85944</v>
      </c>
      <c r="D105" s="21">
        <v>14.7</v>
      </c>
      <c r="E105" s="20">
        <v>20922</v>
      </c>
      <c r="F105" s="21">
        <v>44.2</v>
      </c>
      <c r="G105" s="20">
        <v>203457</v>
      </c>
      <c r="H105" s="21">
        <v>1.2</v>
      </c>
      <c r="I105" s="20">
        <v>65788</v>
      </c>
      <c r="J105" s="21">
        <v>-0.2</v>
      </c>
      <c r="K105" s="24">
        <v>2.4</v>
      </c>
      <c r="L105" s="24">
        <v>3.1</v>
      </c>
      <c r="M105" s="24">
        <v>31.2</v>
      </c>
    </row>
    <row r="106" spans="1:13" ht="13.15" customHeight="1" x14ac:dyDescent="0.15">
      <c r="A106" s="4" t="s">
        <v>181</v>
      </c>
      <c r="B106" s="47" t="s">
        <v>182</v>
      </c>
      <c r="C106" s="22" t="s">
        <v>29</v>
      </c>
      <c r="D106" s="23" t="s">
        <v>29</v>
      </c>
      <c r="E106" s="22" t="s">
        <v>29</v>
      </c>
      <c r="F106" s="23" t="s">
        <v>29</v>
      </c>
      <c r="G106" s="22" t="s">
        <v>29</v>
      </c>
      <c r="H106" s="23" t="s">
        <v>29</v>
      </c>
      <c r="I106" s="22" t="s">
        <v>29</v>
      </c>
      <c r="J106" s="23" t="s">
        <v>29</v>
      </c>
      <c r="K106" s="25" t="s">
        <v>29</v>
      </c>
      <c r="L106" s="25" t="s">
        <v>29</v>
      </c>
      <c r="M106" s="25" t="s">
        <v>29</v>
      </c>
    </row>
    <row r="107" spans="1:13" ht="13.15" customHeight="1" x14ac:dyDescent="0.15">
      <c r="A107" s="4" t="s">
        <v>183</v>
      </c>
      <c r="B107" s="47" t="s">
        <v>184</v>
      </c>
      <c r="C107" s="22">
        <v>23862</v>
      </c>
      <c r="D107" s="23">
        <v>30.5</v>
      </c>
      <c r="E107" s="22">
        <v>4539</v>
      </c>
      <c r="F107" s="23">
        <v>39.700000000000003</v>
      </c>
      <c r="G107" s="22">
        <v>40146</v>
      </c>
      <c r="H107" s="23">
        <v>28.7</v>
      </c>
      <c r="I107" s="22">
        <v>7821</v>
      </c>
      <c r="J107" s="23">
        <v>28.4</v>
      </c>
      <c r="K107" s="25">
        <v>1.7</v>
      </c>
      <c r="L107" s="25">
        <v>1.7</v>
      </c>
      <c r="M107" s="25">
        <v>33.6</v>
      </c>
    </row>
    <row r="108" spans="1:13" ht="13.15" customHeight="1" x14ac:dyDescent="0.15">
      <c r="A108" s="4" t="s">
        <v>185</v>
      </c>
      <c r="B108" s="47" t="s">
        <v>186</v>
      </c>
      <c r="C108" s="22">
        <v>22272</v>
      </c>
      <c r="D108" s="23">
        <v>37.5</v>
      </c>
      <c r="E108" s="22">
        <v>11402</v>
      </c>
      <c r="F108" s="23">
        <v>90.3</v>
      </c>
      <c r="G108" s="22">
        <v>77670</v>
      </c>
      <c r="H108" s="23">
        <v>-8</v>
      </c>
      <c r="I108" s="22">
        <v>46538</v>
      </c>
      <c r="J108" s="23">
        <v>-3.9</v>
      </c>
      <c r="K108" s="25">
        <v>3.5</v>
      </c>
      <c r="L108" s="25">
        <v>4.0999999999999996</v>
      </c>
      <c r="M108" s="25">
        <v>33.1</v>
      </c>
    </row>
    <row r="109" spans="1:13" ht="13.15" customHeight="1" x14ac:dyDescent="0.15">
      <c r="A109" s="4" t="s">
        <v>187</v>
      </c>
      <c r="B109" s="47" t="s">
        <v>188</v>
      </c>
      <c r="C109" s="22">
        <v>6520</v>
      </c>
      <c r="D109" s="23">
        <v>-11.6</v>
      </c>
      <c r="E109" s="22">
        <v>1327</v>
      </c>
      <c r="F109" s="23">
        <v>12.6</v>
      </c>
      <c r="G109" s="22">
        <v>14266</v>
      </c>
      <c r="H109" s="23">
        <v>-6.2</v>
      </c>
      <c r="I109" s="22">
        <v>2973</v>
      </c>
      <c r="J109" s="23">
        <v>10.3</v>
      </c>
      <c r="K109" s="25">
        <v>2.2000000000000002</v>
      </c>
      <c r="L109" s="25">
        <v>2.2000000000000002</v>
      </c>
      <c r="M109" s="25">
        <v>29.8</v>
      </c>
    </row>
    <row r="110" spans="1:13" ht="13.15" customHeight="1" x14ac:dyDescent="0.15">
      <c r="A110" s="4" t="s">
        <v>189</v>
      </c>
      <c r="B110" s="47" t="s">
        <v>190</v>
      </c>
      <c r="C110" s="22" t="s">
        <v>29</v>
      </c>
      <c r="D110" s="23" t="s">
        <v>29</v>
      </c>
      <c r="E110" s="22" t="s">
        <v>29</v>
      </c>
      <c r="F110" s="23" t="s">
        <v>29</v>
      </c>
      <c r="G110" s="22" t="s">
        <v>29</v>
      </c>
      <c r="H110" s="23" t="s">
        <v>29</v>
      </c>
      <c r="I110" s="22" t="s">
        <v>29</v>
      </c>
      <c r="J110" s="23" t="s">
        <v>29</v>
      </c>
      <c r="K110" s="25" t="s">
        <v>29</v>
      </c>
      <c r="L110" s="25" t="s">
        <v>29</v>
      </c>
      <c r="M110" s="25" t="s">
        <v>29</v>
      </c>
    </row>
    <row r="111" spans="1:13" ht="13.15" customHeight="1" x14ac:dyDescent="0.15">
      <c r="A111" s="4" t="s">
        <v>191</v>
      </c>
      <c r="B111" s="47" t="s">
        <v>192</v>
      </c>
      <c r="C111" s="22">
        <v>13837</v>
      </c>
      <c r="D111" s="23">
        <v>0.7</v>
      </c>
      <c r="E111" s="22">
        <v>1731</v>
      </c>
      <c r="F111" s="23">
        <v>-11.7</v>
      </c>
      <c r="G111" s="22">
        <v>27111</v>
      </c>
      <c r="H111" s="23">
        <v>1.7</v>
      </c>
      <c r="I111" s="22">
        <v>3843</v>
      </c>
      <c r="J111" s="23">
        <v>-0.6</v>
      </c>
      <c r="K111" s="25">
        <v>2</v>
      </c>
      <c r="L111" s="25">
        <v>2.2000000000000002</v>
      </c>
      <c r="M111" s="25">
        <v>34.700000000000003</v>
      </c>
    </row>
    <row r="112" spans="1:13" ht="13.15" customHeight="1" x14ac:dyDescent="0.15">
      <c r="A112" s="4" t="s">
        <v>193</v>
      </c>
      <c r="B112" s="47" t="s">
        <v>194</v>
      </c>
      <c r="C112" s="22">
        <v>2108</v>
      </c>
      <c r="D112" s="23">
        <v>-8.5</v>
      </c>
      <c r="E112" s="22">
        <v>137</v>
      </c>
      <c r="F112" s="23">
        <v>-33.799999999999997</v>
      </c>
      <c r="G112" s="22">
        <v>4365</v>
      </c>
      <c r="H112" s="23">
        <v>-16.399999999999999</v>
      </c>
      <c r="I112" s="22">
        <v>345</v>
      </c>
      <c r="J112" s="23">
        <v>-36.799999999999997</v>
      </c>
      <c r="K112" s="25">
        <v>2.1</v>
      </c>
      <c r="L112" s="25">
        <v>2.5</v>
      </c>
      <c r="M112" s="25">
        <v>25.2</v>
      </c>
    </row>
    <row r="113" spans="1:13" ht="13.15" customHeight="1" x14ac:dyDescent="0.15">
      <c r="A113" s="4" t="s">
        <v>195</v>
      </c>
      <c r="B113" s="47" t="s">
        <v>196</v>
      </c>
      <c r="C113" s="22" t="s">
        <v>29</v>
      </c>
      <c r="D113" s="23" t="s">
        <v>29</v>
      </c>
      <c r="E113" s="22" t="s">
        <v>29</v>
      </c>
      <c r="F113" s="23" t="s">
        <v>29</v>
      </c>
      <c r="G113" s="22" t="s">
        <v>29</v>
      </c>
      <c r="H113" s="23" t="s">
        <v>29</v>
      </c>
      <c r="I113" s="22" t="s">
        <v>29</v>
      </c>
      <c r="J113" s="23" t="s">
        <v>29</v>
      </c>
      <c r="K113" s="25" t="s">
        <v>29</v>
      </c>
      <c r="L113" s="25" t="s">
        <v>29</v>
      </c>
      <c r="M113" s="25" t="s">
        <v>29</v>
      </c>
    </row>
    <row r="114" spans="1:13" ht="13.15" customHeight="1" x14ac:dyDescent="0.15">
      <c r="A114" s="4" t="s">
        <v>197</v>
      </c>
      <c r="B114" s="47" t="s">
        <v>198</v>
      </c>
      <c r="C114" s="22">
        <v>1177</v>
      </c>
      <c r="D114" s="23">
        <v>12.1</v>
      </c>
      <c r="E114" s="22">
        <v>68</v>
      </c>
      <c r="F114" s="23">
        <v>-21.8</v>
      </c>
      <c r="G114" s="22">
        <v>1824</v>
      </c>
      <c r="H114" s="23">
        <v>-10.3</v>
      </c>
      <c r="I114" s="22">
        <v>151</v>
      </c>
      <c r="J114" s="23">
        <v>-67.8</v>
      </c>
      <c r="K114" s="25">
        <v>1.5</v>
      </c>
      <c r="L114" s="25">
        <v>2.2000000000000002</v>
      </c>
      <c r="M114" s="25">
        <v>19.8</v>
      </c>
    </row>
    <row r="115" spans="1:13" ht="13.15" customHeight="1" x14ac:dyDescent="0.15">
      <c r="A115" s="4" t="s">
        <v>199</v>
      </c>
      <c r="B115" s="47" t="s">
        <v>200</v>
      </c>
      <c r="C115" s="22" t="s">
        <v>29</v>
      </c>
      <c r="D115" s="23" t="s">
        <v>29</v>
      </c>
      <c r="E115" s="22" t="s">
        <v>29</v>
      </c>
      <c r="F115" s="23" t="s">
        <v>29</v>
      </c>
      <c r="G115" s="22" t="s">
        <v>29</v>
      </c>
      <c r="H115" s="23" t="s">
        <v>29</v>
      </c>
      <c r="I115" s="22" t="s">
        <v>29</v>
      </c>
      <c r="J115" s="23" t="s">
        <v>29</v>
      </c>
      <c r="K115" s="25" t="s">
        <v>29</v>
      </c>
      <c r="L115" s="25" t="s">
        <v>29</v>
      </c>
      <c r="M115" s="25" t="s">
        <v>29</v>
      </c>
    </row>
    <row r="116" spans="1:13" ht="13.15" customHeight="1" x14ac:dyDescent="0.15">
      <c r="A116" s="4" t="s">
        <v>201</v>
      </c>
      <c r="B116" s="47" t="s">
        <v>202</v>
      </c>
      <c r="C116" s="22">
        <v>11491</v>
      </c>
      <c r="D116" s="23">
        <v>-5.2</v>
      </c>
      <c r="E116" s="22">
        <v>1545</v>
      </c>
      <c r="F116" s="23">
        <v>-10.7</v>
      </c>
      <c r="G116" s="22">
        <v>27287</v>
      </c>
      <c r="H116" s="23">
        <v>-3.5</v>
      </c>
      <c r="I116" s="22">
        <v>3665</v>
      </c>
      <c r="J116" s="23">
        <v>0.6</v>
      </c>
      <c r="K116" s="25">
        <v>2.4</v>
      </c>
      <c r="L116" s="25">
        <v>2.4</v>
      </c>
      <c r="M116" s="25">
        <v>23.4</v>
      </c>
    </row>
    <row r="117" spans="1:13" ht="13.15" customHeight="1" x14ac:dyDescent="0.15">
      <c r="A117" s="4" t="s">
        <v>203</v>
      </c>
      <c r="B117" s="47" t="s">
        <v>204</v>
      </c>
      <c r="C117" s="22">
        <v>2158</v>
      </c>
      <c r="D117" s="23">
        <v>63.2</v>
      </c>
      <c r="E117" s="22">
        <v>51</v>
      </c>
      <c r="F117" s="23">
        <v>6.3</v>
      </c>
      <c r="G117" s="22">
        <v>4580</v>
      </c>
      <c r="H117" s="23">
        <v>108.9</v>
      </c>
      <c r="I117" s="22">
        <v>86</v>
      </c>
      <c r="J117" s="23">
        <v>22.9</v>
      </c>
      <c r="K117" s="25">
        <v>2.1</v>
      </c>
      <c r="L117" s="25">
        <v>1.7</v>
      </c>
      <c r="M117" s="25">
        <v>29.1</v>
      </c>
    </row>
    <row r="118" spans="1:13" ht="13.15" customHeight="1" x14ac:dyDescent="0.15">
      <c r="A118" s="4" t="s">
        <v>205</v>
      </c>
      <c r="B118" s="47" t="s">
        <v>206</v>
      </c>
      <c r="C118" s="22" t="s">
        <v>29</v>
      </c>
      <c r="D118" s="23" t="s">
        <v>29</v>
      </c>
      <c r="E118" s="22" t="s">
        <v>29</v>
      </c>
      <c r="F118" s="23" t="s">
        <v>29</v>
      </c>
      <c r="G118" s="22" t="s">
        <v>29</v>
      </c>
      <c r="H118" s="23" t="s">
        <v>29</v>
      </c>
      <c r="I118" s="22" t="s">
        <v>29</v>
      </c>
      <c r="J118" s="23" t="s">
        <v>29</v>
      </c>
      <c r="K118" s="25" t="s">
        <v>29</v>
      </c>
      <c r="L118" s="25" t="s">
        <v>29</v>
      </c>
      <c r="M118" s="25" t="s">
        <v>29</v>
      </c>
    </row>
    <row r="119" spans="1:13" ht="13.15" customHeight="1" x14ac:dyDescent="0.15">
      <c r="A119" s="4" t="s">
        <v>207</v>
      </c>
      <c r="B119" s="47" t="s">
        <v>208</v>
      </c>
      <c r="C119" s="22" t="s">
        <v>56</v>
      </c>
      <c r="D119" s="23" t="s">
        <v>56</v>
      </c>
      <c r="E119" s="22" t="s">
        <v>56</v>
      </c>
      <c r="F119" s="23" t="s">
        <v>56</v>
      </c>
      <c r="G119" s="22" t="s">
        <v>56</v>
      </c>
      <c r="H119" s="23" t="s">
        <v>56</v>
      </c>
      <c r="I119" s="22" t="s">
        <v>56</v>
      </c>
      <c r="J119" s="23" t="s">
        <v>56</v>
      </c>
      <c r="K119" s="25" t="s">
        <v>56</v>
      </c>
      <c r="L119" s="25" t="s">
        <v>56</v>
      </c>
      <c r="M119" s="25" t="s">
        <v>56</v>
      </c>
    </row>
    <row r="120" spans="1:13" ht="13.15" customHeight="1" x14ac:dyDescent="0.15">
      <c r="A120" s="4" t="s">
        <v>209</v>
      </c>
      <c r="B120" s="47" t="s">
        <v>210</v>
      </c>
      <c r="C120" s="22" t="s">
        <v>56</v>
      </c>
      <c r="D120" s="23" t="s">
        <v>56</v>
      </c>
      <c r="E120" s="22" t="s">
        <v>56</v>
      </c>
      <c r="F120" s="23" t="s">
        <v>56</v>
      </c>
      <c r="G120" s="22" t="s">
        <v>56</v>
      </c>
      <c r="H120" s="23" t="s">
        <v>56</v>
      </c>
      <c r="I120" s="22" t="s">
        <v>56</v>
      </c>
      <c r="J120" s="23" t="s">
        <v>56</v>
      </c>
      <c r="K120" s="25" t="s">
        <v>56</v>
      </c>
      <c r="L120" s="25" t="s">
        <v>56</v>
      </c>
      <c r="M120" s="25" t="s">
        <v>56</v>
      </c>
    </row>
    <row r="121" spans="1:13" ht="13.15" customHeight="1" x14ac:dyDescent="0.15">
      <c r="A121" s="45"/>
      <c r="B121" s="46"/>
      <c r="C121" s="22"/>
      <c r="D121" s="23"/>
      <c r="E121" s="22"/>
      <c r="F121" s="23"/>
      <c r="G121" s="22"/>
      <c r="H121" s="23"/>
      <c r="I121" s="22"/>
      <c r="J121" s="23"/>
      <c r="K121" s="25"/>
      <c r="L121" s="25"/>
      <c r="M121" s="25"/>
    </row>
    <row r="122" spans="1:13" ht="13.15" customHeight="1" x14ac:dyDescent="0.15">
      <c r="A122" s="45" t="s">
        <v>211</v>
      </c>
      <c r="B122" s="46" t="s">
        <v>212</v>
      </c>
      <c r="C122" s="20">
        <v>181863</v>
      </c>
      <c r="D122" s="21">
        <v>-4.8</v>
      </c>
      <c r="E122" s="20">
        <v>36926</v>
      </c>
      <c r="F122" s="21">
        <v>-10.4</v>
      </c>
      <c r="G122" s="20">
        <v>528885</v>
      </c>
      <c r="H122" s="21">
        <v>-5.5</v>
      </c>
      <c r="I122" s="20">
        <v>79622</v>
      </c>
      <c r="J122" s="21">
        <v>-12.1</v>
      </c>
      <c r="K122" s="24">
        <v>2.9</v>
      </c>
      <c r="L122" s="24">
        <v>2.2000000000000002</v>
      </c>
      <c r="M122" s="24">
        <v>46.2</v>
      </c>
    </row>
    <row r="123" spans="1:13" ht="13.15" customHeight="1" x14ac:dyDescent="0.15">
      <c r="A123" s="4" t="s">
        <v>213</v>
      </c>
      <c r="B123" s="47" t="s">
        <v>214</v>
      </c>
      <c r="C123" s="22">
        <v>5314</v>
      </c>
      <c r="D123" s="23">
        <v>-18.899999999999999</v>
      </c>
      <c r="E123" s="22">
        <v>529</v>
      </c>
      <c r="F123" s="23">
        <v>-52</v>
      </c>
      <c r="G123" s="22">
        <v>8980</v>
      </c>
      <c r="H123" s="23">
        <v>-13.4</v>
      </c>
      <c r="I123" s="22">
        <v>2221</v>
      </c>
      <c r="J123" s="23">
        <v>-35.299999999999997</v>
      </c>
      <c r="K123" s="25">
        <v>1.7</v>
      </c>
      <c r="L123" s="25">
        <v>4.2</v>
      </c>
      <c r="M123" s="25">
        <v>17.7</v>
      </c>
    </row>
    <row r="124" spans="1:13" ht="13.15" customHeight="1" x14ac:dyDescent="0.15">
      <c r="A124" s="4" t="s">
        <v>215</v>
      </c>
      <c r="B124" s="47" t="s">
        <v>216</v>
      </c>
      <c r="C124" s="22">
        <v>6180</v>
      </c>
      <c r="D124" s="23">
        <v>-1.5</v>
      </c>
      <c r="E124" s="22">
        <v>1314</v>
      </c>
      <c r="F124" s="23">
        <v>-11</v>
      </c>
      <c r="G124" s="22">
        <v>25032</v>
      </c>
      <c r="H124" s="23">
        <v>-19.3</v>
      </c>
      <c r="I124" s="22">
        <v>8467</v>
      </c>
      <c r="J124" s="23">
        <v>-33.299999999999997</v>
      </c>
      <c r="K124" s="25">
        <v>4.0999999999999996</v>
      </c>
      <c r="L124" s="25">
        <v>6.4</v>
      </c>
      <c r="M124" s="25">
        <v>37.1</v>
      </c>
    </row>
    <row r="125" spans="1:13" ht="13.15" customHeight="1" x14ac:dyDescent="0.15">
      <c r="A125" s="4" t="s">
        <v>217</v>
      </c>
      <c r="B125" s="47" t="s">
        <v>218</v>
      </c>
      <c r="C125" s="22">
        <v>67765</v>
      </c>
      <c r="D125" s="23">
        <v>-0.7</v>
      </c>
      <c r="E125" s="22">
        <v>16194</v>
      </c>
      <c r="F125" s="23">
        <v>-7.2</v>
      </c>
      <c r="G125" s="22">
        <v>211540</v>
      </c>
      <c r="H125" s="23">
        <v>-1.2</v>
      </c>
      <c r="I125" s="22">
        <v>23087</v>
      </c>
      <c r="J125" s="23">
        <v>-9.6999999999999993</v>
      </c>
      <c r="K125" s="25">
        <v>3.1</v>
      </c>
      <c r="L125" s="25">
        <v>1.4</v>
      </c>
      <c r="M125" s="25">
        <v>53.9</v>
      </c>
    </row>
    <row r="126" spans="1:13" ht="13.15" customHeight="1" x14ac:dyDescent="0.15">
      <c r="A126" s="4" t="s">
        <v>219</v>
      </c>
      <c r="B126" s="47" t="s">
        <v>891</v>
      </c>
      <c r="C126" s="22">
        <v>1013</v>
      </c>
      <c r="D126" s="23">
        <v>-13.5</v>
      </c>
      <c r="E126" s="22">
        <v>96</v>
      </c>
      <c r="F126" s="23">
        <v>-60.3</v>
      </c>
      <c r="G126" s="22">
        <v>2849</v>
      </c>
      <c r="H126" s="23">
        <v>-12.1</v>
      </c>
      <c r="I126" s="22">
        <v>978</v>
      </c>
      <c r="J126" s="23">
        <v>-6.8</v>
      </c>
      <c r="K126" s="25">
        <v>2.8</v>
      </c>
      <c r="L126" s="25">
        <v>10.199999999999999</v>
      </c>
      <c r="M126" s="25">
        <v>18.7</v>
      </c>
    </row>
    <row r="127" spans="1:13" ht="13.15" customHeight="1" x14ac:dyDescent="0.15">
      <c r="A127" s="4" t="s">
        <v>220</v>
      </c>
      <c r="B127" s="47" t="s">
        <v>221</v>
      </c>
      <c r="C127" s="22">
        <v>3762</v>
      </c>
      <c r="D127" s="23">
        <v>-51.8</v>
      </c>
      <c r="E127" s="22">
        <v>39</v>
      </c>
      <c r="F127" s="23">
        <v>-86.6</v>
      </c>
      <c r="G127" s="22">
        <v>8883</v>
      </c>
      <c r="H127" s="23">
        <v>-37.5</v>
      </c>
      <c r="I127" s="22">
        <v>118</v>
      </c>
      <c r="J127" s="23">
        <v>-75.2</v>
      </c>
      <c r="K127" s="25">
        <v>2.4</v>
      </c>
      <c r="L127" s="25">
        <v>3</v>
      </c>
      <c r="M127" s="25">
        <v>27</v>
      </c>
    </row>
    <row r="128" spans="1:13" ht="13.15" customHeight="1" x14ac:dyDescent="0.15">
      <c r="A128" s="4" t="s">
        <v>222</v>
      </c>
      <c r="B128" s="47" t="s">
        <v>223</v>
      </c>
      <c r="C128" s="22">
        <v>27207</v>
      </c>
      <c r="D128" s="23">
        <v>0.2</v>
      </c>
      <c r="E128" s="22">
        <v>5014</v>
      </c>
      <c r="F128" s="23">
        <v>-12.1</v>
      </c>
      <c r="G128" s="22">
        <v>46001</v>
      </c>
      <c r="H128" s="23">
        <v>-0.8</v>
      </c>
      <c r="I128" s="22">
        <v>8827</v>
      </c>
      <c r="J128" s="23">
        <v>-10.9</v>
      </c>
      <c r="K128" s="25">
        <v>1.7</v>
      </c>
      <c r="L128" s="25">
        <v>1.8</v>
      </c>
      <c r="M128" s="25">
        <v>40.5</v>
      </c>
    </row>
    <row r="129" spans="1:13" ht="13.15" customHeight="1" x14ac:dyDescent="0.15">
      <c r="A129" s="4" t="s">
        <v>224</v>
      </c>
      <c r="B129" s="47" t="s">
        <v>225</v>
      </c>
      <c r="C129" s="22">
        <v>31845</v>
      </c>
      <c r="D129" s="23">
        <v>-11.7</v>
      </c>
      <c r="E129" s="22">
        <v>8161</v>
      </c>
      <c r="F129" s="23">
        <v>-11.1</v>
      </c>
      <c r="G129" s="22">
        <v>144720</v>
      </c>
      <c r="H129" s="23">
        <v>-6.6</v>
      </c>
      <c r="I129" s="22">
        <v>25373</v>
      </c>
      <c r="J129" s="23">
        <v>-5.0999999999999996</v>
      </c>
      <c r="K129" s="25">
        <v>4.5</v>
      </c>
      <c r="L129" s="25">
        <v>3.1</v>
      </c>
      <c r="M129" s="25">
        <v>62.8</v>
      </c>
    </row>
    <row r="130" spans="1:13" ht="13.15" customHeight="1" x14ac:dyDescent="0.15">
      <c r="A130" s="4" t="s">
        <v>226</v>
      </c>
      <c r="B130" s="47" t="s">
        <v>227</v>
      </c>
      <c r="C130" s="22">
        <v>21093</v>
      </c>
      <c r="D130" s="23">
        <v>19.7</v>
      </c>
      <c r="E130" s="22">
        <v>2991</v>
      </c>
      <c r="F130" s="23">
        <v>-0.5</v>
      </c>
      <c r="G130" s="22">
        <v>46998</v>
      </c>
      <c r="H130" s="23">
        <v>5.3</v>
      </c>
      <c r="I130" s="22">
        <v>5741</v>
      </c>
      <c r="J130" s="23">
        <v>6.6</v>
      </c>
      <c r="K130" s="25">
        <v>2.2000000000000002</v>
      </c>
      <c r="L130" s="25">
        <v>1.9</v>
      </c>
      <c r="M130" s="25">
        <v>33.200000000000003</v>
      </c>
    </row>
    <row r="131" spans="1:13" ht="13.15" customHeight="1" x14ac:dyDescent="0.15">
      <c r="A131" s="4" t="s">
        <v>228</v>
      </c>
      <c r="B131" s="47" t="s">
        <v>229</v>
      </c>
      <c r="C131" s="22">
        <v>10720</v>
      </c>
      <c r="D131" s="23">
        <v>-17.600000000000001</v>
      </c>
      <c r="E131" s="22">
        <v>1532</v>
      </c>
      <c r="F131" s="23">
        <v>-4.7</v>
      </c>
      <c r="G131" s="22">
        <v>19405</v>
      </c>
      <c r="H131" s="23">
        <v>-17.5</v>
      </c>
      <c r="I131" s="22">
        <v>2713</v>
      </c>
      <c r="J131" s="23">
        <v>-10.9</v>
      </c>
      <c r="K131" s="25">
        <v>1.8</v>
      </c>
      <c r="L131" s="25">
        <v>1.8</v>
      </c>
      <c r="M131" s="25">
        <v>33.799999999999997</v>
      </c>
    </row>
    <row r="132" spans="1:13" ht="13.15" customHeight="1" x14ac:dyDescent="0.15">
      <c r="A132" s="4" t="s">
        <v>230</v>
      </c>
      <c r="B132" s="47" t="s">
        <v>231</v>
      </c>
      <c r="C132" s="22">
        <v>6964</v>
      </c>
      <c r="D132" s="23">
        <v>-3.9</v>
      </c>
      <c r="E132" s="22">
        <v>1056</v>
      </c>
      <c r="F132" s="23">
        <v>-9.4</v>
      </c>
      <c r="G132" s="22">
        <v>14477</v>
      </c>
      <c r="H132" s="23">
        <v>-17</v>
      </c>
      <c r="I132" s="22">
        <v>2097</v>
      </c>
      <c r="J132" s="23">
        <v>-6.3</v>
      </c>
      <c r="K132" s="25">
        <v>2.1</v>
      </c>
      <c r="L132" s="25">
        <v>2</v>
      </c>
      <c r="M132" s="25">
        <v>32.4</v>
      </c>
    </row>
    <row r="133" spans="1:13" ht="13.15" customHeight="1" x14ac:dyDescent="0.15">
      <c r="A133" s="45"/>
      <c r="B133" s="46"/>
      <c r="C133" s="22"/>
      <c r="D133" s="23"/>
      <c r="E133" s="22"/>
      <c r="F133" s="23"/>
      <c r="G133" s="22"/>
      <c r="H133" s="23"/>
      <c r="I133" s="22"/>
      <c r="J133" s="23"/>
      <c r="K133" s="25"/>
      <c r="L133" s="25"/>
      <c r="M133" s="25"/>
    </row>
    <row r="134" spans="1:13" ht="13.15" customHeight="1" x14ac:dyDescent="0.15">
      <c r="A134" s="45" t="s">
        <v>232</v>
      </c>
      <c r="B134" s="46" t="s">
        <v>233</v>
      </c>
      <c r="C134" s="20">
        <v>106146</v>
      </c>
      <c r="D134" s="21">
        <v>1</v>
      </c>
      <c r="E134" s="20">
        <v>13589</v>
      </c>
      <c r="F134" s="21">
        <v>-1.2</v>
      </c>
      <c r="G134" s="20">
        <v>288120</v>
      </c>
      <c r="H134" s="21">
        <v>-2.2999999999999998</v>
      </c>
      <c r="I134" s="20">
        <v>39931</v>
      </c>
      <c r="J134" s="21">
        <v>-16.399999999999999</v>
      </c>
      <c r="K134" s="24">
        <v>2.7</v>
      </c>
      <c r="L134" s="24">
        <v>2.9</v>
      </c>
      <c r="M134" s="24">
        <v>30.3</v>
      </c>
    </row>
    <row r="135" spans="1:13" ht="13.15" customHeight="1" x14ac:dyDescent="0.15">
      <c r="A135" s="4" t="s">
        <v>234</v>
      </c>
      <c r="B135" s="47" t="s">
        <v>235</v>
      </c>
      <c r="C135" s="22">
        <v>15756</v>
      </c>
      <c r="D135" s="23">
        <v>1.6</v>
      </c>
      <c r="E135" s="22">
        <v>1118</v>
      </c>
      <c r="F135" s="23">
        <v>-8.1</v>
      </c>
      <c r="G135" s="22">
        <v>35339</v>
      </c>
      <c r="H135" s="23">
        <v>12.3</v>
      </c>
      <c r="I135" s="22">
        <v>2058</v>
      </c>
      <c r="J135" s="23">
        <v>4.5999999999999996</v>
      </c>
      <c r="K135" s="25">
        <v>2.2000000000000002</v>
      </c>
      <c r="L135" s="25">
        <v>1.8</v>
      </c>
      <c r="M135" s="25">
        <v>34.700000000000003</v>
      </c>
    </row>
    <row r="136" spans="1:13" ht="13.15" customHeight="1" x14ac:dyDescent="0.15">
      <c r="A136" s="4" t="s">
        <v>236</v>
      </c>
      <c r="B136" s="47" t="s">
        <v>237</v>
      </c>
      <c r="C136" s="22">
        <v>15489</v>
      </c>
      <c r="D136" s="23">
        <v>-5</v>
      </c>
      <c r="E136" s="22">
        <v>1017</v>
      </c>
      <c r="F136" s="23">
        <v>24.6</v>
      </c>
      <c r="G136" s="22">
        <v>37573</v>
      </c>
      <c r="H136" s="23">
        <v>-6.3</v>
      </c>
      <c r="I136" s="22">
        <v>2703</v>
      </c>
      <c r="J136" s="23">
        <v>64</v>
      </c>
      <c r="K136" s="25">
        <v>2.4</v>
      </c>
      <c r="L136" s="25">
        <v>2.7</v>
      </c>
      <c r="M136" s="25">
        <v>25.6</v>
      </c>
    </row>
    <row r="137" spans="1:13" ht="13.15" customHeight="1" x14ac:dyDescent="0.15">
      <c r="A137" s="4" t="s">
        <v>238</v>
      </c>
      <c r="B137" s="47" t="s">
        <v>239</v>
      </c>
      <c r="C137" s="22">
        <v>10931</v>
      </c>
      <c r="D137" s="23">
        <v>-10.9</v>
      </c>
      <c r="E137" s="22">
        <v>4330</v>
      </c>
      <c r="F137" s="23">
        <v>-11.2</v>
      </c>
      <c r="G137" s="22">
        <v>36552</v>
      </c>
      <c r="H137" s="23">
        <v>-26</v>
      </c>
      <c r="I137" s="22">
        <v>19863</v>
      </c>
      <c r="J137" s="23">
        <v>-25.7</v>
      </c>
      <c r="K137" s="25">
        <v>3.3</v>
      </c>
      <c r="L137" s="25">
        <v>4.5999999999999996</v>
      </c>
      <c r="M137" s="25">
        <v>21.5</v>
      </c>
    </row>
    <row r="138" spans="1:13" ht="13.15" customHeight="1" x14ac:dyDescent="0.15">
      <c r="A138" s="4" t="s">
        <v>240</v>
      </c>
      <c r="B138" s="47" t="s">
        <v>241</v>
      </c>
      <c r="C138" s="22">
        <v>17918</v>
      </c>
      <c r="D138" s="23">
        <v>8.6999999999999993</v>
      </c>
      <c r="E138" s="22">
        <v>2896</v>
      </c>
      <c r="F138" s="23">
        <v>58</v>
      </c>
      <c r="G138" s="22">
        <v>29582</v>
      </c>
      <c r="H138" s="23">
        <v>4.9000000000000004</v>
      </c>
      <c r="I138" s="22">
        <v>3682</v>
      </c>
      <c r="J138" s="23">
        <v>3.8</v>
      </c>
      <c r="K138" s="25">
        <v>1.7</v>
      </c>
      <c r="L138" s="25">
        <v>1.3</v>
      </c>
      <c r="M138" s="25">
        <v>36.5</v>
      </c>
    </row>
    <row r="139" spans="1:13" ht="13.15" customHeight="1" x14ac:dyDescent="0.15">
      <c r="A139" s="4" t="s">
        <v>242</v>
      </c>
      <c r="B139" s="47" t="s">
        <v>243</v>
      </c>
      <c r="C139" s="22">
        <v>7361</v>
      </c>
      <c r="D139" s="23">
        <v>-8.6</v>
      </c>
      <c r="E139" s="22">
        <v>1283</v>
      </c>
      <c r="F139" s="23">
        <v>-4</v>
      </c>
      <c r="G139" s="22">
        <v>15783</v>
      </c>
      <c r="H139" s="23">
        <v>-14.2</v>
      </c>
      <c r="I139" s="22">
        <v>2797</v>
      </c>
      <c r="J139" s="23">
        <v>-7.5</v>
      </c>
      <c r="K139" s="25">
        <v>2.1</v>
      </c>
      <c r="L139" s="25">
        <v>2.2000000000000002</v>
      </c>
      <c r="M139" s="25">
        <v>19.2</v>
      </c>
    </row>
    <row r="140" spans="1:13" ht="13.15" customHeight="1" x14ac:dyDescent="0.15">
      <c r="A140" s="4" t="s">
        <v>244</v>
      </c>
      <c r="B140" s="47" t="s">
        <v>245</v>
      </c>
      <c r="C140" s="22">
        <v>11120</v>
      </c>
      <c r="D140" s="23">
        <v>11.7</v>
      </c>
      <c r="E140" s="22">
        <v>345</v>
      </c>
      <c r="F140" s="23">
        <v>13.9</v>
      </c>
      <c r="G140" s="22">
        <v>24140</v>
      </c>
      <c r="H140" s="23">
        <v>4.5</v>
      </c>
      <c r="I140" s="22">
        <v>661</v>
      </c>
      <c r="J140" s="23">
        <v>-8.1999999999999993</v>
      </c>
      <c r="K140" s="25">
        <v>2.2000000000000002</v>
      </c>
      <c r="L140" s="25">
        <v>1.9</v>
      </c>
      <c r="M140" s="25">
        <v>33.299999999999997</v>
      </c>
    </row>
    <row r="141" spans="1:13" ht="13.15" customHeight="1" x14ac:dyDescent="0.15">
      <c r="A141" s="4" t="s">
        <v>246</v>
      </c>
      <c r="B141" s="47" t="s">
        <v>247</v>
      </c>
      <c r="C141" s="22" t="s">
        <v>29</v>
      </c>
      <c r="D141" s="23" t="s">
        <v>29</v>
      </c>
      <c r="E141" s="22" t="s">
        <v>29</v>
      </c>
      <c r="F141" s="23" t="s">
        <v>29</v>
      </c>
      <c r="G141" s="22" t="s">
        <v>29</v>
      </c>
      <c r="H141" s="23" t="s">
        <v>29</v>
      </c>
      <c r="I141" s="22" t="s">
        <v>29</v>
      </c>
      <c r="J141" s="23" t="s">
        <v>29</v>
      </c>
      <c r="K141" s="25" t="s">
        <v>29</v>
      </c>
      <c r="L141" s="25" t="s">
        <v>29</v>
      </c>
      <c r="M141" s="25" t="s">
        <v>29</v>
      </c>
    </row>
    <row r="142" spans="1:13" ht="13.15" customHeight="1" x14ac:dyDescent="0.15">
      <c r="A142" s="4" t="s">
        <v>248</v>
      </c>
      <c r="B142" s="47" t="s">
        <v>249</v>
      </c>
      <c r="C142" s="22">
        <v>7443</v>
      </c>
      <c r="D142" s="23">
        <v>7.6</v>
      </c>
      <c r="E142" s="22">
        <v>15</v>
      </c>
      <c r="F142" s="23">
        <v>-67.400000000000006</v>
      </c>
      <c r="G142" s="22">
        <v>54395</v>
      </c>
      <c r="H142" s="23">
        <v>4.7</v>
      </c>
      <c r="I142" s="22">
        <v>363</v>
      </c>
      <c r="J142" s="23">
        <v>19.8</v>
      </c>
      <c r="K142" s="25">
        <v>7.3</v>
      </c>
      <c r="L142" s="25">
        <v>24.2</v>
      </c>
      <c r="M142" s="25">
        <v>60.1</v>
      </c>
    </row>
    <row r="143" spans="1:13" ht="13.15" customHeight="1" x14ac:dyDescent="0.15">
      <c r="A143" s="4" t="s">
        <v>250</v>
      </c>
      <c r="B143" s="47" t="s">
        <v>251</v>
      </c>
      <c r="C143" s="22">
        <v>13698</v>
      </c>
      <c r="D143" s="23">
        <v>6.4</v>
      </c>
      <c r="E143" s="22">
        <v>2123</v>
      </c>
      <c r="F143" s="23">
        <v>-20.100000000000001</v>
      </c>
      <c r="G143" s="22">
        <v>35176</v>
      </c>
      <c r="H143" s="23">
        <v>10.7</v>
      </c>
      <c r="I143" s="22">
        <v>6675</v>
      </c>
      <c r="J143" s="23">
        <v>-17.7</v>
      </c>
      <c r="K143" s="25">
        <v>2.6</v>
      </c>
      <c r="L143" s="25">
        <v>3.1</v>
      </c>
      <c r="M143" s="25">
        <v>22.4</v>
      </c>
    </row>
    <row r="144" spans="1:13" ht="13.15" customHeight="1" x14ac:dyDescent="0.15">
      <c r="A144" s="4" t="s">
        <v>252</v>
      </c>
      <c r="B144" s="47" t="s">
        <v>253</v>
      </c>
      <c r="C144" s="22" t="s">
        <v>29</v>
      </c>
      <c r="D144" s="23" t="s">
        <v>29</v>
      </c>
      <c r="E144" s="22" t="s">
        <v>29</v>
      </c>
      <c r="F144" s="23" t="s">
        <v>29</v>
      </c>
      <c r="G144" s="22" t="s">
        <v>29</v>
      </c>
      <c r="H144" s="23" t="s">
        <v>29</v>
      </c>
      <c r="I144" s="22" t="s">
        <v>29</v>
      </c>
      <c r="J144" s="23" t="s">
        <v>29</v>
      </c>
      <c r="K144" s="25" t="s">
        <v>29</v>
      </c>
      <c r="L144" s="25" t="s">
        <v>29</v>
      </c>
      <c r="M144" s="25" t="s">
        <v>29</v>
      </c>
    </row>
    <row r="145" spans="1:13" ht="13.15" customHeight="1" x14ac:dyDescent="0.15">
      <c r="A145" s="4" t="s">
        <v>254</v>
      </c>
      <c r="B145" s="47" t="s">
        <v>255</v>
      </c>
      <c r="C145" s="22">
        <v>2657</v>
      </c>
      <c r="D145" s="23">
        <v>13.5</v>
      </c>
      <c r="E145" s="22">
        <v>63</v>
      </c>
      <c r="F145" s="23">
        <v>70.3</v>
      </c>
      <c r="G145" s="22">
        <v>11714</v>
      </c>
      <c r="H145" s="23">
        <v>4.0999999999999996</v>
      </c>
      <c r="I145" s="22">
        <v>100</v>
      </c>
      <c r="J145" s="23">
        <v>37</v>
      </c>
      <c r="K145" s="25">
        <v>4.4000000000000004</v>
      </c>
      <c r="L145" s="25">
        <v>1.6</v>
      </c>
      <c r="M145" s="25">
        <v>61.8</v>
      </c>
    </row>
    <row r="146" spans="1:13" ht="13.15" customHeight="1" x14ac:dyDescent="0.15">
      <c r="B146" s="47"/>
      <c r="C146" s="22"/>
      <c r="D146" s="23"/>
      <c r="E146" s="22"/>
      <c r="F146" s="23"/>
      <c r="G146" s="22"/>
      <c r="H146" s="23"/>
      <c r="I146" s="22"/>
      <c r="J146" s="23"/>
      <c r="K146" s="25"/>
      <c r="L146" s="25"/>
      <c r="M146" s="25"/>
    </row>
    <row r="147" spans="1:13" ht="13.15" customHeight="1" x14ac:dyDescent="0.15">
      <c r="A147" s="45" t="s">
        <v>256</v>
      </c>
      <c r="B147" s="46" t="s">
        <v>257</v>
      </c>
      <c r="C147" s="20">
        <v>39375</v>
      </c>
      <c r="D147" s="21">
        <v>-1</v>
      </c>
      <c r="E147" s="20">
        <v>5309</v>
      </c>
      <c r="F147" s="21">
        <v>-9.6</v>
      </c>
      <c r="G147" s="20">
        <v>90414</v>
      </c>
      <c r="H147" s="21">
        <v>-2.7</v>
      </c>
      <c r="I147" s="20">
        <v>12511</v>
      </c>
      <c r="J147" s="21">
        <v>-17.100000000000001</v>
      </c>
      <c r="K147" s="24">
        <v>2.2999999999999998</v>
      </c>
      <c r="L147" s="24">
        <v>2.4</v>
      </c>
      <c r="M147" s="24">
        <v>34.799999999999997</v>
      </c>
    </row>
    <row r="148" spans="1:13" ht="13.15" customHeight="1" x14ac:dyDescent="0.15">
      <c r="A148" s="4" t="s">
        <v>258</v>
      </c>
      <c r="B148" s="47" t="s">
        <v>259</v>
      </c>
      <c r="C148" s="22">
        <v>5534</v>
      </c>
      <c r="D148" s="23">
        <v>-0.3</v>
      </c>
      <c r="E148" s="22">
        <v>810</v>
      </c>
      <c r="F148" s="23">
        <v>-20.7</v>
      </c>
      <c r="G148" s="22">
        <v>11177</v>
      </c>
      <c r="H148" s="23">
        <v>-0.3</v>
      </c>
      <c r="I148" s="22">
        <v>1968</v>
      </c>
      <c r="J148" s="23">
        <v>-30.9</v>
      </c>
      <c r="K148" s="25">
        <v>2</v>
      </c>
      <c r="L148" s="25">
        <v>2.4</v>
      </c>
      <c r="M148" s="25">
        <v>34.4</v>
      </c>
    </row>
    <row r="149" spans="1:13" ht="13.15" customHeight="1" x14ac:dyDescent="0.15">
      <c r="A149" s="4" t="s">
        <v>260</v>
      </c>
      <c r="B149" s="47" t="s">
        <v>261</v>
      </c>
      <c r="C149" s="22" t="s">
        <v>29</v>
      </c>
      <c r="D149" s="23" t="s">
        <v>29</v>
      </c>
      <c r="E149" s="22" t="s">
        <v>29</v>
      </c>
      <c r="F149" s="23" t="s">
        <v>29</v>
      </c>
      <c r="G149" s="22" t="s">
        <v>29</v>
      </c>
      <c r="H149" s="23" t="s">
        <v>29</v>
      </c>
      <c r="I149" s="22" t="s">
        <v>29</v>
      </c>
      <c r="J149" s="23" t="s">
        <v>29</v>
      </c>
      <c r="K149" s="25" t="s">
        <v>29</v>
      </c>
      <c r="L149" s="25" t="s">
        <v>29</v>
      </c>
      <c r="M149" s="25" t="s">
        <v>29</v>
      </c>
    </row>
    <row r="150" spans="1:13" ht="13.15" customHeight="1" x14ac:dyDescent="0.15">
      <c r="A150" s="4" t="s">
        <v>262</v>
      </c>
      <c r="B150" s="47" t="s">
        <v>263</v>
      </c>
      <c r="C150" s="22" t="s">
        <v>29</v>
      </c>
      <c r="D150" s="23" t="s">
        <v>29</v>
      </c>
      <c r="E150" s="22" t="s">
        <v>29</v>
      </c>
      <c r="F150" s="23" t="s">
        <v>29</v>
      </c>
      <c r="G150" s="22" t="s">
        <v>29</v>
      </c>
      <c r="H150" s="23" t="s">
        <v>29</v>
      </c>
      <c r="I150" s="22" t="s">
        <v>29</v>
      </c>
      <c r="J150" s="23" t="s">
        <v>29</v>
      </c>
      <c r="K150" s="25" t="s">
        <v>29</v>
      </c>
      <c r="L150" s="25" t="s">
        <v>29</v>
      </c>
      <c r="M150" s="25" t="s">
        <v>29</v>
      </c>
    </row>
    <row r="151" spans="1:13" ht="13.15" customHeight="1" x14ac:dyDescent="0.15">
      <c r="A151" s="4" t="s">
        <v>264</v>
      </c>
      <c r="B151" s="47" t="s">
        <v>265</v>
      </c>
      <c r="C151" s="22">
        <v>5241</v>
      </c>
      <c r="D151" s="23">
        <v>2.5</v>
      </c>
      <c r="E151" s="22">
        <v>1322</v>
      </c>
      <c r="F151" s="23">
        <v>-11.3</v>
      </c>
      <c r="G151" s="22">
        <v>7549</v>
      </c>
      <c r="H151" s="23">
        <v>-9.1999999999999993</v>
      </c>
      <c r="I151" s="22">
        <v>1749</v>
      </c>
      <c r="J151" s="23">
        <v>-34.700000000000003</v>
      </c>
      <c r="K151" s="25">
        <v>1.4</v>
      </c>
      <c r="L151" s="25">
        <v>1.3</v>
      </c>
      <c r="M151" s="25">
        <v>31.6</v>
      </c>
    </row>
    <row r="152" spans="1:13" ht="13.15" customHeight="1" x14ac:dyDescent="0.15">
      <c r="A152" s="4" t="s">
        <v>266</v>
      </c>
      <c r="B152" s="47" t="s">
        <v>267</v>
      </c>
      <c r="C152" s="22">
        <v>4423</v>
      </c>
      <c r="D152" s="23">
        <v>-3.2</v>
      </c>
      <c r="E152" s="22">
        <v>556</v>
      </c>
      <c r="F152" s="23">
        <v>15.1</v>
      </c>
      <c r="G152" s="22">
        <v>7780</v>
      </c>
      <c r="H152" s="23">
        <v>-17.899999999999999</v>
      </c>
      <c r="I152" s="22">
        <v>1133</v>
      </c>
      <c r="J152" s="23">
        <v>-11.3</v>
      </c>
      <c r="K152" s="25">
        <v>1.8</v>
      </c>
      <c r="L152" s="25">
        <v>2</v>
      </c>
      <c r="M152" s="25">
        <v>31</v>
      </c>
    </row>
    <row r="153" spans="1:13" ht="13.15" customHeight="1" x14ac:dyDescent="0.15">
      <c r="A153" s="4" t="s">
        <v>268</v>
      </c>
      <c r="B153" s="47" t="s">
        <v>269</v>
      </c>
      <c r="C153" s="22" t="s">
        <v>29</v>
      </c>
      <c r="D153" s="23" t="s">
        <v>29</v>
      </c>
      <c r="E153" s="22" t="s">
        <v>29</v>
      </c>
      <c r="F153" s="23" t="s">
        <v>29</v>
      </c>
      <c r="G153" s="22" t="s">
        <v>29</v>
      </c>
      <c r="H153" s="23" t="s">
        <v>29</v>
      </c>
      <c r="I153" s="22" t="s">
        <v>29</v>
      </c>
      <c r="J153" s="23" t="s">
        <v>29</v>
      </c>
      <c r="K153" s="25" t="s">
        <v>29</v>
      </c>
      <c r="L153" s="25" t="s">
        <v>29</v>
      </c>
      <c r="M153" s="25" t="s">
        <v>29</v>
      </c>
    </row>
    <row r="154" spans="1:13" ht="13.15" customHeight="1" x14ac:dyDescent="0.15">
      <c r="A154" s="4" t="s">
        <v>270</v>
      </c>
      <c r="B154" s="47" t="s">
        <v>271</v>
      </c>
      <c r="C154" s="22" t="s">
        <v>29</v>
      </c>
      <c r="D154" s="23" t="s">
        <v>29</v>
      </c>
      <c r="E154" s="22" t="s">
        <v>29</v>
      </c>
      <c r="F154" s="23" t="s">
        <v>29</v>
      </c>
      <c r="G154" s="22" t="s">
        <v>29</v>
      </c>
      <c r="H154" s="23" t="s">
        <v>29</v>
      </c>
      <c r="I154" s="22" t="s">
        <v>29</v>
      </c>
      <c r="J154" s="23" t="s">
        <v>29</v>
      </c>
      <c r="K154" s="25" t="s">
        <v>29</v>
      </c>
      <c r="L154" s="25" t="s">
        <v>29</v>
      </c>
      <c r="M154" s="25" t="s">
        <v>29</v>
      </c>
    </row>
    <row r="155" spans="1:13" ht="13.15" customHeight="1" x14ac:dyDescent="0.15">
      <c r="A155" s="4" t="s">
        <v>272</v>
      </c>
      <c r="B155" s="47" t="s">
        <v>273</v>
      </c>
      <c r="C155" s="22" t="s">
        <v>29</v>
      </c>
      <c r="D155" s="23" t="s">
        <v>29</v>
      </c>
      <c r="E155" s="22" t="s">
        <v>29</v>
      </c>
      <c r="F155" s="23" t="s">
        <v>29</v>
      </c>
      <c r="G155" s="22" t="s">
        <v>29</v>
      </c>
      <c r="H155" s="23" t="s">
        <v>29</v>
      </c>
      <c r="I155" s="22" t="s">
        <v>29</v>
      </c>
      <c r="J155" s="23" t="s">
        <v>29</v>
      </c>
      <c r="K155" s="25" t="s">
        <v>29</v>
      </c>
      <c r="L155" s="25" t="s">
        <v>29</v>
      </c>
      <c r="M155" s="25" t="s">
        <v>29</v>
      </c>
    </row>
    <row r="156" spans="1:13" ht="13.15" customHeight="1" x14ac:dyDescent="0.15">
      <c r="A156" s="4" t="s">
        <v>274</v>
      </c>
      <c r="B156" s="47" t="s">
        <v>275</v>
      </c>
      <c r="C156" s="22">
        <v>5717</v>
      </c>
      <c r="D156" s="23">
        <v>-6.3</v>
      </c>
      <c r="E156" s="22">
        <v>749</v>
      </c>
      <c r="F156" s="23">
        <v>-0.5</v>
      </c>
      <c r="G156" s="22">
        <v>10342</v>
      </c>
      <c r="H156" s="23">
        <v>-16.5</v>
      </c>
      <c r="I156" s="22">
        <v>1501</v>
      </c>
      <c r="J156" s="23">
        <v>-17.899999999999999</v>
      </c>
      <c r="K156" s="25">
        <v>1.8</v>
      </c>
      <c r="L156" s="25">
        <v>2</v>
      </c>
      <c r="M156" s="25">
        <v>24</v>
      </c>
    </row>
    <row r="157" spans="1:13" ht="13.15" customHeight="1" x14ac:dyDescent="0.15">
      <c r="A157" s="4" t="s">
        <v>276</v>
      </c>
      <c r="B157" s="47" t="s">
        <v>277</v>
      </c>
      <c r="C157" s="22">
        <v>11196</v>
      </c>
      <c r="D157" s="23">
        <v>4.5</v>
      </c>
      <c r="E157" s="22">
        <v>391</v>
      </c>
      <c r="F157" s="23">
        <v>-46.1</v>
      </c>
      <c r="G157" s="22">
        <v>34078</v>
      </c>
      <c r="H157" s="23">
        <v>6.6</v>
      </c>
      <c r="I157" s="22">
        <v>1494</v>
      </c>
      <c r="J157" s="23">
        <v>-19.600000000000001</v>
      </c>
      <c r="K157" s="25">
        <v>3</v>
      </c>
      <c r="L157" s="25">
        <v>3.8</v>
      </c>
      <c r="M157" s="25">
        <v>45.5</v>
      </c>
    </row>
    <row r="158" spans="1:13" ht="13.15" customHeight="1" x14ac:dyDescent="0.15">
      <c r="B158" s="47"/>
      <c r="C158" s="22"/>
      <c r="D158" s="23"/>
      <c r="E158" s="22"/>
      <c r="F158" s="23"/>
      <c r="G158" s="22"/>
      <c r="H158" s="23"/>
      <c r="I158" s="22"/>
      <c r="J158" s="23"/>
      <c r="K158" s="25"/>
      <c r="L158" s="25"/>
      <c r="M158" s="25"/>
    </row>
    <row r="159" spans="1:13" ht="13.15" customHeight="1" x14ac:dyDescent="0.15">
      <c r="A159" s="45" t="s">
        <v>278</v>
      </c>
      <c r="B159" s="46" t="s">
        <v>279</v>
      </c>
      <c r="C159" s="20">
        <v>114178</v>
      </c>
      <c r="D159" s="21">
        <v>6.7</v>
      </c>
      <c r="E159" s="20">
        <v>8609</v>
      </c>
      <c r="F159" s="21">
        <v>-10.7</v>
      </c>
      <c r="G159" s="20">
        <v>341069</v>
      </c>
      <c r="H159" s="21">
        <v>4.4000000000000004</v>
      </c>
      <c r="I159" s="20">
        <v>20732</v>
      </c>
      <c r="J159" s="21">
        <v>-10.9</v>
      </c>
      <c r="K159" s="24">
        <v>3</v>
      </c>
      <c r="L159" s="24">
        <v>2.4</v>
      </c>
      <c r="M159" s="24">
        <v>38.4</v>
      </c>
    </row>
    <row r="160" spans="1:13" ht="13.15" customHeight="1" x14ac:dyDescent="0.15">
      <c r="A160" s="4" t="s">
        <v>280</v>
      </c>
      <c r="B160" s="47" t="s">
        <v>281</v>
      </c>
      <c r="C160" s="22">
        <v>7974</v>
      </c>
      <c r="D160" s="23">
        <v>8.6999999999999993</v>
      </c>
      <c r="E160" s="22">
        <v>372</v>
      </c>
      <c r="F160" s="23">
        <v>2.5</v>
      </c>
      <c r="G160" s="22">
        <v>15562</v>
      </c>
      <c r="H160" s="23">
        <v>2.8</v>
      </c>
      <c r="I160" s="22">
        <v>804</v>
      </c>
      <c r="J160" s="23">
        <v>17.899999999999999</v>
      </c>
      <c r="K160" s="25">
        <v>2</v>
      </c>
      <c r="L160" s="25">
        <v>2.2000000000000002</v>
      </c>
      <c r="M160" s="25">
        <v>21</v>
      </c>
    </row>
    <row r="161" spans="1:13" ht="13.15" customHeight="1" x14ac:dyDescent="0.15">
      <c r="A161" s="4" t="s">
        <v>282</v>
      </c>
      <c r="B161" s="47" t="s">
        <v>283</v>
      </c>
      <c r="C161" s="22">
        <v>5892</v>
      </c>
      <c r="D161" s="23">
        <v>11.4</v>
      </c>
      <c r="E161" s="22">
        <v>176</v>
      </c>
      <c r="F161" s="23">
        <v>-13.7</v>
      </c>
      <c r="G161" s="22">
        <v>45798</v>
      </c>
      <c r="H161" s="23">
        <v>0.7</v>
      </c>
      <c r="I161" s="22">
        <v>440</v>
      </c>
      <c r="J161" s="23">
        <v>-47.3</v>
      </c>
      <c r="K161" s="25">
        <v>7.8</v>
      </c>
      <c r="L161" s="25">
        <v>2.5</v>
      </c>
      <c r="M161" s="25">
        <v>72.2</v>
      </c>
    </row>
    <row r="162" spans="1:13" ht="13.15" customHeight="1" x14ac:dyDescent="0.15">
      <c r="A162" s="4" t="s">
        <v>284</v>
      </c>
      <c r="B162" s="47" t="s">
        <v>285</v>
      </c>
      <c r="C162" s="22">
        <v>27302</v>
      </c>
      <c r="D162" s="23">
        <v>13.2</v>
      </c>
      <c r="E162" s="22">
        <v>5299</v>
      </c>
      <c r="F162" s="23">
        <v>-8.6</v>
      </c>
      <c r="G162" s="22">
        <v>56052</v>
      </c>
      <c r="H162" s="23">
        <v>14.6</v>
      </c>
      <c r="I162" s="22">
        <v>12067</v>
      </c>
      <c r="J162" s="23">
        <v>-9.1999999999999993</v>
      </c>
      <c r="K162" s="25">
        <v>2.1</v>
      </c>
      <c r="L162" s="25">
        <v>2.2999999999999998</v>
      </c>
      <c r="M162" s="25">
        <v>38.5</v>
      </c>
    </row>
    <row r="163" spans="1:13" ht="13.15" customHeight="1" x14ac:dyDescent="0.15">
      <c r="A163" s="4" t="s">
        <v>286</v>
      </c>
      <c r="B163" s="47" t="s">
        <v>287</v>
      </c>
      <c r="C163" s="22">
        <v>5292</v>
      </c>
      <c r="D163" s="23">
        <v>21.8</v>
      </c>
      <c r="E163" s="22">
        <v>218</v>
      </c>
      <c r="F163" s="23">
        <v>-34.5</v>
      </c>
      <c r="G163" s="22">
        <v>9235</v>
      </c>
      <c r="H163" s="23">
        <v>-7.7</v>
      </c>
      <c r="I163" s="22">
        <v>615</v>
      </c>
      <c r="J163" s="23">
        <v>-57.3</v>
      </c>
      <c r="K163" s="25">
        <v>1.7</v>
      </c>
      <c r="L163" s="25">
        <v>2.8</v>
      </c>
      <c r="M163" s="25">
        <v>23.1</v>
      </c>
    </row>
    <row r="164" spans="1:13" ht="13.15" customHeight="1" x14ac:dyDescent="0.15">
      <c r="A164" s="4" t="s">
        <v>288</v>
      </c>
      <c r="B164" s="47" t="s">
        <v>289</v>
      </c>
      <c r="C164" s="22">
        <v>9391</v>
      </c>
      <c r="D164" s="23">
        <v>-4.4000000000000004</v>
      </c>
      <c r="E164" s="22">
        <v>361</v>
      </c>
      <c r="F164" s="23">
        <v>77</v>
      </c>
      <c r="G164" s="22">
        <v>24149</v>
      </c>
      <c r="H164" s="23">
        <v>0.4</v>
      </c>
      <c r="I164" s="22">
        <v>1270</v>
      </c>
      <c r="J164" s="23">
        <v>85.4</v>
      </c>
      <c r="K164" s="25">
        <v>2.6</v>
      </c>
      <c r="L164" s="25">
        <v>3.5</v>
      </c>
      <c r="M164" s="25">
        <v>32.799999999999997</v>
      </c>
    </row>
    <row r="165" spans="1:13" ht="13.15" customHeight="1" x14ac:dyDescent="0.15">
      <c r="A165" s="4" t="s">
        <v>290</v>
      </c>
      <c r="B165" s="47" t="s">
        <v>291</v>
      </c>
      <c r="C165" s="22" t="s">
        <v>29</v>
      </c>
      <c r="D165" s="23" t="s">
        <v>29</v>
      </c>
      <c r="E165" s="22" t="s">
        <v>29</v>
      </c>
      <c r="F165" s="23" t="s">
        <v>29</v>
      </c>
      <c r="G165" s="22" t="s">
        <v>29</v>
      </c>
      <c r="H165" s="23" t="s">
        <v>29</v>
      </c>
      <c r="I165" s="22" t="s">
        <v>29</v>
      </c>
      <c r="J165" s="23" t="s">
        <v>29</v>
      </c>
      <c r="K165" s="25" t="s">
        <v>29</v>
      </c>
      <c r="L165" s="25" t="s">
        <v>29</v>
      </c>
      <c r="M165" s="25" t="s">
        <v>29</v>
      </c>
    </row>
    <row r="166" spans="1:13" ht="13.15" customHeight="1" x14ac:dyDescent="0.15">
      <c r="A166" s="4" t="s">
        <v>292</v>
      </c>
      <c r="B166" s="47" t="s">
        <v>293</v>
      </c>
      <c r="C166" s="22" t="s">
        <v>29</v>
      </c>
      <c r="D166" s="23" t="s">
        <v>29</v>
      </c>
      <c r="E166" s="22" t="s">
        <v>29</v>
      </c>
      <c r="F166" s="23" t="s">
        <v>29</v>
      </c>
      <c r="G166" s="22" t="s">
        <v>29</v>
      </c>
      <c r="H166" s="23" t="s">
        <v>29</v>
      </c>
      <c r="I166" s="22" t="s">
        <v>29</v>
      </c>
      <c r="J166" s="23" t="s">
        <v>29</v>
      </c>
      <c r="K166" s="25" t="s">
        <v>29</v>
      </c>
      <c r="L166" s="25" t="s">
        <v>29</v>
      </c>
      <c r="M166" s="25" t="s">
        <v>29</v>
      </c>
    </row>
    <row r="167" spans="1:13" ht="13.15" customHeight="1" x14ac:dyDescent="0.15">
      <c r="A167" s="4" t="s">
        <v>294</v>
      </c>
      <c r="B167" s="47" t="s">
        <v>295</v>
      </c>
      <c r="C167" s="22">
        <v>16224</v>
      </c>
      <c r="D167" s="23">
        <v>39.200000000000003</v>
      </c>
      <c r="E167" s="22">
        <v>101</v>
      </c>
      <c r="F167" s="23">
        <v>-31.3</v>
      </c>
      <c r="G167" s="22">
        <v>64594</v>
      </c>
      <c r="H167" s="23">
        <v>17.600000000000001</v>
      </c>
      <c r="I167" s="22">
        <v>243</v>
      </c>
      <c r="J167" s="23">
        <v>-38.6</v>
      </c>
      <c r="K167" s="25">
        <v>4</v>
      </c>
      <c r="L167" s="25">
        <v>2.4</v>
      </c>
      <c r="M167" s="25">
        <v>51</v>
      </c>
    </row>
    <row r="168" spans="1:13" ht="13.15" customHeight="1" x14ac:dyDescent="0.15">
      <c r="A168" s="4" t="s">
        <v>296</v>
      </c>
      <c r="B168" s="47" t="s">
        <v>297</v>
      </c>
      <c r="C168" s="22">
        <v>11265</v>
      </c>
      <c r="D168" s="23">
        <v>12.1</v>
      </c>
      <c r="E168" s="22">
        <v>174</v>
      </c>
      <c r="F168" s="23">
        <v>-3.3</v>
      </c>
      <c r="G168" s="22">
        <v>31285</v>
      </c>
      <c r="H168" s="23">
        <v>10.3</v>
      </c>
      <c r="I168" s="22">
        <v>292</v>
      </c>
      <c r="J168" s="23">
        <v>-20.7</v>
      </c>
      <c r="K168" s="25">
        <v>2.8</v>
      </c>
      <c r="L168" s="25">
        <v>1.7</v>
      </c>
      <c r="M168" s="25">
        <v>33.799999999999997</v>
      </c>
    </row>
    <row r="169" spans="1:13" ht="13.15" customHeight="1" x14ac:dyDescent="0.15">
      <c r="A169" s="4" t="s">
        <v>298</v>
      </c>
      <c r="B169" s="47" t="s">
        <v>299</v>
      </c>
      <c r="C169" s="22">
        <v>2859</v>
      </c>
      <c r="D169" s="23">
        <v>3.5</v>
      </c>
      <c r="E169" s="22">
        <v>42</v>
      </c>
      <c r="F169" s="23">
        <v>-46.8</v>
      </c>
      <c r="G169" s="22">
        <v>33609</v>
      </c>
      <c r="H169" s="23">
        <v>-1.9</v>
      </c>
      <c r="I169" s="22">
        <v>139</v>
      </c>
      <c r="J169" s="23">
        <v>-70</v>
      </c>
      <c r="K169" s="25">
        <v>11.8</v>
      </c>
      <c r="L169" s="25">
        <v>3.3</v>
      </c>
      <c r="M169" s="25">
        <v>55.2</v>
      </c>
    </row>
    <row r="170" spans="1:13" ht="13.15" customHeight="1" x14ac:dyDescent="0.15">
      <c r="A170" s="4" t="s">
        <v>300</v>
      </c>
      <c r="B170" s="47" t="s">
        <v>301</v>
      </c>
      <c r="C170" s="22">
        <v>7827</v>
      </c>
      <c r="D170" s="23">
        <v>-10.6</v>
      </c>
      <c r="E170" s="22">
        <v>166</v>
      </c>
      <c r="F170" s="23">
        <v>-52</v>
      </c>
      <c r="G170" s="22">
        <v>17174</v>
      </c>
      <c r="H170" s="23">
        <v>-11.9</v>
      </c>
      <c r="I170" s="22">
        <v>518</v>
      </c>
      <c r="J170" s="23">
        <v>-54.6</v>
      </c>
      <c r="K170" s="25">
        <v>2.2000000000000002</v>
      </c>
      <c r="L170" s="25">
        <v>3.1</v>
      </c>
      <c r="M170" s="25">
        <v>20.9</v>
      </c>
    </row>
    <row r="171" spans="1:13" ht="13.15" customHeight="1" x14ac:dyDescent="0.15">
      <c r="A171" s="4" t="s">
        <v>302</v>
      </c>
      <c r="B171" s="47" t="s">
        <v>303</v>
      </c>
      <c r="C171" s="22">
        <v>9761</v>
      </c>
      <c r="D171" s="23">
        <v>8.9</v>
      </c>
      <c r="E171" s="22">
        <v>650</v>
      </c>
      <c r="F171" s="23">
        <v>-0.3</v>
      </c>
      <c r="G171" s="22">
        <v>20464</v>
      </c>
      <c r="H171" s="23">
        <v>21.7</v>
      </c>
      <c r="I171" s="22">
        <v>1383</v>
      </c>
      <c r="J171" s="23">
        <v>31</v>
      </c>
      <c r="K171" s="25">
        <v>2.1</v>
      </c>
      <c r="L171" s="25">
        <v>2.1</v>
      </c>
      <c r="M171" s="25">
        <v>33.299999999999997</v>
      </c>
    </row>
    <row r="172" spans="1:13" ht="13.15" customHeight="1" x14ac:dyDescent="0.15">
      <c r="A172" s="4" t="s">
        <v>304</v>
      </c>
      <c r="B172" s="47" t="s">
        <v>305</v>
      </c>
      <c r="C172" s="22">
        <v>5932</v>
      </c>
      <c r="D172" s="23">
        <v>-3.3</v>
      </c>
      <c r="E172" s="22">
        <v>395</v>
      </c>
      <c r="F172" s="23">
        <v>-7.9</v>
      </c>
      <c r="G172" s="22">
        <v>13596</v>
      </c>
      <c r="H172" s="23">
        <v>7.1</v>
      </c>
      <c r="I172" s="22">
        <v>956</v>
      </c>
      <c r="J172" s="23">
        <v>11</v>
      </c>
      <c r="K172" s="25">
        <v>2.2999999999999998</v>
      </c>
      <c r="L172" s="25">
        <v>2.4</v>
      </c>
      <c r="M172" s="25">
        <v>29</v>
      </c>
    </row>
    <row r="173" spans="1:13" ht="13.15" customHeight="1" x14ac:dyDescent="0.15">
      <c r="B173" s="47"/>
      <c r="C173" s="22"/>
      <c r="D173" s="23"/>
      <c r="E173" s="22"/>
      <c r="F173" s="23"/>
      <c r="G173" s="22"/>
      <c r="H173" s="23"/>
      <c r="I173" s="22"/>
      <c r="J173" s="23"/>
      <c r="K173" s="25"/>
      <c r="L173" s="25"/>
      <c r="M173" s="25"/>
    </row>
    <row r="174" spans="1:13" ht="13.15" customHeight="1" x14ac:dyDescent="0.15">
      <c r="A174" s="45" t="s">
        <v>306</v>
      </c>
      <c r="B174" s="46" t="s">
        <v>307</v>
      </c>
      <c r="C174" s="20">
        <v>93679</v>
      </c>
      <c r="D174" s="21">
        <v>-1</v>
      </c>
      <c r="E174" s="20">
        <v>11287</v>
      </c>
      <c r="F174" s="21">
        <v>1.8</v>
      </c>
      <c r="G174" s="20">
        <v>220800</v>
      </c>
      <c r="H174" s="21">
        <v>-2.2000000000000002</v>
      </c>
      <c r="I174" s="20">
        <v>26188</v>
      </c>
      <c r="J174" s="21">
        <v>10.6</v>
      </c>
      <c r="K174" s="24">
        <v>2.4</v>
      </c>
      <c r="L174" s="24">
        <v>2.2999999999999998</v>
      </c>
      <c r="M174" s="24">
        <v>40</v>
      </c>
    </row>
    <row r="175" spans="1:13" ht="13.15" customHeight="1" x14ac:dyDescent="0.15">
      <c r="A175" s="4" t="s">
        <v>308</v>
      </c>
      <c r="B175" s="47" t="s">
        <v>309</v>
      </c>
      <c r="C175" s="22">
        <v>35392</v>
      </c>
      <c r="D175" s="23">
        <v>0.6</v>
      </c>
      <c r="E175" s="22">
        <v>5736</v>
      </c>
      <c r="F175" s="23">
        <v>8.6</v>
      </c>
      <c r="G175" s="22">
        <v>71686</v>
      </c>
      <c r="H175" s="23">
        <v>3.8</v>
      </c>
      <c r="I175" s="22">
        <v>11638</v>
      </c>
      <c r="J175" s="23">
        <v>19.399999999999999</v>
      </c>
      <c r="K175" s="25">
        <v>2</v>
      </c>
      <c r="L175" s="25">
        <v>2</v>
      </c>
      <c r="M175" s="25">
        <v>39.9</v>
      </c>
    </row>
    <row r="176" spans="1:13" ht="13.15" customHeight="1" x14ac:dyDescent="0.15">
      <c r="A176" s="4" t="s">
        <v>310</v>
      </c>
      <c r="B176" s="47" t="s">
        <v>311</v>
      </c>
      <c r="C176" s="22">
        <v>4349</v>
      </c>
      <c r="D176" s="23">
        <v>0.5</v>
      </c>
      <c r="E176" s="22">
        <v>555</v>
      </c>
      <c r="F176" s="23">
        <v>8.8000000000000007</v>
      </c>
      <c r="G176" s="22">
        <v>7623</v>
      </c>
      <c r="H176" s="23">
        <v>-6.4</v>
      </c>
      <c r="I176" s="22">
        <v>1117</v>
      </c>
      <c r="J176" s="23">
        <v>-5.7</v>
      </c>
      <c r="K176" s="25">
        <v>1.8</v>
      </c>
      <c r="L176" s="25">
        <v>2</v>
      </c>
      <c r="M176" s="25">
        <v>27</v>
      </c>
    </row>
    <row r="177" spans="1:13" ht="13.15" customHeight="1" x14ac:dyDescent="0.15">
      <c r="A177" s="4" t="s">
        <v>312</v>
      </c>
      <c r="B177" s="47" t="s">
        <v>313</v>
      </c>
      <c r="C177" s="22">
        <v>3769</v>
      </c>
      <c r="D177" s="23">
        <v>1.3</v>
      </c>
      <c r="E177" s="22">
        <v>194</v>
      </c>
      <c r="F177" s="23">
        <v>-5.4</v>
      </c>
      <c r="G177" s="22">
        <v>8734</v>
      </c>
      <c r="H177" s="23">
        <v>-8.3000000000000007</v>
      </c>
      <c r="I177" s="22">
        <v>439</v>
      </c>
      <c r="J177" s="23">
        <v>-10.8</v>
      </c>
      <c r="K177" s="25">
        <v>2.2999999999999998</v>
      </c>
      <c r="L177" s="25">
        <v>2.2999999999999998</v>
      </c>
      <c r="M177" s="25">
        <v>27.5</v>
      </c>
    </row>
    <row r="178" spans="1:13" ht="13.15" customHeight="1" x14ac:dyDescent="0.15">
      <c r="A178" s="4" t="s">
        <v>314</v>
      </c>
      <c r="B178" s="47" t="s">
        <v>315</v>
      </c>
      <c r="C178" s="22">
        <v>5381</v>
      </c>
      <c r="D178" s="23">
        <v>-11</v>
      </c>
      <c r="E178" s="22">
        <v>561</v>
      </c>
      <c r="F178" s="23">
        <v>-31.3</v>
      </c>
      <c r="G178" s="22">
        <v>50968</v>
      </c>
      <c r="H178" s="23">
        <v>-0.4</v>
      </c>
      <c r="I178" s="22">
        <v>3108</v>
      </c>
      <c r="J178" s="23">
        <v>2.7</v>
      </c>
      <c r="K178" s="25">
        <v>9.5</v>
      </c>
      <c r="L178" s="25">
        <v>5.5</v>
      </c>
      <c r="M178" s="25">
        <v>69.900000000000006</v>
      </c>
    </row>
    <row r="179" spans="1:13" ht="13.15" customHeight="1" x14ac:dyDescent="0.15">
      <c r="A179" s="4" t="s">
        <v>316</v>
      </c>
      <c r="B179" s="47" t="s">
        <v>317</v>
      </c>
      <c r="C179" s="22">
        <v>13162</v>
      </c>
      <c r="D179" s="23">
        <v>-0.3</v>
      </c>
      <c r="E179" s="22">
        <v>470</v>
      </c>
      <c r="F179" s="23">
        <v>-0.6</v>
      </c>
      <c r="G179" s="22">
        <v>22522</v>
      </c>
      <c r="H179" s="23">
        <v>2.6</v>
      </c>
      <c r="I179" s="22">
        <v>785</v>
      </c>
      <c r="J179" s="23">
        <v>-8.3000000000000007</v>
      </c>
      <c r="K179" s="25">
        <v>1.7</v>
      </c>
      <c r="L179" s="25">
        <v>1.7</v>
      </c>
      <c r="M179" s="25">
        <v>35.299999999999997</v>
      </c>
    </row>
    <row r="180" spans="1:13" ht="13.15" customHeight="1" x14ac:dyDescent="0.15">
      <c r="A180" s="4" t="s">
        <v>318</v>
      </c>
      <c r="B180" s="47" t="s">
        <v>319</v>
      </c>
      <c r="C180" s="22">
        <v>6254</v>
      </c>
      <c r="D180" s="23">
        <v>-7.4</v>
      </c>
      <c r="E180" s="22">
        <v>1467</v>
      </c>
      <c r="F180" s="23">
        <v>16.100000000000001</v>
      </c>
      <c r="G180" s="22">
        <v>14286</v>
      </c>
      <c r="H180" s="23">
        <v>-35.200000000000003</v>
      </c>
      <c r="I180" s="22">
        <v>4755</v>
      </c>
      <c r="J180" s="23">
        <v>29.7</v>
      </c>
      <c r="K180" s="25">
        <v>2.2999999999999998</v>
      </c>
      <c r="L180" s="25">
        <v>3.2</v>
      </c>
      <c r="M180" s="25">
        <v>27.3</v>
      </c>
    </row>
    <row r="181" spans="1:13" ht="13.15" customHeight="1" x14ac:dyDescent="0.15">
      <c r="A181" s="4" t="s">
        <v>320</v>
      </c>
      <c r="B181" s="47" t="s">
        <v>321</v>
      </c>
      <c r="C181" s="22">
        <v>10345</v>
      </c>
      <c r="D181" s="23">
        <v>4</v>
      </c>
      <c r="E181" s="22">
        <v>1098</v>
      </c>
      <c r="F181" s="23">
        <v>7.1</v>
      </c>
      <c r="G181" s="22">
        <v>18587</v>
      </c>
      <c r="H181" s="23">
        <v>7.5</v>
      </c>
      <c r="I181" s="22">
        <v>1950</v>
      </c>
      <c r="J181" s="23">
        <v>9.9</v>
      </c>
      <c r="K181" s="25">
        <v>1.8</v>
      </c>
      <c r="L181" s="25">
        <v>1.8</v>
      </c>
      <c r="M181" s="25">
        <v>39.9</v>
      </c>
    </row>
    <row r="182" spans="1:13" ht="13.15" customHeight="1" x14ac:dyDescent="0.15">
      <c r="A182" s="4" t="s">
        <v>322</v>
      </c>
      <c r="B182" s="47" t="s">
        <v>323</v>
      </c>
      <c r="C182" s="22">
        <v>15027</v>
      </c>
      <c r="D182" s="23">
        <v>-3</v>
      </c>
      <c r="E182" s="22">
        <v>1206</v>
      </c>
      <c r="F182" s="23">
        <v>-20.5</v>
      </c>
      <c r="G182" s="22">
        <v>26394</v>
      </c>
      <c r="H182" s="23">
        <v>-0.8</v>
      </c>
      <c r="I182" s="22">
        <v>2396</v>
      </c>
      <c r="J182" s="23">
        <v>-18.100000000000001</v>
      </c>
      <c r="K182" s="25">
        <v>1.8</v>
      </c>
      <c r="L182" s="25">
        <v>2</v>
      </c>
      <c r="M182" s="25">
        <v>34.4</v>
      </c>
    </row>
    <row r="183" spans="1:13" ht="13.15" customHeight="1" x14ac:dyDescent="0.15">
      <c r="B183" s="47"/>
      <c r="C183" s="22"/>
      <c r="D183" s="23"/>
      <c r="E183" s="22"/>
      <c r="F183" s="23"/>
      <c r="G183" s="22"/>
      <c r="H183" s="23"/>
      <c r="I183" s="22"/>
      <c r="J183" s="23"/>
      <c r="K183" s="25"/>
      <c r="L183" s="25"/>
      <c r="M183" s="25"/>
    </row>
    <row r="184" spans="1:13" ht="13.15" customHeight="1" x14ac:dyDescent="0.15">
      <c r="A184" s="45" t="s">
        <v>324</v>
      </c>
      <c r="B184" s="46" t="s">
        <v>325</v>
      </c>
      <c r="C184" s="20">
        <v>244945</v>
      </c>
      <c r="D184" s="21">
        <v>4.0999999999999996</v>
      </c>
      <c r="E184" s="20">
        <v>31899</v>
      </c>
      <c r="F184" s="21">
        <v>0.8</v>
      </c>
      <c r="G184" s="20">
        <v>514557</v>
      </c>
      <c r="H184" s="21">
        <v>3.3</v>
      </c>
      <c r="I184" s="20">
        <v>69792</v>
      </c>
      <c r="J184" s="21">
        <v>0.1</v>
      </c>
      <c r="K184" s="24">
        <v>2.1</v>
      </c>
      <c r="L184" s="24">
        <v>2.2000000000000002</v>
      </c>
      <c r="M184" s="24">
        <v>35.799999999999997</v>
      </c>
    </row>
    <row r="185" spans="1:13" ht="13.15" customHeight="1" x14ac:dyDescent="0.15">
      <c r="A185" s="4" t="s">
        <v>326</v>
      </c>
      <c r="B185" s="47" t="s">
        <v>327</v>
      </c>
      <c r="C185" s="22">
        <v>5043</v>
      </c>
      <c r="D185" s="23">
        <v>-14.5</v>
      </c>
      <c r="E185" s="22">
        <v>228</v>
      </c>
      <c r="F185" s="23">
        <v>42.5</v>
      </c>
      <c r="G185" s="22">
        <v>12225</v>
      </c>
      <c r="H185" s="23">
        <v>-4.0999999999999996</v>
      </c>
      <c r="I185" s="22">
        <v>683</v>
      </c>
      <c r="J185" s="23">
        <v>111.5</v>
      </c>
      <c r="K185" s="25">
        <v>2.4</v>
      </c>
      <c r="L185" s="25">
        <v>3</v>
      </c>
      <c r="M185" s="25">
        <v>44.4</v>
      </c>
    </row>
    <row r="186" spans="1:13" ht="13.15" customHeight="1" x14ac:dyDescent="0.15">
      <c r="A186" s="4" t="s">
        <v>328</v>
      </c>
      <c r="B186" s="47" t="s">
        <v>329</v>
      </c>
      <c r="C186" s="22">
        <v>29173</v>
      </c>
      <c r="D186" s="23">
        <v>-0.4</v>
      </c>
      <c r="E186" s="22">
        <v>2794</v>
      </c>
      <c r="F186" s="23">
        <v>-6.2</v>
      </c>
      <c r="G186" s="22">
        <v>60566</v>
      </c>
      <c r="H186" s="23">
        <v>9.1999999999999993</v>
      </c>
      <c r="I186" s="22">
        <v>8369</v>
      </c>
      <c r="J186" s="23">
        <v>17.399999999999999</v>
      </c>
      <c r="K186" s="25">
        <v>2.1</v>
      </c>
      <c r="L186" s="25">
        <v>3</v>
      </c>
      <c r="M186" s="25">
        <v>38.299999999999997</v>
      </c>
    </row>
    <row r="187" spans="1:13" ht="13.15" customHeight="1" x14ac:dyDescent="0.15">
      <c r="A187" s="4" t="s">
        <v>330</v>
      </c>
      <c r="B187" s="47" t="s">
        <v>331</v>
      </c>
      <c r="C187" s="22">
        <v>9507</v>
      </c>
      <c r="D187" s="23">
        <v>-5.4</v>
      </c>
      <c r="E187" s="22">
        <v>1116</v>
      </c>
      <c r="F187" s="23">
        <v>-33.700000000000003</v>
      </c>
      <c r="G187" s="22">
        <v>25214</v>
      </c>
      <c r="H187" s="23">
        <v>-7.1</v>
      </c>
      <c r="I187" s="22">
        <v>4576</v>
      </c>
      <c r="J187" s="23">
        <v>-29.9</v>
      </c>
      <c r="K187" s="25">
        <v>2.7</v>
      </c>
      <c r="L187" s="25">
        <v>4.0999999999999996</v>
      </c>
      <c r="M187" s="25">
        <v>31.4</v>
      </c>
    </row>
    <row r="188" spans="1:13" ht="13.15" customHeight="1" x14ac:dyDescent="0.15">
      <c r="A188" s="4" t="s">
        <v>332</v>
      </c>
      <c r="B188" s="47" t="s">
        <v>333</v>
      </c>
      <c r="C188" s="22">
        <v>7953</v>
      </c>
      <c r="D188" s="23">
        <v>4.0999999999999996</v>
      </c>
      <c r="E188" s="22">
        <v>554</v>
      </c>
      <c r="F188" s="23">
        <v>7.4</v>
      </c>
      <c r="G188" s="22">
        <v>14891</v>
      </c>
      <c r="H188" s="23">
        <v>8</v>
      </c>
      <c r="I188" s="22">
        <v>1217</v>
      </c>
      <c r="J188" s="23">
        <v>5.5</v>
      </c>
      <c r="K188" s="25">
        <v>1.9</v>
      </c>
      <c r="L188" s="25">
        <v>2.2000000000000002</v>
      </c>
      <c r="M188" s="25">
        <v>31.7</v>
      </c>
    </row>
    <row r="189" spans="1:13" ht="13.15" customHeight="1" x14ac:dyDescent="0.15">
      <c r="A189" s="4" t="s">
        <v>334</v>
      </c>
      <c r="B189" s="47" t="s">
        <v>335</v>
      </c>
      <c r="C189" s="22">
        <v>20617</v>
      </c>
      <c r="D189" s="23">
        <v>0.3</v>
      </c>
      <c r="E189" s="22">
        <v>1620</v>
      </c>
      <c r="F189" s="23">
        <v>9.1999999999999993</v>
      </c>
      <c r="G189" s="22">
        <v>76909</v>
      </c>
      <c r="H189" s="23">
        <v>-3.4</v>
      </c>
      <c r="I189" s="22">
        <v>3261</v>
      </c>
      <c r="J189" s="23">
        <v>-16.600000000000001</v>
      </c>
      <c r="K189" s="25">
        <v>3.7</v>
      </c>
      <c r="L189" s="25">
        <v>2</v>
      </c>
      <c r="M189" s="25">
        <v>48.7</v>
      </c>
    </row>
    <row r="190" spans="1:13" ht="13.15" customHeight="1" x14ac:dyDescent="0.15">
      <c r="A190" s="4" t="s">
        <v>336</v>
      </c>
      <c r="B190" s="47" t="s">
        <v>337</v>
      </c>
      <c r="C190" s="22">
        <v>55092</v>
      </c>
      <c r="D190" s="23">
        <v>12.2</v>
      </c>
      <c r="E190" s="22">
        <v>8200</v>
      </c>
      <c r="F190" s="23">
        <v>27.1</v>
      </c>
      <c r="G190" s="22">
        <v>97651</v>
      </c>
      <c r="H190" s="23">
        <v>10</v>
      </c>
      <c r="I190" s="22">
        <v>15054</v>
      </c>
      <c r="J190" s="23">
        <v>22.2</v>
      </c>
      <c r="K190" s="25">
        <v>1.8</v>
      </c>
      <c r="L190" s="25">
        <v>1.8</v>
      </c>
      <c r="M190" s="25">
        <v>35.5</v>
      </c>
    </row>
    <row r="191" spans="1:13" ht="13.15" customHeight="1" x14ac:dyDescent="0.15">
      <c r="A191" s="4" t="s">
        <v>338</v>
      </c>
      <c r="B191" s="47" t="s">
        <v>339</v>
      </c>
      <c r="C191" s="22" t="s">
        <v>29</v>
      </c>
      <c r="D191" s="23" t="s">
        <v>29</v>
      </c>
      <c r="E191" s="22" t="s">
        <v>29</v>
      </c>
      <c r="F191" s="23" t="s">
        <v>29</v>
      </c>
      <c r="G191" s="22" t="s">
        <v>29</v>
      </c>
      <c r="H191" s="23" t="s">
        <v>29</v>
      </c>
      <c r="I191" s="22" t="s">
        <v>29</v>
      </c>
      <c r="J191" s="23" t="s">
        <v>29</v>
      </c>
      <c r="K191" s="25" t="s">
        <v>29</v>
      </c>
      <c r="L191" s="25" t="s">
        <v>29</v>
      </c>
      <c r="M191" s="25" t="s">
        <v>29</v>
      </c>
    </row>
    <row r="192" spans="1:13" ht="13.15" customHeight="1" x14ac:dyDescent="0.15">
      <c r="A192" s="4" t="s">
        <v>340</v>
      </c>
      <c r="B192" s="47" t="s">
        <v>341</v>
      </c>
      <c r="C192" s="22">
        <v>5958</v>
      </c>
      <c r="D192" s="23">
        <v>12.2</v>
      </c>
      <c r="E192" s="22">
        <v>709</v>
      </c>
      <c r="F192" s="23">
        <v>-8.8000000000000007</v>
      </c>
      <c r="G192" s="22">
        <v>11437</v>
      </c>
      <c r="H192" s="23">
        <v>3.9</v>
      </c>
      <c r="I192" s="22">
        <v>1574</v>
      </c>
      <c r="J192" s="23">
        <v>-7.7</v>
      </c>
      <c r="K192" s="25">
        <v>1.9</v>
      </c>
      <c r="L192" s="25">
        <v>2.2000000000000002</v>
      </c>
      <c r="M192" s="25">
        <v>39.4</v>
      </c>
    </row>
    <row r="193" spans="1:13" ht="13.15" customHeight="1" x14ac:dyDescent="0.15">
      <c r="A193" s="4" t="s">
        <v>342</v>
      </c>
      <c r="B193" s="47" t="s">
        <v>343</v>
      </c>
      <c r="C193" s="22">
        <v>11895</v>
      </c>
      <c r="D193" s="23">
        <v>48.5</v>
      </c>
      <c r="E193" s="22">
        <v>1852</v>
      </c>
      <c r="F193" s="23">
        <v>46.4</v>
      </c>
      <c r="G193" s="22">
        <v>17219</v>
      </c>
      <c r="H193" s="23">
        <v>-3</v>
      </c>
      <c r="I193" s="22">
        <v>3031</v>
      </c>
      <c r="J193" s="23">
        <v>7.3</v>
      </c>
      <c r="K193" s="25">
        <v>1.4</v>
      </c>
      <c r="L193" s="25">
        <v>1.6</v>
      </c>
      <c r="M193" s="25">
        <v>30.8</v>
      </c>
    </row>
    <row r="194" spans="1:13" ht="13.15" customHeight="1" x14ac:dyDescent="0.15">
      <c r="A194" s="4" t="s">
        <v>344</v>
      </c>
      <c r="B194" s="47" t="s">
        <v>345</v>
      </c>
      <c r="C194" s="22" t="s">
        <v>29</v>
      </c>
      <c r="D194" s="23" t="s">
        <v>29</v>
      </c>
      <c r="E194" s="22" t="s">
        <v>29</v>
      </c>
      <c r="F194" s="23" t="s">
        <v>29</v>
      </c>
      <c r="G194" s="22" t="s">
        <v>29</v>
      </c>
      <c r="H194" s="23" t="s">
        <v>29</v>
      </c>
      <c r="I194" s="22" t="s">
        <v>29</v>
      </c>
      <c r="J194" s="23" t="s">
        <v>29</v>
      </c>
      <c r="K194" s="25" t="s">
        <v>29</v>
      </c>
      <c r="L194" s="25" t="s">
        <v>29</v>
      </c>
      <c r="M194" s="25" t="s">
        <v>29</v>
      </c>
    </row>
    <row r="195" spans="1:13" ht="13.15" customHeight="1" x14ac:dyDescent="0.15">
      <c r="A195" s="4" t="s">
        <v>346</v>
      </c>
      <c r="B195" s="47" t="s">
        <v>347</v>
      </c>
      <c r="C195" s="22">
        <v>7187</v>
      </c>
      <c r="D195" s="23">
        <v>-1.9</v>
      </c>
      <c r="E195" s="22">
        <v>1565</v>
      </c>
      <c r="F195" s="23">
        <v>-12.6</v>
      </c>
      <c r="G195" s="22">
        <v>12284</v>
      </c>
      <c r="H195" s="23">
        <v>-5.6</v>
      </c>
      <c r="I195" s="22">
        <v>3460</v>
      </c>
      <c r="J195" s="23">
        <v>-16.399999999999999</v>
      </c>
      <c r="K195" s="25">
        <v>1.7</v>
      </c>
      <c r="L195" s="25">
        <v>2.2000000000000002</v>
      </c>
      <c r="M195" s="25">
        <v>38.5</v>
      </c>
    </row>
    <row r="196" spans="1:13" ht="13.15" customHeight="1" x14ac:dyDescent="0.15">
      <c r="A196" s="4" t="s">
        <v>348</v>
      </c>
      <c r="B196" s="47" t="s">
        <v>349</v>
      </c>
      <c r="C196" s="22">
        <v>11215</v>
      </c>
      <c r="D196" s="23">
        <v>-6</v>
      </c>
      <c r="E196" s="22">
        <v>1427</v>
      </c>
      <c r="F196" s="23">
        <v>-15.1</v>
      </c>
      <c r="G196" s="22">
        <v>18806</v>
      </c>
      <c r="H196" s="23">
        <v>-8.1</v>
      </c>
      <c r="I196" s="22">
        <v>2257</v>
      </c>
      <c r="J196" s="23">
        <v>-15.3</v>
      </c>
      <c r="K196" s="25">
        <v>1.7</v>
      </c>
      <c r="L196" s="25">
        <v>1.6</v>
      </c>
      <c r="M196" s="25">
        <v>41.2</v>
      </c>
    </row>
    <row r="197" spans="1:13" ht="13.15" customHeight="1" x14ac:dyDescent="0.15">
      <c r="A197" s="4" t="s">
        <v>350</v>
      </c>
      <c r="B197" s="47" t="s">
        <v>351</v>
      </c>
      <c r="C197" s="22" t="s">
        <v>29</v>
      </c>
      <c r="D197" s="23" t="s">
        <v>29</v>
      </c>
      <c r="E197" s="22" t="s">
        <v>29</v>
      </c>
      <c r="F197" s="23" t="s">
        <v>29</v>
      </c>
      <c r="G197" s="22" t="s">
        <v>29</v>
      </c>
      <c r="H197" s="23" t="s">
        <v>29</v>
      </c>
      <c r="I197" s="22" t="s">
        <v>29</v>
      </c>
      <c r="J197" s="23" t="s">
        <v>29</v>
      </c>
      <c r="K197" s="25" t="s">
        <v>29</v>
      </c>
      <c r="L197" s="25" t="s">
        <v>29</v>
      </c>
      <c r="M197" s="25" t="s">
        <v>29</v>
      </c>
    </row>
    <row r="198" spans="1:13" ht="13.15" customHeight="1" x14ac:dyDescent="0.15">
      <c r="A198" s="4" t="s">
        <v>352</v>
      </c>
      <c r="B198" s="47" t="s">
        <v>353</v>
      </c>
      <c r="C198" s="22">
        <v>4781</v>
      </c>
      <c r="D198" s="23">
        <v>3.1</v>
      </c>
      <c r="E198" s="22">
        <v>370</v>
      </c>
      <c r="F198" s="23">
        <v>65.2</v>
      </c>
      <c r="G198" s="22">
        <v>8459</v>
      </c>
      <c r="H198" s="23">
        <v>-3.1</v>
      </c>
      <c r="I198" s="22">
        <v>681</v>
      </c>
      <c r="J198" s="23">
        <v>69</v>
      </c>
      <c r="K198" s="25">
        <v>1.8</v>
      </c>
      <c r="L198" s="25">
        <v>1.8</v>
      </c>
      <c r="M198" s="25">
        <v>45.5</v>
      </c>
    </row>
    <row r="199" spans="1:13" ht="13.15" customHeight="1" x14ac:dyDescent="0.15">
      <c r="A199" s="4" t="s">
        <v>354</v>
      </c>
      <c r="B199" s="47" t="s">
        <v>355</v>
      </c>
      <c r="C199" s="22">
        <v>29503</v>
      </c>
      <c r="D199" s="23">
        <v>7.6</v>
      </c>
      <c r="E199" s="22">
        <v>3716</v>
      </c>
      <c r="F199" s="23">
        <v>-4.7</v>
      </c>
      <c r="G199" s="22">
        <v>57644</v>
      </c>
      <c r="H199" s="23">
        <v>4.8</v>
      </c>
      <c r="I199" s="22">
        <v>11858</v>
      </c>
      <c r="J199" s="23">
        <v>-1.7</v>
      </c>
      <c r="K199" s="25">
        <v>2</v>
      </c>
      <c r="L199" s="25">
        <v>3.2</v>
      </c>
      <c r="M199" s="25">
        <v>42.1</v>
      </c>
    </row>
    <row r="200" spans="1:13" ht="13.15" customHeight="1" x14ac:dyDescent="0.15">
      <c r="A200" s="4" t="s">
        <v>356</v>
      </c>
      <c r="B200" s="47" t="s">
        <v>357</v>
      </c>
      <c r="C200" s="22">
        <v>6134</v>
      </c>
      <c r="D200" s="23">
        <v>10.9</v>
      </c>
      <c r="E200" s="22">
        <v>885</v>
      </c>
      <c r="F200" s="23">
        <v>0.6</v>
      </c>
      <c r="G200" s="22">
        <v>23355</v>
      </c>
      <c r="H200" s="23">
        <v>11.9</v>
      </c>
      <c r="I200" s="22">
        <v>1397</v>
      </c>
      <c r="J200" s="23">
        <v>-21.1</v>
      </c>
      <c r="K200" s="25">
        <v>3.8</v>
      </c>
      <c r="L200" s="25">
        <v>1.6</v>
      </c>
      <c r="M200" s="25">
        <v>17</v>
      </c>
    </row>
    <row r="201" spans="1:13" ht="13.15" customHeight="1" x14ac:dyDescent="0.15">
      <c r="A201" s="4" t="s">
        <v>358</v>
      </c>
      <c r="B201" s="47" t="s">
        <v>359</v>
      </c>
      <c r="C201" s="22">
        <v>24208</v>
      </c>
      <c r="D201" s="23">
        <v>-5.5</v>
      </c>
      <c r="E201" s="22">
        <v>5877</v>
      </c>
      <c r="F201" s="23">
        <v>-13.2</v>
      </c>
      <c r="G201" s="22">
        <v>45857</v>
      </c>
      <c r="H201" s="23">
        <v>7.1</v>
      </c>
      <c r="I201" s="22">
        <v>10384</v>
      </c>
      <c r="J201" s="23">
        <v>-1.7</v>
      </c>
      <c r="K201" s="25">
        <v>1.9</v>
      </c>
      <c r="L201" s="25">
        <v>1.8</v>
      </c>
      <c r="M201" s="25">
        <v>42.4</v>
      </c>
    </row>
    <row r="202" spans="1:13" ht="13.15" customHeight="1" x14ac:dyDescent="0.15">
      <c r="A202" s="4" t="s">
        <v>360</v>
      </c>
      <c r="B202" s="47" t="s">
        <v>361</v>
      </c>
      <c r="C202" s="22">
        <v>4774</v>
      </c>
      <c r="D202" s="23">
        <v>-5.0999999999999996</v>
      </c>
      <c r="E202" s="22">
        <v>252</v>
      </c>
      <c r="F202" s="23">
        <v>-23.2</v>
      </c>
      <c r="G202" s="22">
        <v>9419</v>
      </c>
      <c r="H202" s="23">
        <v>-0.3</v>
      </c>
      <c r="I202" s="22">
        <v>534</v>
      </c>
      <c r="J202" s="23">
        <v>-21</v>
      </c>
      <c r="K202" s="25">
        <v>2</v>
      </c>
      <c r="L202" s="25">
        <v>2.1</v>
      </c>
      <c r="M202" s="25">
        <v>24.9</v>
      </c>
    </row>
    <row r="203" spans="1:13" ht="13.15" customHeight="1" x14ac:dyDescent="0.15">
      <c r="A203" s="4" t="s">
        <v>362</v>
      </c>
      <c r="B203" s="47" t="s">
        <v>363</v>
      </c>
      <c r="C203" s="22">
        <v>6163</v>
      </c>
      <c r="D203" s="23">
        <v>21.9</v>
      </c>
      <c r="E203" s="22">
        <v>164</v>
      </c>
      <c r="F203" s="23">
        <v>7.9</v>
      </c>
      <c r="G203" s="22">
        <v>13192</v>
      </c>
      <c r="H203" s="23">
        <v>24.5</v>
      </c>
      <c r="I203" s="22">
        <v>318</v>
      </c>
      <c r="J203" s="23">
        <v>-13.1</v>
      </c>
      <c r="K203" s="25">
        <v>2.1</v>
      </c>
      <c r="L203" s="25">
        <v>1.9</v>
      </c>
      <c r="M203" s="25">
        <v>25.4</v>
      </c>
    </row>
    <row r="204" spans="1:13" ht="13.15" customHeight="1" x14ac:dyDescent="0.15">
      <c r="B204" s="47"/>
      <c r="C204" s="22"/>
      <c r="D204" s="23"/>
      <c r="E204" s="22"/>
      <c r="F204" s="23"/>
      <c r="G204" s="22"/>
      <c r="H204" s="23"/>
      <c r="I204" s="22"/>
      <c r="J204" s="23"/>
      <c r="K204" s="25"/>
      <c r="L204" s="25"/>
      <c r="M204" s="25"/>
    </row>
    <row r="205" spans="1:13" ht="13.15" customHeight="1" x14ac:dyDescent="0.15">
      <c r="A205" s="45" t="s">
        <v>364</v>
      </c>
      <c r="B205" s="46" t="s">
        <v>365</v>
      </c>
      <c r="C205" s="20">
        <v>3077075</v>
      </c>
      <c r="D205" s="21">
        <v>3.1</v>
      </c>
      <c r="E205" s="20">
        <v>750398</v>
      </c>
      <c r="F205" s="21">
        <v>0.9</v>
      </c>
      <c r="G205" s="20">
        <v>6080569</v>
      </c>
      <c r="H205" s="21">
        <v>1.8</v>
      </c>
      <c r="I205" s="20">
        <v>1474947</v>
      </c>
      <c r="J205" s="21">
        <v>-1.5</v>
      </c>
      <c r="K205" s="24">
        <v>2</v>
      </c>
      <c r="L205" s="24">
        <v>2</v>
      </c>
      <c r="M205" s="24">
        <v>43</v>
      </c>
    </row>
    <row r="206" spans="1:13" ht="13.15" customHeight="1" x14ac:dyDescent="0.15">
      <c r="B206" s="46"/>
      <c r="C206" s="22"/>
      <c r="D206" s="23"/>
      <c r="E206" s="22"/>
      <c r="F206" s="23"/>
      <c r="G206" s="22"/>
      <c r="H206" s="23"/>
      <c r="I206" s="22"/>
      <c r="J206" s="23"/>
      <c r="K206" s="25"/>
      <c r="L206" s="25"/>
      <c r="M206" s="25"/>
    </row>
    <row r="207" spans="1:13" ht="13.15" customHeight="1" x14ac:dyDescent="0.15">
      <c r="A207" s="45"/>
      <c r="B207" s="46"/>
      <c r="C207" s="22"/>
      <c r="D207" s="23"/>
      <c r="E207" s="22"/>
      <c r="F207" s="23"/>
      <c r="G207" s="22"/>
      <c r="H207" s="23"/>
      <c r="I207" s="22"/>
      <c r="J207" s="23"/>
      <c r="K207" s="25"/>
      <c r="L207" s="25"/>
      <c r="M207" s="25"/>
    </row>
    <row r="208" spans="1:13" ht="13.15" customHeight="1" x14ac:dyDescent="0.15">
      <c r="B208" s="46" t="s">
        <v>4</v>
      </c>
      <c r="C208" s="20"/>
      <c r="D208" s="21"/>
      <c r="E208" s="20"/>
      <c r="F208" s="21"/>
      <c r="G208" s="20"/>
      <c r="H208" s="21"/>
      <c r="I208" s="22"/>
      <c r="J208" s="23"/>
      <c r="K208" s="25"/>
      <c r="L208" s="25"/>
      <c r="M208" s="25"/>
    </row>
    <row r="209" spans="1:13" ht="13.15" customHeight="1" x14ac:dyDescent="0.15">
      <c r="A209" s="45" t="s">
        <v>366</v>
      </c>
      <c r="B209" s="46" t="s">
        <v>367</v>
      </c>
      <c r="C209" s="20">
        <v>14216</v>
      </c>
      <c r="D209" s="21">
        <v>-1.6</v>
      </c>
      <c r="E209" s="20">
        <v>2530</v>
      </c>
      <c r="F209" s="21">
        <v>6.4</v>
      </c>
      <c r="G209" s="20">
        <v>30298</v>
      </c>
      <c r="H209" s="21">
        <v>-2.9</v>
      </c>
      <c r="I209" s="20">
        <v>4477</v>
      </c>
      <c r="J209" s="21">
        <v>-3.2</v>
      </c>
      <c r="K209" s="24">
        <v>2.1</v>
      </c>
      <c r="L209" s="24">
        <v>1.8</v>
      </c>
      <c r="M209" s="24">
        <v>32.6</v>
      </c>
    </row>
    <row r="210" spans="1:13" ht="13.15" customHeight="1" x14ac:dyDescent="0.15">
      <c r="A210" s="45" t="s">
        <v>368</v>
      </c>
      <c r="B210" s="46" t="s">
        <v>369</v>
      </c>
      <c r="C210" s="20">
        <v>59471</v>
      </c>
      <c r="D210" s="21">
        <v>9.1999999999999993</v>
      </c>
      <c r="E210" s="20">
        <v>10270</v>
      </c>
      <c r="F210" s="21">
        <v>15</v>
      </c>
      <c r="G210" s="20">
        <v>147001</v>
      </c>
      <c r="H210" s="21">
        <v>6.7</v>
      </c>
      <c r="I210" s="20">
        <v>19668</v>
      </c>
      <c r="J210" s="21">
        <v>4.8</v>
      </c>
      <c r="K210" s="24">
        <v>2.5</v>
      </c>
      <c r="L210" s="24">
        <v>1.9</v>
      </c>
      <c r="M210" s="24">
        <v>45</v>
      </c>
    </row>
    <row r="211" spans="1:13" ht="13.15" customHeight="1" x14ac:dyDescent="0.15">
      <c r="A211" s="45" t="s">
        <v>370</v>
      </c>
      <c r="B211" s="46" t="s">
        <v>371</v>
      </c>
      <c r="C211" s="20">
        <v>262646</v>
      </c>
      <c r="D211" s="21">
        <v>6.7</v>
      </c>
      <c r="E211" s="20">
        <v>24316</v>
      </c>
      <c r="F211" s="21">
        <v>-1.3</v>
      </c>
      <c r="G211" s="20">
        <v>529008</v>
      </c>
      <c r="H211" s="21">
        <v>1.8</v>
      </c>
      <c r="I211" s="20">
        <v>41667</v>
      </c>
      <c r="J211" s="21">
        <v>-0.6</v>
      </c>
      <c r="K211" s="24">
        <v>2</v>
      </c>
      <c r="L211" s="24">
        <v>1.7</v>
      </c>
      <c r="M211" s="24">
        <v>42.8</v>
      </c>
    </row>
    <row r="212" spans="1:13" ht="13.15" customHeight="1" x14ac:dyDescent="0.15">
      <c r="A212" s="45"/>
      <c r="B212" s="46"/>
      <c r="C212" s="22"/>
      <c r="D212" s="23"/>
      <c r="E212" s="22"/>
      <c r="F212" s="23"/>
      <c r="G212" s="22"/>
      <c r="H212" s="23"/>
      <c r="I212" s="22"/>
      <c r="J212" s="23"/>
      <c r="K212" s="25"/>
      <c r="L212" s="25"/>
      <c r="M212" s="25"/>
    </row>
    <row r="213" spans="1:13" ht="13.15" customHeight="1" x14ac:dyDescent="0.15">
      <c r="A213" s="45" t="s">
        <v>372</v>
      </c>
      <c r="B213" s="46" t="s">
        <v>373</v>
      </c>
      <c r="C213" s="20">
        <v>117229</v>
      </c>
      <c r="D213" s="21">
        <v>-8.6999999999999993</v>
      </c>
      <c r="E213" s="20">
        <v>16752</v>
      </c>
      <c r="F213" s="21">
        <v>10.3</v>
      </c>
      <c r="G213" s="20">
        <v>237433</v>
      </c>
      <c r="H213" s="21">
        <v>-7</v>
      </c>
      <c r="I213" s="20">
        <v>34208</v>
      </c>
      <c r="J213" s="21">
        <v>-4</v>
      </c>
      <c r="K213" s="24">
        <v>2</v>
      </c>
      <c r="L213" s="24">
        <v>2</v>
      </c>
      <c r="M213" s="24">
        <v>29.5</v>
      </c>
    </row>
    <row r="214" spans="1:13" ht="13.15" customHeight="1" x14ac:dyDescent="0.15">
      <c r="A214" s="4" t="s">
        <v>374</v>
      </c>
      <c r="B214" s="47" t="s">
        <v>375</v>
      </c>
      <c r="C214" s="22">
        <v>10823</v>
      </c>
      <c r="D214" s="23">
        <v>7.1</v>
      </c>
      <c r="E214" s="22">
        <v>1345</v>
      </c>
      <c r="F214" s="23">
        <v>9.6999999999999993</v>
      </c>
      <c r="G214" s="22">
        <v>22154</v>
      </c>
      <c r="H214" s="23">
        <v>3.7</v>
      </c>
      <c r="I214" s="22">
        <v>3041</v>
      </c>
      <c r="J214" s="23">
        <v>17.5</v>
      </c>
      <c r="K214" s="25">
        <v>2</v>
      </c>
      <c r="L214" s="25">
        <v>2.2999999999999998</v>
      </c>
      <c r="M214" s="25">
        <v>26.2</v>
      </c>
    </row>
    <row r="215" spans="1:13" ht="13.15" customHeight="1" x14ac:dyDescent="0.15">
      <c r="A215" s="4" t="s">
        <v>376</v>
      </c>
      <c r="B215" s="47" t="s">
        <v>377</v>
      </c>
      <c r="C215" s="22">
        <v>16937</v>
      </c>
      <c r="D215" s="23">
        <v>-7.4</v>
      </c>
      <c r="E215" s="22">
        <v>2589</v>
      </c>
      <c r="F215" s="23">
        <v>-0.7</v>
      </c>
      <c r="G215" s="22">
        <v>34475</v>
      </c>
      <c r="H215" s="23">
        <v>-2.2999999999999998</v>
      </c>
      <c r="I215" s="22">
        <v>5486</v>
      </c>
      <c r="J215" s="23">
        <v>3.3</v>
      </c>
      <c r="K215" s="25">
        <v>2</v>
      </c>
      <c r="L215" s="25">
        <v>2.1</v>
      </c>
      <c r="M215" s="25">
        <v>36.5</v>
      </c>
    </row>
    <row r="216" spans="1:13" ht="13.15" customHeight="1" x14ac:dyDescent="0.15">
      <c r="A216" s="4" t="s">
        <v>378</v>
      </c>
      <c r="B216" s="47" t="s">
        <v>379</v>
      </c>
      <c r="C216" s="22">
        <v>14155</v>
      </c>
      <c r="D216" s="23">
        <v>-10.9</v>
      </c>
      <c r="E216" s="22">
        <v>1130</v>
      </c>
      <c r="F216" s="23">
        <v>9.6</v>
      </c>
      <c r="G216" s="22">
        <v>34192</v>
      </c>
      <c r="H216" s="23">
        <v>-9.6999999999999993</v>
      </c>
      <c r="I216" s="22">
        <v>4066</v>
      </c>
      <c r="J216" s="23">
        <v>-16</v>
      </c>
      <c r="K216" s="25">
        <v>2.4</v>
      </c>
      <c r="L216" s="25">
        <v>3.6</v>
      </c>
      <c r="M216" s="25">
        <v>31.5</v>
      </c>
    </row>
    <row r="217" spans="1:13" ht="13.15" customHeight="1" x14ac:dyDescent="0.15">
      <c r="A217" s="4" t="s">
        <v>380</v>
      </c>
      <c r="B217" s="47" t="s">
        <v>381</v>
      </c>
      <c r="C217" s="22">
        <v>4863</v>
      </c>
      <c r="D217" s="23">
        <v>-3.3</v>
      </c>
      <c r="E217" s="22">
        <v>274</v>
      </c>
      <c r="F217" s="23">
        <v>-25.9</v>
      </c>
      <c r="G217" s="22">
        <v>7272</v>
      </c>
      <c r="H217" s="23">
        <v>-5.8</v>
      </c>
      <c r="I217" s="22">
        <v>379</v>
      </c>
      <c r="J217" s="23">
        <v>-18.8</v>
      </c>
      <c r="K217" s="25">
        <v>1.5</v>
      </c>
      <c r="L217" s="25">
        <v>1.4</v>
      </c>
      <c r="M217" s="25">
        <v>37.299999999999997</v>
      </c>
    </row>
    <row r="218" spans="1:13" ht="13.15" customHeight="1" x14ac:dyDescent="0.15">
      <c r="A218" s="4" t="s">
        <v>382</v>
      </c>
      <c r="B218" s="47" t="s">
        <v>383</v>
      </c>
      <c r="C218" s="22">
        <v>15314</v>
      </c>
      <c r="D218" s="23">
        <v>-14</v>
      </c>
      <c r="E218" s="22">
        <v>2757</v>
      </c>
      <c r="F218" s="23">
        <v>-26.3</v>
      </c>
      <c r="G218" s="22">
        <v>34064</v>
      </c>
      <c r="H218" s="23">
        <v>-17.100000000000001</v>
      </c>
      <c r="I218" s="22">
        <v>8031</v>
      </c>
      <c r="J218" s="23">
        <v>-30.6</v>
      </c>
      <c r="K218" s="25">
        <v>2.2000000000000002</v>
      </c>
      <c r="L218" s="25">
        <v>2.9</v>
      </c>
      <c r="M218" s="25">
        <v>30</v>
      </c>
    </row>
    <row r="219" spans="1:13" ht="13.15" customHeight="1" x14ac:dyDescent="0.15">
      <c r="A219" s="4" t="s">
        <v>384</v>
      </c>
      <c r="B219" s="47" t="s">
        <v>385</v>
      </c>
      <c r="C219" s="22" t="s">
        <v>29</v>
      </c>
      <c r="D219" s="23" t="s">
        <v>29</v>
      </c>
      <c r="E219" s="22" t="s">
        <v>29</v>
      </c>
      <c r="F219" s="23" t="s">
        <v>29</v>
      </c>
      <c r="G219" s="22" t="s">
        <v>29</v>
      </c>
      <c r="H219" s="23" t="s">
        <v>29</v>
      </c>
      <c r="I219" s="22" t="s">
        <v>29</v>
      </c>
      <c r="J219" s="23" t="s">
        <v>29</v>
      </c>
      <c r="K219" s="25" t="s">
        <v>29</v>
      </c>
      <c r="L219" s="25" t="s">
        <v>29</v>
      </c>
      <c r="M219" s="25" t="s">
        <v>29</v>
      </c>
    </row>
    <row r="220" spans="1:13" ht="13.15" customHeight="1" x14ac:dyDescent="0.15">
      <c r="A220" s="4" t="s">
        <v>386</v>
      </c>
      <c r="B220" s="47" t="s">
        <v>387</v>
      </c>
      <c r="C220" s="22">
        <v>1425</v>
      </c>
      <c r="D220" s="23">
        <v>-11.4</v>
      </c>
      <c r="E220" s="22">
        <v>67</v>
      </c>
      <c r="F220" s="23">
        <v>-17.3</v>
      </c>
      <c r="G220" s="22">
        <v>3495</v>
      </c>
      <c r="H220" s="23">
        <v>-23.1</v>
      </c>
      <c r="I220" s="22">
        <v>133</v>
      </c>
      <c r="J220" s="23">
        <v>-26.1</v>
      </c>
      <c r="K220" s="25">
        <v>2.5</v>
      </c>
      <c r="L220" s="25">
        <v>2</v>
      </c>
      <c r="M220" s="25">
        <v>28.2</v>
      </c>
    </row>
    <row r="221" spans="1:13" ht="13.15" customHeight="1" x14ac:dyDescent="0.15">
      <c r="A221" s="4" t="s">
        <v>388</v>
      </c>
      <c r="B221" s="47" t="s">
        <v>389</v>
      </c>
      <c r="C221" s="22">
        <v>3355</v>
      </c>
      <c r="D221" s="23">
        <v>-7.7</v>
      </c>
      <c r="E221" s="22">
        <v>1448</v>
      </c>
      <c r="F221" s="23">
        <v>13.9</v>
      </c>
      <c r="G221" s="22">
        <v>4642</v>
      </c>
      <c r="H221" s="23">
        <v>-7.7</v>
      </c>
      <c r="I221" s="22">
        <v>2012</v>
      </c>
      <c r="J221" s="23">
        <v>12.8</v>
      </c>
      <c r="K221" s="25">
        <v>1.4</v>
      </c>
      <c r="L221" s="25">
        <v>1.4</v>
      </c>
      <c r="M221" s="25">
        <v>22.3</v>
      </c>
    </row>
    <row r="222" spans="1:13" ht="13.15" customHeight="1" x14ac:dyDescent="0.15">
      <c r="A222" s="4" t="s">
        <v>390</v>
      </c>
      <c r="B222" s="47" t="s">
        <v>391</v>
      </c>
      <c r="C222" s="22">
        <v>12189</v>
      </c>
      <c r="D222" s="23">
        <v>-14.2</v>
      </c>
      <c r="E222" s="22">
        <v>1721</v>
      </c>
      <c r="F222" s="23">
        <v>66.900000000000006</v>
      </c>
      <c r="G222" s="22">
        <v>24755</v>
      </c>
      <c r="H222" s="23">
        <v>-1.6</v>
      </c>
      <c r="I222" s="22">
        <v>2697</v>
      </c>
      <c r="J222" s="23">
        <v>80</v>
      </c>
      <c r="K222" s="25">
        <v>2</v>
      </c>
      <c r="L222" s="25">
        <v>1.6</v>
      </c>
      <c r="M222" s="25">
        <v>29.3</v>
      </c>
    </row>
    <row r="223" spans="1:13" ht="13.15" customHeight="1" x14ac:dyDescent="0.15">
      <c r="A223" s="4" t="s">
        <v>392</v>
      </c>
      <c r="B223" s="47" t="s">
        <v>393</v>
      </c>
      <c r="C223" s="22">
        <v>3168</v>
      </c>
      <c r="D223" s="23">
        <v>-4.0999999999999996</v>
      </c>
      <c r="E223" s="22">
        <v>118</v>
      </c>
      <c r="F223" s="23">
        <v>24.2</v>
      </c>
      <c r="G223" s="22">
        <v>5040</v>
      </c>
      <c r="H223" s="23">
        <v>1.8</v>
      </c>
      <c r="I223" s="22">
        <v>196</v>
      </c>
      <c r="J223" s="23">
        <v>44.1</v>
      </c>
      <c r="K223" s="25">
        <v>1.6</v>
      </c>
      <c r="L223" s="25">
        <v>1.7</v>
      </c>
      <c r="M223" s="25">
        <v>23.2</v>
      </c>
    </row>
    <row r="224" spans="1:13" ht="13.15" customHeight="1" x14ac:dyDescent="0.15">
      <c r="A224" s="4" t="s">
        <v>394</v>
      </c>
      <c r="B224" s="47" t="s">
        <v>395</v>
      </c>
      <c r="C224" s="22">
        <v>8206</v>
      </c>
      <c r="D224" s="23">
        <v>-5.4</v>
      </c>
      <c r="E224" s="22">
        <v>421</v>
      </c>
      <c r="F224" s="23">
        <v>-20</v>
      </c>
      <c r="G224" s="22">
        <v>15198</v>
      </c>
      <c r="H224" s="23">
        <v>-1.7</v>
      </c>
      <c r="I224" s="22">
        <v>840</v>
      </c>
      <c r="J224" s="23">
        <v>-24.1</v>
      </c>
      <c r="K224" s="25">
        <v>1.9</v>
      </c>
      <c r="L224" s="25">
        <v>2</v>
      </c>
      <c r="M224" s="25">
        <v>25.3</v>
      </c>
    </row>
    <row r="225" spans="1:13" ht="13.15" customHeight="1" x14ac:dyDescent="0.15">
      <c r="A225" s="4" t="s">
        <v>396</v>
      </c>
      <c r="B225" s="47" t="s">
        <v>397</v>
      </c>
      <c r="C225" s="22">
        <v>2457</v>
      </c>
      <c r="D225" s="23">
        <v>-25.1</v>
      </c>
      <c r="E225" s="22">
        <v>284</v>
      </c>
      <c r="F225" s="23">
        <v>-47.7</v>
      </c>
      <c r="G225" s="22">
        <v>3617</v>
      </c>
      <c r="H225" s="23">
        <v>-26.6</v>
      </c>
      <c r="I225" s="22">
        <v>388</v>
      </c>
      <c r="J225" s="23">
        <v>-41.8</v>
      </c>
      <c r="K225" s="25">
        <v>1.5</v>
      </c>
      <c r="L225" s="25">
        <v>1.4</v>
      </c>
      <c r="M225" s="25">
        <v>23.1</v>
      </c>
    </row>
    <row r="226" spans="1:13" ht="13.15" customHeight="1" x14ac:dyDescent="0.15">
      <c r="A226" s="4" t="s">
        <v>398</v>
      </c>
      <c r="B226" s="47" t="s">
        <v>399</v>
      </c>
      <c r="C226" s="22">
        <v>3879</v>
      </c>
      <c r="D226" s="23">
        <v>-1.4</v>
      </c>
      <c r="E226" s="22">
        <v>152</v>
      </c>
      <c r="F226" s="23">
        <v>-29.3</v>
      </c>
      <c r="G226" s="22">
        <v>8720</v>
      </c>
      <c r="H226" s="23">
        <v>5.7</v>
      </c>
      <c r="I226" s="22">
        <v>232</v>
      </c>
      <c r="J226" s="23">
        <v>-50.7</v>
      </c>
      <c r="K226" s="25">
        <v>2.2000000000000002</v>
      </c>
      <c r="L226" s="25">
        <v>1.5</v>
      </c>
      <c r="M226" s="25">
        <v>24.7</v>
      </c>
    </row>
    <row r="227" spans="1:13" ht="13.15" customHeight="1" x14ac:dyDescent="0.15">
      <c r="A227" s="4" t="s">
        <v>400</v>
      </c>
      <c r="B227" s="47" t="s">
        <v>401</v>
      </c>
      <c r="C227" s="22" t="s">
        <v>29</v>
      </c>
      <c r="D227" s="23" t="s">
        <v>29</v>
      </c>
      <c r="E227" s="22" t="s">
        <v>29</v>
      </c>
      <c r="F227" s="23" t="s">
        <v>29</v>
      </c>
      <c r="G227" s="22" t="s">
        <v>29</v>
      </c>
      <c r="H227" s="23" t="s">
        <v>29</v>
      </c>
      <c r="I227" s="22" t="s">
        <v>29</v>
      </c>
      <c r="J227" s="23" t="s">
        <v>29</v>
      </c>
      <c r="K227" s="25" t="s">
        <v>29</v>
      </c>
      <c r="L227" s="25" t="s">
        <v>29</v>
      </c>
      <c r="M227" s="25" t="s">
        <v>29</v>
      </c>
    </row>
    <row r="228" spans="1:13" ht="13.15" customHeight="1" x14ac:dyDescent="0.15">
      <c r="A228" s="4" t="s">
        <v>402</v>
      </c>
      <c r="B228" s="47" t="s">
        <v>403</v>
      </c>
      <c r="C228" s="22">
        <v>4180</v>
      </c>
      <c r="D228" s="23">
        <v>-0.8</v>
      </c>
      <c r="E228" s="22">
        <v>429</v>
      </c>
      <c r="F228" s="23">
        <v>-29.9</v>
      </c>
      <c r="G228" s="22">
        <v>8447</v>
      </c>
      <c r="H228" s="23">
        <v>10.4</v>
      </c>
      <c r="I228" s="22">
        <v>966</v>
      </c>
      <c r="J228" s="23">
        <v>-20.7</v>
      </c>
      <c r="K228" s="25">
        <v>2</v>
      </c>
      <c r="L228" s="25">
        <v>2.2999999999999998</v>
      </c>
      <c r="M228" s="25">
        <v>35.4</v>
      </c>
    </row>
    <row r="229" spans="1:13" ht="13.15" customHeight="1" x14ac:dyDescent="0.15">
      <c r="A229" s="4" t="s">
        <v>404</v>
      </c>
      <c r="B229" s="47" t="s">
        <v>405</v>
      </c>
      <c r="C229" s="22">
        <v>6428</v>
      </c>
      <c r="D229" s="23">
        <v>-22.2</v>
      </c>
      <c r="E229" s="22">
        <v>3200</v>
      </c>
      <c r="F229" s="23">
        <v>199.3</v>
      </c>
      <c r="G229" s="22">
        <v>12330</v>
      </c>
      <c r="H229" s="23">
        <v>-31.6</v>
      </c>
      <c r="I229" s="22">
        <v>4012</v>
      </c>
      <c r="J229" s="23">
        <v>80.2</v>
      </c>
      <c r="K229" s="25">
        <v>1.9</v>
      </c>
      <c r="L229" s="25">
        <v>1.3</v>
      </c>
      <c r="M229" s="25">
        <v>23.6</v>
      </c>
    </row>
    <row r="230" spans="1:13" ht="13.15" customHeight="1" x14ac:dyDescent="0.15">
      <c r="A230" s="4" t="s">
        <v>406</v>
      </c>
      <c r="B230" s="47" t="s">
        <v>407</v>
      </c>
      <c r="C230" s="22">
        <v>4829</v>
      </c>
      <c r="D230" s="23">
        <v>-5.3</v>
      </c>
      <c r="E230" s="22">
        <v>729</v>
      </c>
      <c r="F230" s="23">
        <v>6.7</v>
      </c>
      <c r="G230" s="22">
        <v>10013</v>
      </c>
      <c r="H230" s="23">
        <v>16.7</v>
      </c>
      <c r="I230" s="22">
        <v>1545</v>
      </c>
      <c r="J230" s="23">
        <v>9.9</v>
      </c>
      <c r="K230" s="25">
        <v>2.1</v>
      </c>
      <c r="L230" s="25">
        <v>2.1</v>
      </c>
      <c r="M230" s="25">
        <v>39.200000000000003</v>
      </c>
    </row>
    <row r="231" spans="1:13" ht="13.15" customHeight="1" x14ac:dyDescent="0.15">
      <c r="B231" s="47"/>
      <c r="C231" s="22"/>
      <c r="D231" s="23"/>
      <c r="E231" s="22"/>
      <c r="F231" s="23"/>
      <c r="G231" s="22"/>
      <c r="H231" s="23"/>
      <c r="I231" s="22"/>
      <c r="J231" s="23"/>
      <c r="K231" s="25"/>
      <c r="L231" s="25"/>
      <c r="M231" s="25"/>
    </row>
    <row r="232" spans="1:13" ht="13.15" customHeight="1" x14ac:dyDescent="0.15">
      <c r="A232" s="45" t="s">
        <v>408</v>
      </c>
      <c r="B232" s="46" t="s">
        <v>409</v>
      </c>
      <c r="C232" s="20">
        <v>84543</v>
      </c>
      <c r="D232" s="21">
        <v>21.1</v>
      </c>
      <c r="E232" s="20">
        <v>6888</v>
      </c>
      <c r="F232" s="21">
        <v>37.299999999999997</v>
      </c>
      <c r="G232" s="20">
        <v>270895</v>
      </c>
      <c r="H232" s="21">
        <v>8.6999999999999993</v>
      </c>
      <c r="I232" s="20">
        <v>13618</v>
      </c>
      <c r="J232" s="21">
        <v>33.4</v>
      </c>
      <c r="K232" s="24">
        <v>3.2</v>
      </c>
      <c r="L232" s="24">
        <v>2</v>
      </c>
      <c r="M232" s="24">
        <v>44.2</v>
      </c>
    </row>
    <row r="233" spans="1:13" ht="13.15" customHeight="1" x14ac:dyDescent="0.15">
      <c r="A233" s="4" t="s">
        <v>410</v>
      </c>
      <c r="B233" s="47" t="s">
        <v>411</v>
      </c>
      <c r="C233" s="22">
        <v>7175</v>
      </c>
      <c r="D233" s="23">
        <v>-11.6</v>
      </c>
      <c r="E233" s="22">
        <v>996</v>
      </c>
      <c r="F233" s="23">
        <v>-13.1</v>
      </c>
      <c r="G233" s="22">
        <v>12794</v>
      </c>
      <c r="H233" s="23">
        <v>-6.4</v>
      </c>
      <c r="I233" s="22">
        <v>1483</v>
      </c>
      <c r="J233" s="23">
        <v>-17.7</v>
      </c>
      <c r="K233" s="25">
        <v>1.8</v>
      </c>
      <c r="L233" s="25">
        <v>1.5</v>
      </c>
      <c r="M233" s="25">
        <v>27</v>
      </c>
    </row>
    <row r="234" spans="1:13" ht="13.15" customHeight="1" x14ac:dyDescent="0.15">
      <c r="A234" s="4" t="s">
        <v>412</v>
      </c>
      <c r="B234" s="47" t="s">
        <v>413</v>
      </c>
      <c r="C234" s="22">
        <v>13500</v>
      </c>
      <c r="D234" s="23">
        <v>59.8</v>
      </c>
      <c r="E234" s="22">
        <v>778</v>
      </c>
      <c r="F234" s="23">
        <v>-2.2999999999999998</v>
      </c>
      <c r="G234" s="22">
        <v>27553</v>
      </c>
      <c r="H234" s="23">
        <v>23.6</v>
      </c>
      <c r="I234" s="22">
        <v>1759</v>
      </c>
      <c r="J234" s="23">
        <v>-10.8</v>
      </c>
      <c r="K234" s="25">
        <v>2</v>
      </c>
      <c r="L234" s="25">
        <v>2.2999999999999998</v>
      </c>
      <c r="M234" s="25">
        <v>50.7</v>
      </c>
    </row>
    <row r="235" spans="1:13" ht="13.15" customHeight="1" x14ac:dyDescent="0.15">
      <c r="A235" s="4" t="s">
        <v>414</v>
      </c>
      <c r="B235" s="47" t="s">
        <v>415</v>
      </c>
      <c r="C235" s="22">
        <v>13249</v>
      </c>
      <c r="D235" s="23">
        <v>8.4</v>
      </c>
      <c r="E235" s="22">
        <v>852</v>
      </c>
      <c r="F235" s="23">
        <v>26.2</v>
      </c>
      <c r="G235" s="22">
        <v>21319</v>
      </c>
      <c r="H235" s="23">
        <v>2.7</v>
      </c>
      <c r="I235" s="22">
        <v>1423</v>
      </c>
      <c r="J235" s="23">
        <v>20.399999999999999</v>
      </c>
      <c r="K235" s="25">
        <v>1.6</v>
      </c>
      <c r="L235" s="25">
        <v>1.7</v>
      </c>
      <c r="M235" s="25">
        <v>41.9</v>
      </c>
    </row>
    <row r="236" spans="1:13" ht="13.15" customHeight="1" x14ac:dyDescent="0.15">
      <c r="A236" s="4" t="s">
        <v>416</v>
      </c>
      <c r="B236" s="47" t="s">
        <v>417</v>
      </c>
      <c r="C236" s="22">
        <v>10229</v>
      </c>
      <c r="D236" s="23">
        <v>11.7</v>
      </c>
      <c r="E236" s="22">
        <v>916</v>
      </c>
      <c r="F236" s="23">
        <v>8.6999999999999993</v>
      </c>
      <c r="G236" s="22">
        <v>19826</v>
      </c>
      <c r="H236" s="23">
        <v>0.4</v>
      </c>
      <c r="I236" s="22">
        <v>2084</v>
      </c>
      <c r="J236" s="23">
        <v>-14.4</v>
      </c>
      <c r="K236" s="25">
        <v>1.9</v>
      </c>
      <c r="L236" s="25">
        <v>2.2999999999999998</v>
      </c>
      <c r="M236" s="25">
        <v>25.8</v>
      </c>
    </row>
    <row r="237" spans="1:13" ht="13.15" customHeight="1" x14ac:dyDescent="0.15">
      <c r="A237" s="4" t="s">
        <v>418</v>
      </c>
      <c r="B237" s="47" t="s">
        <v>419</v>
      </c>
      <c r="C237" s="22">
        <v>1408</v>
      </c>
      <c r="D237" s="23">
        <v>-13.4</v>
      </c>
      <c r="E237" s="22">
        <v>139</v>
      </c>
      <c r="F237" s="23">
        <v>19.8</v>
      </c>
      <c r="G237" s="22">
        <v>4993</v>
      </c>
      <c r="H237" s="23">
        <v>-9.6</v>
      </c>
      <c r="I237" s="22">
        <v>416</v>
      </c>
      <c r="J237" s="23">
        <v>51.8</v>
      </c>
      <c r="K237" s="25">
        <v>3.5</v>
      </c>
      <c r="L237" s="25">
        <v>3</v>
      </c>
      <c r="M237" s="25">
        <v>19.8</v>
      </c>
    </row>
    <row r="238" spans="1:13" ht="13.15" customHeight="1" x14ac:dyDescent="0.15">
      <c r="A238" s="4" t="s">
        <v>420</v>
      </c>
      <c r="B238" s="47" t="s">
        <v>421</v>
      </c>
      <c r="C238" s="22">
        <v>7157</v>
      </c>
      <c r="D238" s="23">
        <v>107.8</v>
      </c>
      <c r="E238" s="22">
        <v>1609</v>
      </c>
      <c r="F238" s="23" t="s">
        <v>872</v>
      </c>
      <c r="G238" s="22">
        <v>12324</v>
      </c>
      <c r="H238" s="23">
        <v>109.3</v>
      </c>
      <c r="I238" s="22">
        <v>3456</v>
      </c>
      <c r="J238" s="23" t="s">
        <v>872</v>
      </c>
      <c r="K238" s="25">
        <v>1.7</v>
      </c>
      <c r="L238" s="25">
        <v>2.1</v>
      </c>
      <c r="M238" s="25">
        <v>35.6</v>
      </c>
    </row>
    <row r="239" spans="1:13" ht="13.15" customHeight="1" x14ac:dyDescent="0.15">
      <c r="A239" s="4" t="s">
        <v>422</v>
      </c>
      <c r="B239" s="47" t="s">
        <v>423</v>
      </c>
      <c r="C239" s="22" t="s">
        <v>29</v>
      </c>
      <c r="D239" s="23" t="s">
        <v>29</v>
      </c>
      <c r="E239" s="22" t="s">
        <v>29</v>
      </c>
      <c r="F239" s="23" t="s">
        <v>29</v>
      </c>
      <c r="G239" s="22" t="s">
        <v>29</v>
      </c>
      <c r="H239" s="23" t="s">
        <v>29</v>
      </c>
      <c r="I239" s="22" t="s">
        <v>29</v>
      </c>
      <c r="J239" s="23" t="s">
        <v>29</v>
      </c>
      <c r="K239" s="25" t="s">
        <v>29</v>
      </c>
      <c r="L239" s="25" t="s">
        <v>29</v>
      </c>
      <c r="M239" s="25" t="s">
        <v>29</v>
      </c>
    </row>
    <row r="240" spans="1:13" ht="13.15" customHeight="1" x14ac:dyDescent="0.15">
      <c r="A240" s="4" t="s">
        <v>424</v>
      </c>
      <c r="B240" s="47" t="s">
        <v>425</v>
      </c>
      <c r="C240" s="22">
        <v>10026</v>
      </c>
      <c r="D240" s="23">
        <v>70.599999999999994</v>
      </c>
      <c r="E240" s="22">
        <v>648</v>
      </c>
      <c r="F240" s="23">
        <v>38.799999999999997</v>
      </c>
      <c r="G240" s="22">
        <v>21506</v>
      </c>
      <c r="H240" s="23">
        <v>74.7</v>
      </c>
      <c r="I240" s="22">
        <v>1065</v>
      </c>
      <c r="J240" s="23">
        <v>22.1</v>
      </c>
      <c r="K240" s="25">
        <v>2.1</v>
      </c>
      <c r="L240" s="25">
        <v>1.6</v>
      </c>
      <c r="M240" s="25">
        <v>29.5</v>
      </c>
    </row>
    <row r="241" spans="1:13" ht="13.15" customHeight="1" x14ac:dyDescent="0.15">
      <c r="A241" s="4" t="s">
        <v>426</v>
      </c>
      <c r="B241" s="47" t="s">
        <v>427</v>
      </c>
      <c r="C241" s="22" t="s">
        <v>29</v>
      </c>
      <c r="D241" s="23" t="s">
        <v>29</v>
      </c>
      <c r="E241" s="22" t="s">
        <v>29</v>
      </c>
      <c r="F241" s="23" t="s">
        <v>29</v>
      </c>
      <c r="G241" s="22" t="s">
        <v>29</v>
      </c>
      <c r="H241" s="23" t="s">
        <v>29</v>
      </c>
      <c r="I241" s="22" t="s">
        <v>29</v>
      </c>
      <c r="J241" s="23" t="s">
        <v>29</v>
      </c>
      <c r="K241" s="25" t="s">
        <v>29</v>
      </c>
      <c r="L241" s="25" t="s">
        <v>29</v>
      </c>
      <c r="M241" s="25" t="s">
        <v>29</v>
      </c>
    </row>
    <row r="242" spans="1:13" ht="13.15" customHeight="1" x14ac:dyDescent="0.15">
      <c r="A242" s="4" t="s">
        <v>428</v>
      </c>
      <c r="B242" s="47" t="s">
        <v>429</v>
      </c>
      <c r="C242" s="22">
        <v>2598</v>
      </c>
      <c r="D242" s="23">
        <v>-1.9</v>
      </c>
      <c r="E242" s="22">
        <v>101</v>
      </c>
      <c r="F242" s="23">
        <v>-9.8000000000000007</v>
      </c>
      <c r="G242" s="22">
        <v>3960</v>
      </c>
      <c r="H242" s="23">
        <v>3.3</v>
      </c>
      <c r="I242" s="22">
        <v>101</v>
      </c>
      <c r="J242" s="23">
        <v>-9.8000000000000007</v>
      </c>
      <c r="K242" s="25">
        <v>1.5</v>
      </c>
      <c r="L242" s="25">
        <v>1</v>
      </c>
      <c r="M242" s="25">
        <v>19.7</v>
      </c>
    </row>
    <row r="243" spans="1:13" ht="13.15" customHeight="1" x14ac:dyDescent="0.15">
      <c r="A243" s="4" t="s">
        <v>430</v>
      </c>
      <c r="B243" s="47" t="s">
        <v>431</v>
      </c>
      <c r="C243" s="22">
        <v>10865</v>
      </c>
      <c r="D243" s="23">
        <v>9.8000000000000007</v>
      </c>
      <c r="E243" s="22">
        <v>721</v>
      </c>
      <c r="F243" s="23">
        <v>18.600000000000001</v>
      </c>
      <c r="G243" s="22">
        <v>18169</v>
      </c>
      <c r="H243" s="23">
        <v>10.9</v>
      </c>
      <c r="I243" s="22">
        <v>1602</v>
      </c>
      <c r="J243" s="23">
        <v>38.9</v>
      </c>
      <c r="K243" s="25">
        <v>1.7</v>
      </c>
      <c r="L243" s="25">
        <v>2.2000000000000002</v>
      </c>
      <c r="M243" s="25">
        <v>28.2</v>
      </c>
    </row>
    <row r="244" spans="1:13" ht="13.15" customHeight="1" x14ac:dyDescent="0.15">
      <c r="B244" s="47"/>
      <c r="C244" s="22"/>
      <c r="D244" s="23"/>
      <c r="E244" s="22"/>
      <c r="F244" s="23"/>
      <c r="G244" s="22"/>
      <c r="H244" s="23"/>
      <c r="I244" s="22"/>
      <c r="J244" s="23"/>
      <c r="K244" s="25"/>
      <c r="L244" s="25"/>
      <c r="M244" s="25"/>
    </row>
    <row r="245" spans="1:13" ht="13.15" customHeight="1" x14ac:dyDescent="0.15">
      <c r="A245" s="45" t="s">
        <v>432</v>
      </c>
      <c r="B245" s="46" t="s">
        <v>433</v>
      </c>
      <c r="C245" s="20">
        <v>139471</v>
      </c>
      <c r="D245" s="21">
        <v>5.4</v>
      </c>
      <c r="E245" s="20">
        <v>20395</v>
      </c>
      <c r="F245" s="21">
        <v>-3.1</v>
      </c>
      <c r="G245" s="20">
        <v>269820</v>
      </c>
      <c r="H245" s="21">
        <v>3.3</v>
      </c>
      <c r="I245" s="20">
        <v>45869</v>
      </c>
      <c r="J245" s="21">
        <v>9.6</v>
      </c>
      <c r="K245" s="24">
        <v>1.9</v>
      </c>
      <c r="L245" s="24">
        <v>2.2000000000000002</v>
      </c>
      <c r="M245" s="24">
        <v>39.1</v>
      </c>
    </row>
    <row r="246" spans="1:13" ht="13.15" customHeight="1" x14ac:dyDescent="0.15">
      <c r="A246" s="4" t="s">
        <v>434</v>
      </c>
      <c r="B246" s="47" t="s">
        <v>435</v>
      </c>
      <c r="C246" s="22">
        <v>14017</v>
      </c>
      <c r="D246" s="23">
        <v>9.9</v>
      </c>
      <c r="E246" s="22">
        <v>1465</v>
      </c>
      <c r="F246" s="23">
        <v>23.2</v>
      </c>
      <c r="G246" s="22">
        <v>24460</v>
      </c>
      <c r="H246" s="23">
        <v>4.3</v>
      </c>
      <c r="I246" s="22">
        <v>2854</v>
      </c>
      <c r="J246" s="23">
        <v>5.6</v>
      </c>
      <c r="K246" s="25">
        <v>1.7</v>
      </c>
      <c r="L246" s="25">
        <v>1.9</v>
      </c>
      <c r="M246" s="25">
        <v>33.9</v>
      </c>
    </row>
    <row r="247" spans="1:13" ht="13.15" customHeight="1" x14ac:dyDescent="0.15">
      <c r="A247" s="4" t="s">
        <v>436</v>
      </c>
      <c r="B247" s="47" t="s">
        <v>437</v>
      </c>
      <c r="C247" s="22">
        <v>13229</v>
      </c>
      <c r="D247" s="23">
        <v>0.4</v>
      </c>
      <c r="E247" s="22">
        <v>310</v>
      </c>
      <c r="F247" s="23">
        <v>18.8</v>
      </c>
      <c r="G247" s="22">
        <v>29545</v>
      </c>
      <c r="H247" s="23">
        <v>-0.4</v>
      </c>
      <c r="I247" s="22">
        <v>749</v>
      </c>
      <c r="J247" s="23">
        <v>45.7</v>
      </c>
      <c r="K247" s="25">
        <v>2.2000000000000002</v>
      </c>
      <c r="L247" s="25">
        <v>2.4</v>
      </c>
      <c r="M247" s="25">
        <v>48.9</v>
      </c>
    </row>
    <row r="248" spans="1:13" ht="13.15" customHeight="1" x14ac:dyDescent="0.15">
      <c r="A248" s="4" t="s">
        <v>438</v>
      </c>
      <c r="B248" s="47" t="s">
        <v>439</v>
      </c>
      <c r="C248" s="22">
        <v>11287</v>
      </c>
      <c r="D248" s="23">
        <v>1.7</v>
      </c>
      <c r="E248" s="22">
        <v>1374</v>
      </c>
      <c r="F248" s="23">
        <v>0.9</v>
      </c>
      <c r="G248" s="22">
        <v>27917</v>
      </c>
      <c r="H248" s="23">
        <v>8.9</v>
      </c>
      <c r="I248" s="22">
        <v>8990</v>
      </c>
      <c r="J248" s="23">
        <v>60.3</v>
      </c>
      <c r="K248" s="25">
        <v>2.5</v>
      </c>
      <c r="L248" s="25">
        <v>6.5</v>
      </c>
      <c r="M248" s="25">
        <v>34.1</v>
      </c>
    </row>
    <row r="249" spans="1:13" ht="13.15" customHeight="1" x14ac:dyDescent="0.15">
      <c r="A249" s="4" t="s">
        <v>440</v>
      </c>
      <c r="B249" s="47" t="s">
        <v>441</v>
      </c>
      <c r="C249" s="22">
        <v>21702</v>
      </c>
      <c r="D249" s="23">
        <v>-5.3</v>
      </c>
      <c r="E249" s="22">
        <v>9469</v>
      </c>
      <c r="F249" s="23">
        <v>-10.5</v>
      </c>
      <c r="G249" s="22">
        <v>34005</v>
      </c>
      <c r="H249" s="23">
        <v>-4.7</v>
      </c>
      <c r="I249" s="22">
        <v>13925</v>
      </c>
      <c r="J249" s="23">
        <v>-5.5</v>
      </c>
      <c r="K249" s="25">
        <v>1.6</v>
      </c>
      <c r="L249" s="25">
        <v>1.5</v>
      </c>
      <c r="M249" s="25">
        <v>50</v>
      </c>
    </row>
    <row r="250" spans="1:13" ht="13.15" customHeight="1" x14ac:dyDescent="0.15">
      <c r="A250" s="4" t="s">
        <v>442</v>
      </c>
      <c r="B250" s="47" t="s">
        <v>443</v>
      </c>
      <c r="C250" s="22">
        <v>27596</v>
      </c>
      <c r="D250" s="23">
        <v>4.5</v>
      </c>
      <c r="E250" s="22">
        <v>1240</v>
      </c>
      <c r="F250" s="23">
        <v>14.1</v>
      </c>
      <c r="G250" s="22">
        <v>54937</v>
      </c>
      <c r="H250" s="23">
        <v>2.7</v>
      </c>
      <c r="I250" s="22">
        <v>2790</v>
      </c>
      <c r="J250" s="23">
        <v>46.2</v>
      </c>
      <c r="K250" s="25">
        <v>2</v>
      </c>
      <c r="L250" s="25">
        <v>2.2999999999999998</v>
      </c>
      <c r="M250" s="25">
        <v>36.1</v>
      </c>
    </row>
    <row r="251" spans="1:13" ht="13.15" customHeight="1" x14ac:dyDescent="0.15">
      <c r="A251" s="4" t="s">
        <v>444</v>
      </c>
      <c r="B251" s="47" t="s">
        <v>445</v>
      </c>
      <c r="C251" s="22">
        <v>8206</v>
      </c>
      <c r="D251" s="23">
        <v>20.399999999999999</v>
      </c>
      <c r="E251" s="22">
        <v>960</v>
      </c>
      <c r="F251" s="23">
        <v>44.4</v>
      </c>
      <c r="G251" s="22">
        <v>11965</v>
      </c>
      <c r="H251" s="23">
        <v>12.1</v>
      </c>
      <c r="I251" s="22">
        <v>1431</v>
      </c>
      <c r="J251" s="23">
        <v>29</v>
      </c>
      <c r="K251" s="25">
        <v>1.5</v>
      </c>
      <c r="L251" s="25">
        <v>1.5</v>
      </c>
      <c r="M251" s="25">
        <v>35.9</v>
      </c>
    </row>
    <row r="252" spans="1:13" ht="13.15" customHeight="1" x14ac:dyDescent="0.15">
      <c r="A252" s="4" t="s">
        <v>446</v>
      </c>
      <c r="B252" s="47" t="s">
        <v>447</v>
      </c>
      <c r="C252" s="22">
        <v>9506</v>
      </c>
      <c r="D252" s="23">
        <v>-1.5</v>
      </c>
      <c r="E252" s="22">
        <v>1172</v>
      </c>
      <c r="F252" s="23">
        <v>-11.3</v>
      </c>
      <c r="G252" s="22">
        <v>17800</v>
      </c>
      <c r="H252" s="23">
        <v>-6.8</v>
      </c>
      <c r="I252" s="22">
        <v>1939</v>
      </c>
      <c r="J252" s="23">
        <v>-15.6</v>
      </c>
      <c r="K252" s="25">
        <v>1.9</v>
      </c>
      <c r="L252" s="25">
        <v>1.7</v>
      </c>
      <c r="M252" s="25">
        <v>33.1</v>
      </c>
    </row>
    <row r="253" spans="1:13" ht="13.15" customHeight="1" x14ac:dyDescent="0.15">
      <c r="A253" s="4" t="s">
        <v>448</v>
      </c>
      <c r="B253" s="47" t="s">
        <v>449</v>
      </c>
      <c r="C253" s="22">
        <v>6970</v>
      </c>
      <c r="D253" s="23">
        <v>2.2999999999999998</v>
      </c>
      <c r="E253" s="22">
        <v>118</v>
      </c>
      <c r="F253" s="23">
        <v>20.399999999999999</v>
      </c>
      <c r="G253" s="22">
        <v>14821</v>
      </c>
      <c r="H253" s="23">
        <v>5.6</v>
      </c>
      <c r="I253" s="22">
        <v>240</v>
      </c>
      <c r="J253" s="23">
        <v>38.700000000000003</v>
      </c>
      <c r="K253" s="25">
        <v>2.1</v>
      </c>
      <c r="L253" s="25">
        <v>2</v>
      </c>
      <c r="M253" s="25">
        <v>21.1</v>
      </c>
    </row>
    <row r="254" spans="1:13" ht="13.15" customHeight="1" x14ac:dyDescent="0.15">
      <c r="A254" s="4" t="s">
        <v>450</v>
      </c>
      <c r="B254" s="47" t="s">
        <v>451</v>
      </c>
      <c r="C254" s="22">
        <v>24297</v>
      </c>
      <c r="D254" s="23">
        <v>21.2</v>
      </c>
      <c r="E254" s="22">
        <v>4020</v>
      </c>
      <c r="F254" s="23">
        <v>-3.4</v>
      </c>
      <c r="G254" s="22">
        <v>49418</v>
      </c>
      <c r="H254" s="23">
        <v>11.6</v>
      </c>
      <c r="I254" s="22">
        <v>12416</v>
      </c>
      <c r="J254" s="23">
        <v>2.2000000000000002</v>
      </c>
      <c r="K254" s="25">
        <v>2</v>
      </c>
      <c r="L254" s="25">
        <v>3.1</v>
      </c>
      <c r="M254" s="25">
        <v>57</v>
      </c>
    </row>
    <row r="255" spans="1:13" ht="13.15" customHeight="1" x14ac:dyDescent="0.15">
      <c r="A255" s="4" t="s">
        <v>452</v>
      </c>
      <c r="B255" s="47" t="s">
        <v>453</v>
      </c>
      <c r="C255" s="22">
        <v>2661</v>
      </c>
      <c r="D255" s="23">
        <v>2.7</v>
      </c>
      <c r="E255" s="22">
        <v>267</v>
      </c>
      <c r="F255" s="23">
        <v>-14.1</v>
      </c>
      <c r="G255" s="22">
        <v>4952</v>
      </c>
      <c r="H255" s="23">
        <v>-3.9</v>
      </c>
      <c r="I255" s="22">
        <v>535</v>
      </c>
      <c r="J255" s="23">
        <v>-19.2</v>
      </c>
      <c r="K255" s="25">
        <v>1.9</v>
      </c>
      <c r="L255" s="25">
        <v>2</v>
      </c>
      <c r="M255" s="25">
        <v>38.6</v>
      </c>
    </row>
    <row r="256" spans="1:13" ht="13.15" customHeight="1" x14ac:dyDescent="0.15">
      <c r="B256" s="47"/>
      <c r="C256" s="22"/>
      <c r="D256" s="23"/>
      <c r="E256" s="22"/>
      <c r="F256" s="23"/>
      <c r="G256" s="22"/>
      <c r="H256" s="23"/>
      <c r="I256" s="22"/>
      <c r="J256" s="23"/>
      <c r="K256" s="25"/>
      <c r="L256" s="25"/>
      <c r="M256" s="25"/>
    </row>
    <row r="257" spans="1:13" ht="13.15" customHeight="1" x14ac:dyDescent="0.15">
      <c r="A257" s="45" t="s">
        <v>454</v>
      </c>
      <c r="B257" s="46" t="s">
        <v>455</v>
      </c>
      <c r="C257" s="20">
        <v>125835</v>
      </c>
      <c r="D257" s="21">
        <v>-4.2</v>
      </c>
      <c r="E257" s="20">
        <v>13924</v>
      </c>
      <c r="F257" s="21">
        <v>-13.6</v>
      </c>
      <c r="G257" s="20">
        <v>303742</v>
      </c>
      <c r="H257" s="21">
        <v>-6.7</v>
      </c>
      <c r="I257" s="20">
        <v>35397</v>
      </c>
      <c r="J257" s="21">
        <v>-7.3</v>
      </c>
      <c r="K257" s="24">
        <v>2.4</v>
      </c>
      <c r="L257" s="24">
        <v>2.5</v>
      </c>
      <c r="M257" s="24">
        <v>34.299999999999997</v>
      </c>
    </row>
    <row r="258" spans="1:13" ht="13.15" customHeight="1" x14ac:dyDescent="0.15">
      <c r="A258" s="4" t="s">
        <v>456</v>
      </c>
      <c r="B258" s="47" t="s">
        <v>457</v>
      </c>
      <c r="C258" s="22">
        <v>4469</v>
      </c>
      <c r="D258" s="23">
        <v>-6.4</v>
      </c>
      <c r="E258" s="22">
        <v>31</v>
      </c>
      <c r="F258" s="23">
        <v>-53.7</v>
      </c>
      <c r="G258" s="22">
        <v>6663</v>
      </c>
      <c r="H258" s="23">
        <v>-11.8</v>
      </c>
      <c r="I258" s="22">
        <v>261</v>
      </c>
      <c r="J258" s="23">
        <v>89.1</v>
      </c>
      <c r="K258" s="25">
        <v>1.5</v>
      </c>
      <c r="L258" s="25">
        <v>8.4</v>
      </c>
      <c r="M258" s="25">
        <v>27.7</v>
      </c>
    </row>
    <row r="259" spans="1:13" ht="13.15" customHeight="1" x14ac:dyDescent="0.15">
      <c r="A259" s="4" t="s">
        <v>458</v>
      </c>
      <c r="B259" s="47" t="s">
        <v>459</v>
      </c>
      <c r="C259" s="22">
        <v>6989</v>
      </c>
      <c r="D259" s="23">
        <v>-8.1</v>
      </c>
      <c r="E259" s="22">
        <v>467</v>
      </c>
      <c r="F259" s="23">
        <v>-9.1</v>
      </c>
      <c r="G259" s="22">
        <v>12841</v>
      </c>
      <c r="H259" s="23">
        <v>-14.4</v>
      </c>
      <c r="I259" s="22">
        <v>1876</v>
      </c>
      <c r="J259" s="23">
        <v>-25.4</v>
      </c>
      <c r="K259" s="25">
        <v>1.8</v>
      </c>
      <c r="L259" s="25">
        <v>4</v>
      </c>
      <c r="M259" s="25">
        <v>20.8</v>
      </c>
    </row>
    <row r="260" spans="1:13" ht="13.15" customHeight="1" x14ac:dyDescent="0.15">
      <c r="A260" s="4" t="s">
        <v>460</v>
      </c>
      <c r="B260" s="47" t="s">
        <v>461</v>
      </c>
      <c r="C260" s="22">
        <v>13371</v>
      </c>
      <c r="D260" s="23">
        <v>-2.5</v>
      </c>
      <c r="E260" s="22">
        <v>1589</v>
      </c>
      <c r="F260" s="23">
        <v>-4.7</v>
      </c>
      <c r="G260" s="22">
        <v>19327</v>
      </c>
      <c r="H260" s="23">
        <v>-6.1</v>
      </c>
      <c r="I260" s="22">
        <v>1899</v>
      </c>
      <c r="J260" s="23">
        <v>-25.6</v>
      </c>
      <c r="K260" s="25">
        <v>1.4</v>
      </c>
      <c r="L260" s="25">
        <v>1.2</v>
      </c>
      <c r="M260" s="25">
        <v>24.5</v>
      </c>
    </row>
    <row r="261" spans="1:13" ht="13.15" customHeight="1" x14ac:dyDescent="0.15">
      <c r="A261" s="4" t="s">
        <v>462</v>
      </c>
      <c r="B261" s="47" t="s">
        <v>463</v>
      </c>
      <c r="C261" s="22">
        <v>9406</v>
      </c>
      <c r="D261" s="23">
        <v>-26.9</v>
      </c>
      <c r="E261" s="22">
        <v>1042</v>
      </c>
      <c r="F261" s="23">
        <v>-9.5</v>
      </c>
      <c r="G261" s="22">
        <v>27855</v>
      </c>
      <c r="H261" s="23">
        <v>-26.5</v>
      </c>
      <c r="I261" s="22">
        <v>3691</v>
      </c>
      <c r="J261" s="23">
        <v>-6.2</v>
      </c>
      <c r="K261" s="25">
        <v>3</v>
      </c>
      <c r="L261" s="25">
        <v>3.5</v>
      </c>
      <c r="M261" s="25">
        <v>32.6</v>
      </c>
    </row>
    <row r="262" spans="1:13" ht="13.15" customHeight="1" x14ac:dyDescent="0.15">
      <c r="A262" s="4" t="s">
        <v>464</v>
      </c>
      <c r="B262" s="47" t="s">
        <v>465</v>
      </c>
      <c r="C262" s="22" t="s">
        <v>29</v>
      </c>
      <c r="D262" s="23" t="s">
        <v>29</v>
      </c>
      <c r="E262" s="22" t="s">
        <v>29</v>
      </c>
      <c r="F262" s="23" t="s">
        <v>29</v>
      </c>
      <c r="G262" s="22" t="s">
        <v>29</v>
      </c>
      <c r="H262" s="23" t="s">
        <v>29</v>
      </c>
      <c r="I262" s="22" t="s">
        <v>29</v>
      </c>
      <c r="J262" s="23" t="s">
        <v>29</v>
      </c>
      <c r="K262" s="25" t="s">
        <v>29</v>
      </c>
      <c r="L262" s="25" t="s">
        <v>29</v>
      </c>
      <c r="M262" s="25" t="s">
        <v>29</v>
      </c>
    </row>
    <row r="263" spans="1:13" ht="13.15" customHeight="1" x14ac:dyDescent="0.15">
      <c r="A263" s="4" t="s">
        <v>466</v>
      </c>
      <c r="B263" s="47" t="s">
        <v>467</v>
      </c>
      <c r="C263" s="22">
        <v>1071</v>
      </c>
      <c r="D263" s="23">
        <v>14.7</v>
      </c>
      <c r="E263" s="22">
        <v>64</v>
      </c>
      <c r="F263" s="23">
        <v>36.200000000000003</v>
      </c>
      <c r="G263" s="22">
        <v>4560</v>
      </c>
      <c r="H263" s="23">
        <v>-16.5</v>
      </c>
      <c r="I263" s="22">
        <v>114</v>
      </c>
      <c r="J263" s="23">
        <v>78.099999999999994</v>
      </c>
      <c r="K263" s="25">
        <v>4.3</v>
      </c>
      <c r="L263" s="25">
        <v>1.8</v>
      </c>
      <c r="M263" s="25">
        <v>50.3</v>
      </c>
    </row>
    <row r="264" spans="1:13" ht="13.15" customHeight="1" x14ac:dyDescent="0.15">
      <c r="A264" s="4" t="s">
        <v>468</v>
      </c>
      <c r="B264" s="47" t="s">
        <v>469</v>
      </c>
      <c r="C264" s="22">
        <v>13725</v>
      </c>
      <c r="D264" s="23">
        <v>-1.9</v>
      </c>
      <c r="E264" s="22">
        <v>1517</v>
      </c>
      <c r="F264" s="23">
        <v>0.5</v>
      </c>
      <c r="G264" s="22">
        <v>23633</v>
      </c>
      <c r="H264" s="23">
        <v>-2.9</v>
      </c>
      <c r="I264" s="22">
        <v>2726</v>
      </c>
      <c r="J264" s="23">
        <v>3.3</v>
      </c>
      <c r="K264" s="25">
        <v>1.7</v>
      </c>
      <c r="L264" s="25">
        <v>1.8</v>
      </c>
      <c r="M264" s="25">
        <v>33</v>
      </c>
    </row>
    <row r="265" spans="1:13" ht="13.15" customHeight="1" x14ac:dyDescent="0.15">
      <c r="A265" s="4" t="s">
        <v>470</v>
      </c>
      <c r="B265" s="47" t="s">
        <v>471</v>
      </c>
      <c r="C265" s="22">
        <v>4781</v>
      </c>
      <c r="D265" s="23">
        <v>6.6</v>
      </c>
      <c r="E265" s="22">
        <v>906</v>
      </c>
      <c r="F265" s="23">
        <v>15</v>
      </c>
      <c r="G265" s="22">
        <v>7153</v>
      </c>
      <c r="H265" s="23">
        <v>-6.9</v>
      </c>
      <c r="I265" s="22">
        <v>1303</v>
      </c>
      <c r="J265" s="23">
        <v>23.6</v>
      </c>
      <c r="K265" s="25">
        <v>1.5</v>
      </c>
      <c r="L265" s="25">
        <v>1.4</v>
      </c>
      <c r="M265" s="25">
        <v>28.7</v>
      </c>
    </row>
    <row r="266" spans="1:13" ht="13.15" customHeight="1" x14ac:dyDescent="0.15">
      <c r="A266" s="4" t="s">
        <v>472</v>
      </c>
      <c r="B266" s="47" t="s">
        <v>473</v>
      </c>
      <c r="C266" s="22">
        <v>1112</v>
      </c>
      <c r="D266" s="23">
        <v>8.8000000000000007</v>
      </c>
      <c r="E266" s="22">
        <v>108</v>
      </c>
      <c r="F266" s="23">
        <v>350</v>
      </c>
      <c r="G266" s="22">
        <v>2624</v>
      </c>
      <c r="H266" s="23">
        <v>-8.1</v>
      </c>
      <c r="I266" s="22">
        <v>177</v>
      </c>
      <c r="J266" s="23">
        <v>110.7</v>
      </c>
      <c r="K266" s="25">
        <v>2.4</v>
      </c>
      <c r="L266" s="25">
        <v>1.6</v>
      </c>
      <c r="M266" s="25">
        <v>22.9</v>
      </c>
    </row>
    <row r="267" spans="1:13" ht="13.15" customHeight="1" x14ac:dyDescent="0.15">
      <c r="A267" s="4" t="s">
        <v>474</v>
      </c>
      <c r="B267" s="47" t="s">
        <v>475</v>
      </c>
      <c r="C267" s="22">
        <v>3488</v>
      </c>
      <c r="D267" s="23">
        <v>15.4</v>
      </c>
      <c r="E267" s="22">
        <v>466</v>
      </c>
      <c r="F267" s="23">
        <v>35.1</v>
      </c>
      <c r="G267" s="22">
        <v>7747</v>
      </c>
      <c r="H267" s="23">
        <v>5.3</v>
      </c>
      <c r="I267" s="22">
        <v>1849</v>
      </c>
      <c r="J267" s="23">
        <v>55.1</v>
      </c>
      <c r="K267" s="25">
        <v>2.2000000000000002</v>
      </c>
      <c r="L267" s="25">
        <v>4</v>
      </c>
      <c r="M267" s="25">
        <v>26.5</v>
      </c>
    </row>
    <row r="268" spans="1:13" ht="13.15" customHeight="1" x14ac:dyDescent="0.15">
      <c r="A268" s="4" t="s">
        <v>476</v>
      </c>
      <c r="B268" s="47" t="s">
        <v>477</v>
      </c>
      <c r="C268" s="22">
        <v>2186</v>
      </c>
      <c r="D268" s="23">
        <v>-4.3</v>
      </c>
      <c r="E268" s="22">
        <v>602</v>
      </c>
      <c r="F268" s="23">
        <v>-3.1</v>
      </c>
      <c r="G268" s="22">
        <v>9783</v>
      </c>
      <c r="H268" s="23">
        <v>6</v>
      </c>
      <c r="I268" s="22">
        <v>5320</v>
      </c>
      <c r="J268" s="23">
        <v>5.5</v>
      </c>
      <c r="K268" s="25">
        <v>4.5</v>
      </c>
      <c r="L268" s="25">
        <v>8.8000000000000007</v>
      </c>
      <c r="M268" s="25">
        <v>44.5</v>
      </c>
    </row>
    <row r="269" spans="1:13" ht="13.15" customHeight="1" x14ac:dyDescent="0.15">
      <c r="A269" s="4" t="s">
        <v>478</v>
      </c>
      <c r="B269" s="47" t="s">
        <v>479</v>
      </c>
      <c r="C269" s="22" t="s">
        <v>29</v>
      </c>
      <c r="D269" s="23" t="s">
        <v>29</v>
      </c>
      <c r="E269" s="22" t="s">
        <v>29</v>
      </c>
      <c r="F269" s="23" t="s">
        <v>29</v>
      </c>
      <c r="G269" s="22" t="s">
        <v>29</v>
      </c>
      <c r="H269" s="23" t="s">
        <v>29</v>
      </c>
      <c r="I269" s="22" t="s">
        <v>29</v>
      </c>
      <c r="J269" s="23" t="s">
        <v>29</v>
      </c>
      <c r="K269" s="25" t="s">
        <v>29</v>
      </c>
      <c r="L269" s="25" t="s">
        <v>29</v>
      </c>
      <c r="M269" s="25" t="s">
        <v>29</v>
      </c>
    </row>
    <row r="270" spans="1:13" ht="13.15" customHeight="1" x14ac:dyDescent="0.15">
      <c r="A270" s="4" t="s">
        <v>480</v>
      </c>
      <c r="B270" s="47" t="s">
        <v>481</v>
      </c>
      <c r="C270" s="22" t="s">
        <v>29</v>
      </c>
      <c r="D270" s="23" t="s">
        <v>29</v>
      </c>
      <c r="E270" s="22" t="s">
        <v>29</v>
      </c>
      <c r="F270" s="23" t="s">
        <v>29</v>
      </c>
      <c r="G270" s="22" t="s">
        <v>29</v>
      </c>
      <c r="H270" s="23" t="s">
        <v>29</v>
      </c>
      <c r="I270" s="22" t="s">
        <v>29</v>
      </c>
      <c r="J270" s="23" t="s">
        <v>29</v>
      </c>
      <c r="K270" s="25" t="s">
        <v>29</v>
      </c>
      <c r="L270" s="25" t="s">
        <v>29</v>
      </c>
      <c r="M270" s="25" t="s">
        <v>29</v>
      </c>
    </row>
    <row r="271" spans="1:13" ht="13.15" customHeight="1" x14ac:dyDescent="0.15">
      <c r="A271" s="4" t="s">
        <v>482</v>
      </c>
      <c r="B271" s="47" t="s">
        <v>483</v>
      </c>
      <c r="C271" s="22">
        <v>2801</v>
      </c>
      <c r="D271" s="23">
        <v>-9.1</v>
      </c>
      <c r="E271" s="22">
        <v>416</v>
      </c>
      <c r="F271" s="23">
        <v>-16.5</v>
      </c>
      <c r="G271" s="22">
        <v>18454</v>
      </c>
      <c r="H271" s="23">
        <v>-10.199999999999999</v>
      </c>
      <c r="I271" s="22">
        <v>868</v>
      </c>
      <c r="J271" s="23">
        <v>-18.2</v>
      </c>
      <c r="K271" s="25">
        <v>6.6</v>
      </c>
      <c r="L271" s="25">
        <v>2.1</v>
      </c>
      <c r="M271" s="25">
        <v>54</v>
      </c>
    </row>
    <row r="272" spans="1:13" ht="13.15" customHeight="1" x14ac:dyDescent="0.15">
      <c r="A272" s="4" t="s">
        <v>484</v>
      </c>
      <c r="B272" s="47" t="s">
        <v>485</v>
      </c>
      <c r="C272" s="22" t="s">
        <v>29</v>
      </c>
      <c r="D272" s="23" t="s">
        <v>29</v>
      </c>
      <c r="E272" s="22" t="s">
        <v>29</v>
      </c>
      <c r="F272" s="23" t="s">
        <v>29</v>
      </c>
      <c r="G272" s="22" t="s">
        <v>29</v>
      </c>
      <c r="H272" s="23" t="s">
        <v>29</v>
      </c>
      <c r="I272" s="22" t="s">
        <v>29</v>
      </c>
      <c r="J272" s="23" t="s">
        <v>29</v>
      </c>
      <c r="K272" s="25" t="s">
        <v>29</v>
      </c>
      <c r="L272" s="25" t="s">
        <v>29</v>
      </c>
      <c r="M272" s="25" t="s">
        <v>29</v>
      </c>
    </row>
    <row r="273" spans="1:13" ht="13.15" customHeight="1" x14ac:dyDescent="0.15">
      <c r="A273" s="4" t="s">
        <v>486</v>
      </c>
      <c r="B273" s="47" t="s">
        <v>487</v>
      </c>
      <c r="C273" s="22">
        <v>3397</v>
      </c>
      <c r="D273" s="23">
        <v>11</v>
      </c>
      <c r="E273" s="22">
        <v>25</v>
      </c>
      <c r="F273" s="23">
        <v>92.3</v>
      </c>
      <c r="G273" s="22">
        <v>8252</v>
      </c>
      <c r="H273" s="23">
        <v>16.399999999999999</v>
      </c>
      <c r="I273" s="22">
        <v>69</v>
      </c>
      <c r="J273" s="23">
        <v>331.3</v>
      </c>
      <c r="K273" s="25">
        <v>2.4</v>
      </c>
      <c r="L273" s="25">
        <v>2.8</v>
      </c>
      <c r="M273" s="25">
        <v>34.5</v>
      </c>
    </row>
    <row r="274" spans="1:13" ht="13.15" customHeight="1" x14ac:dyDescent="0.15">
      <c r="A274" s="4" t="s">
        <v>488</v>
      </c>
      <c r="B274" s="47" t="s">
        <v>489</v>
      </c>
      <c r="C274" s="22">
        <v>2228</v>
      </c>
      <c r="D274" s="23">
        <v>-6.5</v>
      </c>
      <c r="E274" s="22">
        <v>247</v>
      </c>
      <c r="F274" s="23">
        <v>-41.3</v>
      </c>
      <c r="G274" s="22">
        <v>3353</v>
      </c>
      <c r="H274" s="23">
        <v>-16.899999999999999</v>
      </c>
      <c r="I274" s="22">
        <v>372</v>
      </c>
      <c r="J274" s="23">
        <v>-42.8</v>
      </c>
      <c r="K274" s="25">
        <v>1.5</v>
      </c>
      <c r="L274" s="25">
        <v>1.5</v>
      </c>
      <c r="M274" s="25">
        <v>22.1</v>
      </c>
    </row>
    <row r="275" spans="1:13" ht="13.15" customHeight="1" x14ac:dyDescent="0.15">
      <c r="A275" s="4" t="s">
        <v>490</v>
      </c>
      <c r="B275" s="47" t="s">
        <v>491</v>
      </c>
      <c r="C275" s="22">
        <v>2426</v>
      </c>
      <c r="D275" s="23">
        <v>2.1</v>
      </c>
      <c r="E275" s="22">
        <v>229</v>
      </c>
      <c r="F275" s="23">
        <v>6</v>
      </c>
      <c r="G275" s="22">
        <v>6593</v>
      </c>
      <c r="H275" s="23">
        <v>-25.3</v>
      </c>
      <c r="I275" s="22">
        <v>519</v>
      </c>
      <c r="J275" s="23">
        <v>-12.6</v>
      </c>
      <c r="K275" s="25">
        <v>2.7</v>
      </c>
      <c r="L275" s="25">
        <v>2.2999999999999998</v>
      </c>
      <c r="M275" s="25">
        <v>27.5</v>
      </c>
    </row>
    <row r="276" spans="1:13" ht="13.15" customHeight="1" x14ac:dyDescent="0.15">
      <c r="A276" s="4" t="s">
        <v>492</v>
      </c>
      <c r="B276" s="47" t="s">
        <v>493</v>
      </c>
      <c r="C276" s="22">
        <v>20983</v>
      </c>
      <c r="D276" s="23">
        <v>9.4</v>
      </c>
      <c r="E276" s="22">
        <v>3187</v>
      </c>
      <c r="F276" s="23">
        <v>-16.5</v>
      </c>
      <c r="G276" s="22">
        <v>48604</v>
      </c>
      <c r="H276" s="23">
        <v>6.1</v>
      </c>
      <c r="I276" s="22">
        <v>6148</v>
      </c>
      <c r="J276" s="23">
        <v>3.6</v>
      </c>
      <c r="K276" s="25">
        <v>2.2999999999999998</v>
      </c>
      <c r="L276" s="25">
        <v>1.9</v>
      </c>
      <c r="M276" s="25">
        <v>38.700000000000003</v>
      </c>
    </row>
    <row r="277" spans="1:13" ht="13.15" customHeight="1" x14ac:dyDescent="0.15">
      <c r="A277" s="4" t="s">
        <v>494</v>
      </c>
      <c r="B277" s="47" t="s">
        <v>495</v>
      </c>
      <c r="C277" s="22">
        <v>4408</v>
      </c>
      <c r="D277" s="23">
        <v>-6.9</v>
      </c>
      <c r="E277" s="22">
        <v>200</v>
      </c>
      <c r="F277" s="23">
        <v>-70</v>
      </c>
      <c r="G277" s="22">
        <v>9842</v>
      </c>
      <c r="H277" s="23">
        <v>5.7</v>
      </c>
      <c r="I277" s="22">
        <v>272</v>
      </c>
      <c r="J277" s="23">
        <v>-63.1</v>
      </c>
      <c r="K277" s="25">
        <v>2.2000000000000002</v>
      </c>
      <c r="L277" s="25">
        <v>1.4</v>
      </c>
      <c r="M277" s="25">
        <v>31.4</v>
      </c>
    </row>
    <row r="278" spans="1:13" ht="13.15" customHeight="1" x14ac:dyDescent="0.15">
      <c r="A278" s="4" t="s">
        <v>496</v>
      </c>
      <c r="B278" s="47" t="s">
        <v>497</v>
      </c>
      <c r="C278" s="22">
        <v>4674</v>
      </c>
      <c r="D278" s="23">
        <v>15.1</v>
      </c>
      <c r="E278" s="22">
        <v>458</v>
      </c>
      <c r="F278" s="23">
        <v>124.5</v>
      </c>
      <c r="G278" s="22">
        <v>10663</v>
      </c>
      <c r="H278" s="23">
        <v>23.7</v>
      </c>
      <c r="I278" s="22">
        <v>1738</v>
      </c>
      <c r="J278" s="23">
        <v>89.9</v>
      </c>
      <c r="K278" s="25">
        <v>2.2999999999999998</v>
      </c>
      <c r="L278" s="25">
        <v>3.8</v>
      </c>
      <c r="M278" s="25">
        <v>30.5</v>
      </c>
    </row>
    <row r="279" spans="1:13" ht="13.15" customHeight="1" x14ac:dyDescent="0.15">
      <c r="A279" s="4" t="s">
        <v>498</v>
      </c>
      <c r="B279" s="47" t="s">
        <v>499</v>
      </c>
      <c r="C279" s="22">
        <v>16384</v>
      </c>
      <c r="D279" s="23">
        <v>-13.1</v>
      </c>
      <c r="E279" s="22">
        <v>1634</v>
      </c>
      <c r="F279" s="23">
        <v>-40.799999999999997</v>
      </c>
      <c r="G279" s="22">
        <v>58328</v>
      </c>
      <c r="H279" s="23">
        <v>-7.9</v>
      </c>
      <c r="I279" s="22">
        <v>3563</v>
      </c>
      <c r="J279" s="23">
        <v>-39.700000000000003</v>
      </c>
      <c r="K279" s="25">
        <v>3.6</v>
      </c>
      <c r="L279" s="25">
        <v>2.2000000000000002</v>
      </c>
      <c r="M279" s="25">
        <v>45.1</v>
      </c>
    </row>
    <row r="280" spans="1:13" ht="13.15" customHeight="1" x14ac:dyDescent="0.15">
      <c r="A280" s="4" t="s">
        <v>500</v>
      </c>
      <c r="B280" s="47" t="s">
        <v>501</v>
      </c>
      <c r="C280" s="22">
        <v>1010</v>
      </c>
      <c r="D280" s="23">
        <v>-12.9</v>
      </c>
      <c r="E280" s="22">
        <v>138</v>
      </c>
      <c r="F280" s="23">
        <v>-31</v>
      </c>
      <c r="G280" s="22">
        <v>3475</v>
      </c>
      <c r="H280" s="23">
        <v>-9.6</v>
      </c>
      <c r="I280" s="22">
        <v>904</v>
      </c>
      <c r="J280" s="23">
        <v>-36.1</v>
      </c>
      <c r="K280" s="25">
        <v>3.4</v>
      </c>
      <c r="L280" s="25">
        <v>6.6</v>
      </c>
      <c r="M280" s="25">
        <v>43.1</v>
      </c>
    </row>
    <row r="281" spans="1:13" ht="13.15" customHeight="1" x14ac:dyDescent="0.15">
      <c r="A281" s="4" t="s">
        <v>502</v>
      </c>
      <c r="B281" s="47" t="s">
        <v>503</v>
      </c>
      <c r="C281" s="22">
        <v>4636</v>
      </c>
      <c r="D281" s="23">
        <v>-13.2</v>
      </c>
      <c r="E281" s="22">
        <v>353</v>
      </c>
      <c r="F281" s="23">
        <v>-3</v>
      </c>
      <c r="G281" s="22">
        <v>8088</v>
      </c>
      <c r="H281" s="23">
        <v>-14.4</v>
      </c>
      <c r="I281" s="22">
        <v>912</v>
      </c>
      <c r="J281" s="23">
        <v>-6.7</v>
      </c>
      <c r="K281" s="25">
        <v>1.7</v>
      </c>
      <c r="L281" s="25">
        <v>2.6</v>
      </c>
      <c r="M281" s="25">
        <v>30.5</v>
      </c>
    </row>
    <row r="282" spans="1:13" ht="13.15" customHeight="1" x14ac:dyDescent="0.15">
      <c r="B282" s="47"/>
      <c r="C282" s="22"/>
      <c r="D282" s="23"/>
      <c r="E282" s="22"/>
      <c r="F282" s="23"/>
      <c r="G282" s="22"/>
      <c r="H282" s="23"/>
      <c r="I282" s="22"/>
      <c r="J282" s="23"/>
      <c r="K282" s="25"/>
      <c r="L282" s="25"/>
      <c r="M282" s="25"/>
    </row>
    <row r="283" spans="1:13" ht="13.15" customHeight="1" x14ac:dyDescent="0.15">
      <c r="A283" s="45" t="s">
        <v>504</v>
      </c>
      <c r="B283" s="46" t="s">
        <v>505</v>
      </c>
      <c r="C283" s="20">
        <v>58877</v>
      </c>
      <c r="D283" s="21">
        <v>-8.6</v>
      </c>
      <c r="E283" s="20">
        <v>6870</v>
      </c>
      <c r="F283" s="21">
        <v>-6.6</v>
      </c>
      <c r="G283" s="20">
        <v>172971</v>
      </c>
      <c r="H283" s="21">
        <v>-1.4</v>
      </c>
      <c r="I283" s="20">
        <v>25372</v>
      </c>
      <c r="J283" s="21">
        <v>3.6</v>
      </c>
      <c r="K283" s="24">
        <v>2.9</v>
      </c>
      <c r="L283" s="24">
        <v>3.7</v>
      </c>
      <c r="M283" s="24">
        <v>36.700000000000003</v>
      </c>
    </row>
    <row r="284" spans="1:13" ht="13.15" customHeight="1" x14ac:dyDescent="0.15">
      <c r="A284" s="4" t="s">
        <v>506</v>
      </c>
      <c r="B284" s="47" t="s">
        <v>507</v>
      </c>
      <c r="C284" s="22">
        <v>6237</v>
      </c>
      <c r="D284" s="23">
        <v>-5.2</v>
      </c>
      <c r="E284" s="22">
        <v>666</v>
      </c>
      <c r="F284" s="23">
        <v>-13.5</v>
      </c>
      <c r="G284" s="22">
        <v>13666</v>
      </c>
      <c r="H284" s="23">
        <v>-1.5</v>
      </c>
      <c r="I284" s="22">
        <v>1811</v>
      </c>
      <c r="J284" s="23">
        <v>-36.799999999999997</v>
      </c>
      <c r="K284" s="25">
        <v>2.2000000000000002</v>
      </c>
      <c r="L284" s="25">
        <v>2.7</v>
      </c>
      <c r="M284" s="25">
        <v>31.2</v>
      </c>
    </row>
    <row r="285" spans="1:13" ht="13.15" customHeight="1" x14ac:dyDescent="0.15">
      <c r="A285" s="4" t="s">
        <v>508</v>
      </c>
      <c r="B285" s="47" t="s">
        <v>509</v>
      </c>
      <c r="C285" s="22">
        <v>4291</v>
      </c>
      <c r="D285" s="23">
        <v>-14.1</v>
      </c>
      <c r="E285" s="22">
        <v>896</v>
      </c>
      <c r="F285" s="23">
        <v>-1.8</v>
      </c>
      <c r="G285" s="22">
        <v>8673</v>
      </c>
      <c r="H285" s="23">
        <v>-18.2</v>
      </c>
      <c r="I285" s="22">
        <v>2201</v>
      </c>
      <c r="J285" s="23">
        <v>-21.3</v>
      </c>
      <c r="K285" s="25">
        <v>2</v>
      </c>
      <c r="L285" s="25">
        <v>2.5</v>
      </c>
      <c r="M285" s="25">
        <v>26.2</v>
      </c>
    </row>
    <row r="286" spans="1:13" ht="13.15" customHeight="1" x14ac:dyDescent="0.15">
      <c r="A286" s="4" t="s">
        <v>510</v>
      </c>
      <c r="B286" s="47" t="s">
        <v>511</v>
      </c>
      <c r="C286" s="22">
        <v>1137</v>
      </c>
      <c r="D286" s="23">
        <v>17.2</v>
      </c>
      <c r="E286" s="22">
        <v>147</v>
      </c>
      <c r="F286" s="23">
        <v>-28.6</v>
      </c>
      <c r="G286" s="22">
        <v>2443</v>
      </c>
      <c r="H286" s="23">
        <v>-16</v>
      </c>
      <c r="I286" s="22">
        <v>370</v>
      </c>
      <c r="J286" s="23">
        <v>-60.3</v>
      </c>
      <c r="K286" s="25">
        <v>2.1</v>
      </c>
      <c r="L286" s="25">
        <v>2.5</v>
      </c>
      <c r="M286" s="25">
        <v>28.9</v>
      </c>
    </row>
    <row r="287" spans="1:13" ht="13.15" customHeight="1" x14ac:dyDescent="0.15">
      <c r="A287" s="4" t="s">
        <v>512</v>
      </c>
      <c r="B287" s="47" t="s">
        <v>513</v>
      </c>
      <c r="C287" s="22">
        <v>2118</v>
      </c>
      <c r="D287" s="23">
        <v>-2.6</v>
      </c>
      <c r="E287" s="22">
        <v>199</v>
      </c>
      <c r="F287" s="23">
        <v>53.1</v>
      </c>
      <c r="G287" s="22">
        <v>3225</v>
      </c>
      <c r="H287" s="23">
        <v>-10.8</v>
      </c>
      <c r="I287" s="22">
        <v>427</v>
      </c>
      <c r="J287" s="23">
        <v>87.3</v>
      </c>
      <c r="K287" s="25">
        <v>1.5</v>
      </c>
      <c r="L287" s="25">
        <v>2.1</v>
      </c>
      <c r="M287" s="25">
        <v>26.1</v>
      </c>
    </row>
    <row r="288" spans="1:13" ht="13.15" customHeight="1" x14ac:dyDescent="0.15">
      <c r="A288" s="4" t="s">
        <v>514</v>
      </c>
      <c r="B288" s="47" t="s">
        <v>515</v>
      </c>
      <c r="C288" s="22">
        <v>3502</v>
      </c>
      <c r="D288" s="23">
        <v>-2.7</v>
      </c>
      <c r="E288" s="22">
        <v>577</v>
      </c>
      <c r="F288" s="23">
        <v>-6.3</v>
      </c>
      <c r="G288" s="22">
        <v>6857</v>
      </c>
      <c r="H288" s="23">
        <v>-7.9</v>
      </c>
      <c r="I288" s="22">
        <v>1100</v>
      </c>
      <c r="J288" s="23">
        <v>-27.1</v>
      </c>
      <c r="K288" s="25">
        <v>2</v>
      </c>
      <c r="L288" s="25">
        <v>1.9</v>
      </c>
      <c r="M288" s="25">
        <v>31.1</v>
      </c>
    </row>
    <row r="289" spans="1:13" ht="13.15" customHeight="1" x14ac:dyDescent="0.15">
      <c r="A289" s="4" t="s">
        <v>516</v>
      </c>
      <c r="B289" s="47" t="s">
        <v>517</v>
      </c>
      <c r="C289" s="22">
        <v>1323</v>
      </c>
      <c r="D289" s="23">
        <v>-10.199999999999999</v>
      </c>
      <c r="E289" s="22">
        <v>55</v>
      </c>
      <c r="F289" s="23">
        <v>-24.7</v>
      </c>
      <c r="G289" s="22">
        <v>3225</v>
      </c>
      <c r="H289" s="23">
        <v>-19.7</v>
      </c>
      <c r="I289" s="22">
        <v>120</v>
      </c>
      <c r="J289" s="23">
        <v>-16.100000000000001</v>
      </c>
      <c r="K289" s="25">
        <v>2.4</v>
      </c>
      <c r="L289" s="25">
        <v>2.2000000000000002</v>
      </c>
      <c r="M289" s="25">
        <v>19.8</v>
      </c>
    </row>
    <row r="290" spans="1:13" ht="13.15" customHeight="1" x14ac:dyDescent="0.15">
      <c r="A290" s="4" t="s">
        <v>518</v>
      </c>
      <c r="B290" s="47" t="s">
        <v>519</v>
      </c>
      <c r="C290" s="22">
        <v>6370</v>
      </c>
      <c r="D290" s="23">
        <v>13.5</v>
      </c>
      <c r="E290" s="22">
        <v>1816</v>
      </c>
      <c r="F290" s="23">
        <v>24.4</v>
      </c>
      <c r="G290" s="22">
        <v>21964</v>
      </c>
      <c r="H290" s="23">
        <v>39</v>
      </c>
      <c r="I290" s="22">
        <v>12288</v>
      </c>
      <c r="J290" s="23">
        <v>54</v>
      </c>
      <c r="K290" s="25">
        <v>3.4</v>
      </c>
      <c r="L290" s="25">
        <v>6.8</v>
      </c>
      <c r="M290" s="25">
        <v>39.1</v>
      </c>
    </row>
    <row r="291" spans="1:13" ht="13.15" customHeight="1" x14ac:dyDescent="0.15">
      <c r="A291" s="4" t="s">
        <v>520</v>
      </c>
      <c r="B291" s="47" t="s">
        <v>521</v>
      </c>
      <c r="C291" s="22">
        <v>4188</v>
      </c>
      <c r="D291" s="23">
        <v>-44.3</v>
      </c>
      <c r="E291" s="22">
        <v>176</v>
      </c>
      <c r="F291" s="23">
        <v>-2.8</v>
      </c>
      <c r="G291" s="22">
        <v>6441</v>
      </c>
      <c r="H291" s="23">
        <v>-39.200000000000003</v>
      </c>
      <c r="I291" s="22">
        <v>631</v>
      </c>
      <c r="J291" s="23">
        <v>122.2</v>
      </c>
      <c r="K291" s="25">
        <v>1.5</v>
      </c>
      <c r="L291" s="25">
        <v>3.6</v>
      </c>
      <c r="M291" s="25">
        <v>22.4</v>
      </c>
    </row>
    <row r="292" spans="1:13" ht="13.15" customHeight="1" x14ac:dyDescent="0.15">
      <c r="A292" s="4" t="s">
        <v>522</v>
      </c>
      <c r="B292" s="47" t="s">
        <v>523</v>
      </c>
      <c r="C292" s="22">
        <v>4065</v>
      </c>
      <c r="D292" s="23">
        <v>2.7</v>
      </c>
      <c r="E292" s="22">
        <v>361</v>
      </c>
      <c r="F292" s="23">
        <v>-20.8</v>
      </c>
      <c r="G292" s="22">
        <v>13312</v>
      </c>
      <c r="H292" s="23">
        <v>-9.9</v>
      </c>
      <c r="I292" s="22">
        <v>1323</v>
      </c>
      <c r="J292" s="23">
        <v>-10.199999999999999</v>
      </c>
      <c r="K292" s="25">
        <v>3.3</v>
      </c>
      <c r="L292" s="25">
        <v>3.7</v>
      </c>
      <c r="M292" s="25">
        <v>25.7</v>
      </c>
    </row>
    <row r="293" spans="1:13" ht="13.15" customHeight="1" x14ac:dyDescent="0.15">
      <c r="A293" s="4" t="s">
        <v>524</v>
      </c>
      <c r="B293" s="47" t="s">
        <v>525</v>
      </c>
      <c r="C293" s="22">
        <v>5226</v>
      </c>
      <c r="D293" s="23">
        <v>-0.7</v>
      </c>
      <c r="E293" s="22">
        <v>508</v>
      </c>
      <c r="F293" s="23">
        <v>-6.4</v>
      </c>
      <c r="G293" s="22">
        <v>32899</v>
      </c>
      <c r="H293" s="23">
        <v>8.3000000000000007</v>
      </c>
      <c r="I293" s="22">
        <v>1415</v>
      </c>
      <c r="J293" s="23">
        <v>-1.6</v>
      </c>
      <c r="K293" s="25">
        <v>6.3</v>
      </c>
      <c r="L293" s="25">
        <v>2.8</v>
      </c>
      <c r="M293" s="25">
        <v>64.900000000000006</v>
      </c>
    </row>
    <row r="294" spans="1:13" ht="13.15" customHeight="1" x14ac:dyDescent="0.15">
      <c r="A294" s="4" t="s">
        <v>526</v>
      </c>
      <c r="B294" s="47" t="s">
        <v>527</v>
      </c>
      <c r="C294" s="22">
        <v>5570</v>
      </c>
      <c r="D294" s="23">
        <v>-7.9</v>
      </c>
      <c r="E294" s="22">
        <v>352</v>
      </c>
      <c r="F294" s="23">
        <v>-61.7</v>
      </c>
      <c r="G294" s="22">
        <v>25877</v>
      </c>
      <c r="H294" s="23">
        <v>-3</v>
      </c>
      <c r="I294" s="22">
        <v>588</v>
      </c>
      <c r="J294" s="23">
        <v>-65.400000000000006</v>
      </c>
      <c r="K294" s="25">
        <v>4.5999999999999996</v>
      </c>
      <c r="L294" s="25">
        <v>1.7</v>
      </c>
      <c r="M294" s="25">
        <v>61.9</v>
      </c>
    </row>
    <row r="295" spans="1:13" ht="13.15" customHeight="1" x14ac:dyDescent="0.15">
      <c r="A295" s="4" t="s">
        <v>528</v>
      </c>
      <c r="B295" s="47" t="s">
        <v>529</v>
      </c>
      <c r="C295" s="22">
        <v>636</v>
      </c>
      <c r="D295" s="23">
        <v>-42.8</v>
      </c>
      <c r="E295" s="22">
        <v>70</v>
      </c>
      <c r="F295" s="23">
        <v>-48.9</v>
      </c>
      <c r="G295" s="22">
        <v>2187</v>
      </c>
      <c r="H295" s="23">
        <v>-32.1</v>
      </c>
      <c r="I295" s="22">
        <v>684</v>
      </c>
      <c r="J295" s="23">
        <v>-22.9</v>
      </c>
      <c r="K295" s="25">
        <v>3.4</v>
      </c>
      <c r="L295" s="25">
        <v>9.8000000000000007</v>
      </c>
      <c r="M295" s="25">
        <v>21.2</v>
      </c>
    </row>
    <row r="296" spans="1:13" ht="13.15" customHeight="1" x14ac:dyDescent="0.15">
      <c r="A296" s="4" t="s">
        <v>530</v>
      </c>
      <c r="B296" s="47" t="s">
        <v>531</v>
      </c>
      <c r="C296" s="22">
        <v>14214</v>
      </c>
      <c r="D296" s="23">
        <v>-6.1</v>
      </c>
      <c r="E296" s="22">
        <v>1047</v>
      </c>
      <c r="F296" s="23">
        <v>10.199999999999999</v>
      </c>
      <c r="G296" s="22">
        <v>32202</v>
      </c>
      <c r="H296" s="23">
        <v>2.2999999999999998</v>
      </c>
      <c r="I296" s="22">
        <v>2414</v>
      </c>
      <c r="J296" s="23">
        <v>7.3</v>
      </c>
      <c r="K296" s="25">
        <v>2.2999999999999998</v>
      </c>
      <c r="L296" s="25">
        <v>2.2999999999999998</v>
      </c>
      <c r="M296" s="25">
        <v>29.9</v>
      </c>
    </row>
    <row r="297" spans="1:13" ht="13.15" customHeight="1" x14ac:dyDescent="0.15">
      <c r="B297" s="47"/>
      <c r="C297" s="22"/>
      <c r="D297" s="23"/>
      <c r="E297" s="22"/>
      <c r="F297" s="23"/>
      <c r="G297" s="22"/>
      <c r="H297" s="23"/>
      <c r="I297" s="22"/>
      <c r="J297" s="23"/>
      <c r="K297" s="25"/>
      <c r="L297" s="25"/>
      <c r="M297" s="25"/>
    </row>
    <row r="298" spans="1:13" ht="13.15" customHeight="1" x14ac:dyDescent="0.15">
      <c r="A298" s="45" t="s">
        <v>532</v>
      </c>
      <c r="B298" s="46" t="s">
        <v>533</v>
      </c>
      <c r="C298" s="20">
        <v>862288</v>
      </c>
      <c r="D298" s="21">
        <v>2.5</v>
      </c>
      <c r="E298" s="20">
        <v>101945</v>
      </c>
      <c r="F298" s="21">
        <v>1.3</v>
      </c>
      <c r="G298" s="20">
        <v>1961168</v>
      </c>
      <c r="H298" s="21">
        <v>0.3</v>
      </c>
      <c r="I298" s="20">
        <v>220276</v>
      </c>
      <c r="J298" s="21">
        <v>2.1</v>
      </c>
      <c r="K298" s="24">
        <v>2.2999999999999998</v>
      </c>
      <c r="L298" s="24">
        <v>2.2000000000000002</v>
      </c>
      <c r="M298" s="24">
        <v>38.4</v>
      </c>
    </row>
    <row r="299" spans="1:13" ht="13.15" customHeight="1" x14ac:dyDescent="0.15">
      <c r="A299" s="45"/>
      <c r="B299" s="46"/>
      <c r="C299" s="22"/>
      <c r="D299" s="23"/>
      <c r="E299" s="22"/>
      <c r="F299" s="23"/>
      <c r="G299" s="22"/>
      <c r="H299" s="23"/>
      <c r="I299" s="22"/>
      <c r="J299" s="23"/>
      <c r="K299" s="25"/>
      <c r="L299" s="25"/>
      <c r="M299" s="25"/>
    </row>
    <row r="300" spans="1:13" ht="13.15" customHeight="1" x14ac:dyDescent="0.15">
      <c r="A300" s="45"/>
      <c r="B300" s="46"/>
      <c r="C300" s="22"/>
      <c r="D300" s="23"/>
      <c r="E300" s="22"/>
      <c r="F300" s="23"/>
      <c r="G300" s="22"/>
      <c r="H300" s="23"/>
      <c r="I300" s="22"/>
      <c r="J300" s="23"/>
      <c r="K300" s="25"/>
      <c r="L300" s="25"/>
      <c r="M300" s="25"/>
    </row>
    <row r="301" spans="1:13" ht="13.15" customHeight="1" x14ac:dyDescent="0.15">
      <c r="A301" s="45"/>
      <c r="B301" s="46" t="s">
        <v>534</v>
      </c>
      <c r="C301" s="22"/>
      <c r="D301" s="23"/>
      <c r="E301" s="22"/>
      <c r="F301" s="23"/>
      <c r="G301" s="22"/>
      <c r="H301" s="23"/>
      <c r="I301" s="22"/>
      <c r="J301" s="23"/>
      <c r="K301" s="25"/>
      <c r="L301" s="25"/>
      <c r="M301" s="25"/>
    </row>
    <row r="302" spans="1:13" ht="13.15" customHeight="1" x14ac:dyDescent="0.15">
      <c r="A302" s="45" t="s">
        <v>535</v>
      </c>
      <c r="B302" s="46" t="s">
        <v>536</v>
      </c>
      <c r="C302" s="20">
        <v>149272</v>
      </c>
      <c r="D302" s="21">
        <v>2.8</v>
      </c>
      <c r="E302" s="20">
        <v>24050</v>
      </c>
      <c r="F302" s="21">
        <v>5.4</v>
      </c>
      <c r="G302" s="20">
        <v>267634</v>
      </c>
      <c r="H302" s="21">
        <v>3.4</v>
      </c>
      <c r="I302" s="20">
        <v>49168</v>
      </c>
      <c r="J302" s="21">
        <v>4.0999999999999996</v>
      </c>
      <c r="K302" s="24">
        <v>1.8</v>
      </c>
      <c r="L302" s="24">
        <v>2</v>
      </c>
      <c r="M302" s="24">
        <v>41.1</v>
      </c>
    </row>
    <row r="303" spans="1:13" ht="13.15" customHeight="1" x14ac:dyDescent="0.15">
      <c r="A303" s="45"/>
      <c r="B303" s="46"/>
      <c r="C303" s="22"/>
      <c r="D303" s="23"/>
      <c r="E303" s="22"/>
      <c r="F303" s="23"/>
      <c r="G303" s="22"/>
      <c r="H303" s="23"/>
      <c r="I303" s="22"/>
      <c r="J303" s="23"/>
      <c r="K303" s="25"/>
      <c r="L303" s="25"/>
      <c r="M303" s="25"/>
    </row>
    <row r="304" spans="1:13" ht="13.15" customHeight="1" x14ac:dyDescent="0.15">
      <c r="A304" s="45" t="s">
        <v>537</v>
      </c>
      <c r="B304" s="46" t="s">
        <v>538</v>
      </c>
      <c r="C304" s="20">
        <v>107133</v>
      </c>
      <c r="D304" s="21">
        <v>-0.6</v>
      </c>
      <c r="E304" s="20">
        <v>15998</v>
      </c>
      <c r="F304" s="21">
        <v>13.7</v>
      </c>
      <c r="G304" s="20">
        <v>220236</v>
      </c>
      <c r="H304" s="21">
        <v>-2.6</v>
      </c>
      <c r="I304" s="20">
        <v>34805</v>
      </c>
      <c r="J304" s="21">
        <v>-8.9</v>
      </c>
      <c r="K304" s="24">
        <v>2.1</v>
      </c>
      <c r="L304" s="24">
        <v>2.2000000000000002</v>
      </c>
      <c r="M304" s="24">
        <v>34.5</v>
      </c>
    </row>
    <row r="305" spans="1:13" ht="13.15" customHeight="1" x14ac:dyDescent="0.15">
      <c r="A305" s="4" t="s">
        <v>539</v>
      </c>
      <c r="B305" s="47" t="s">
        <v>540</v>
      </c>
      <c r="C305" s="22" t="s">
        <v>29</v>
      </c>
      <c r="D305" s="23" t="s">
        <v>29</v>
      </c>
      <c r="E305" s="22" t="s">
        <v>29</v>
      </c>
      <c r="F305" s="23" t="s">
        <v>29</v>
      </c>
      <c r="G305" s="22" t="s">
        <v>29</v>
      </c>
      <c r="H305" s="23" t="s">
        <v>29</v>
      </c>
      <c r="I305" s="22" t="s">
        <v>29</v>
      </c>
      <c r="J305" s="23" t="s">
        <v>29</v>
      </c>
      <c r="K305" s="25" t="s">
        <v>29</v>
      </c>
      <c r="L305" s="25" t="s">
        <v>29</v>
      </c>
      <c r="M305" s="25" t="s">
        <v>29</v>
      </c>
    </row>
    <row r="306" spans="1:13" ht="13.15" customHeight="1" x14ac:dyDescent="0.15">
      <c r="A306" s="4" t="s">
        <v>541</v>
      </c>
      <c r="B306" s="47" t="s">
        <v>542</v>
      </c>
      <c r="C306" s="22">
        <v>30771</v>
      </c>
      <c r="D306" s="23">
        <v>7.2</v>
      </c>
      <c r="E306" s="22">
        <v>6613</v>
      </c>
      <c r="F306" s="23">
        <v>8.3000000000000007</v>
      </c>
      <c r="G306" s="22">
        <v>72254</v>
      </c>
      <c r="H306" s="23">
        <v>12.1</v>
      </c>
      <c r="I306" s="22">
        <v>14619</v>
      </c>
      <c r="J306" s="23">
        <v>10.9</v>
      </c>
      <c r="K306" s="25">
        <v>2.2999999999999998</v>
      </c>
      <c r="L306" s="25">
        <v>2.2000000000000002</v>
      </c>
      <c r="M306" s="25">
        <v>41.8</v>
      </c>
    </row>
    <row r="307" spans="1:13" ht="13.15" customHeight="1" x14ac:dyDescent="0.15">
      <c r="A307" s="4" t="s">
        <v>543</v>
      </c>
      <c r="B307" s="47" t="s">
        <v>544</v>
      </c>
      <c r="C307" s="22">
        <v>12451</v>
      </c>
      <c r="D307" s="23">
        <v>-16.2</v>
      </c>
      <c r="E307" s="22">
        <v>863</v>
      </c>
      <c r="F307" s="23">
        <v>-17.2</v>
      </c>
      <c r="G307" s="22">
        <v>23757</v>
      </c>
      <c r="H307" s="23">
        <v>-15.2</v>
      </c>
      <c r="I307" s="22">
        <v>1817</v>
      </c>
      <c r="J307" s="23">
        <v>-11.7</v>
      </c>
      <c r="K307" s="25">
        <v>1.9</v>
      </c>
      <c r="L307" s="25">
        <v>2.1</v>
      </c>
      <c r="M307" s="25">
        <v>33.200000000000003</v>
      </c>
    </row>
    <row r="308" spans="1:13" ht="13.15" customHeight="1" x14ac:dyDescent="0.15">
      <c r="A308" s="4" t="s">
        <v>545</v>
      </c>
      <c r="B308" s="47" t="s">
        <v>546</v>
      </c>
      <c r="C308" s="22">
        <v>11917</v>
      </c>
      <c r="D308" s="23" t="s">
        <v>56</v>
      </c>
      <c r="E308" s="22">
        <v>2978</v>
      </c>
      <c r="F308" s="23">
        <v>9.1</v>
      </c>
      <c r="G308" s="22">
        <v>22083</v>
      </c>
      <c r="H308" s="23">
        <v>-2.9</v>
      </c>
      <c r="I308" s="22">
        <v>5955</v>
      </c>
      <c r="J308" s="23">
        <v>5.6</v>
      </c>
      <c r="K308" s="25">
        <v>1.9</v>
      </c>
      <c r="L308" s="25">
        <v>2</v>
      </c>
      <c r="M308" s="25">
        <v>29.5</v>
      </c>
    </row>
    <row r="309" spans="1:13" ht="13.15" customHeight="1" x14ac:dyDescent="0.15">
      <c r="A309" s="4" t="s">
        <v>547</v>
      </c>
      <c r="B309" s="47" t="s">
        <v>548</v>
      </c>
      <c r="C309" s="22">
        <v>2084</v>
      </c>
      <c r="D309" s="23">
        <v>19.399999999999999</v>
      </c>
      <c r="E309" s="22">
        <v>344</v>
      </c>
      <c r="F309" s="23">
        <v>-3.9</v>
      </c>
      <c r="G309" s="22">
        <v>4174</v>
      </c>
      <c r="H309" s="23">
        <v>0.2</v>
      </c>
      <c r="I309" s="22">
        <v>940</v>
      </c>
      <c r="J309" s="23">
        <v>-21.9</v>
      </c>
      <c r="K309" s="25">
        <v>2</v>
      </c>
      <c r="L309" s="25">
        <v>2.7</v>
      </c>
      <c r="M309" s="25">
        <v>28.5</v>
      </c>
    </row>
    <row r="310" spans="1:13" ht="13.15" customHeight="1" x14ac:dyDescent="0.15">
      <c r="A310" s="4" t="s">
        <v>549</v>
      </c>
      <c r="B310" s="47" t="s">
        <v>550</v>
      </c>
      <c r="C310" s="22" t="s">
        <v>29</v>
      </c>
      <c r="D310" s="23" t="s">
        <v>29</v>
      </c>
      <c r="E310" s="22" t="s">
        <v>29</v>
      </c>
      <c r="F310" s="23" t="s">
        <v>29</v>
      </c>
      <c r="G310" s="22" t="s">
        <v>29</v>
      </c>
      <c r="H310" s="23" t="s">
        <v>29</v>
      </c>
      <c r="I310" s="22" t="s">
        <v>29</v>
      </c>
      <c r="J310" s="23" t="s">
        <v>29</v>
      </c>
      <c r="K310" s="25" t="s">
        <v>29</v>
      </c>
      <c r="L310" s="25" t="s">
        <v>29</v>
      </c>
      <c r="M310" s="25" t="s">
        <v>29</v>
      </c>
    </row>
    <row r="311" spans="1:13" ht="13.15" customHeight="1" x14ac:dyDescent="0.15">
      <c r="A311" s="4" t="s">
        <v>551</v>
      </c>
      <c r="B311" s="47" t="s">
        <v>552</v>
      </c>
      <c r="C311" s="22">
        <v>17655</v>
      </c>
      <c r="D311" s="23">
        <v>-1.4</v>
      </c>
      <c r="E311" s="22">
        <v>1408</v>
      </c>
      <c r="F311" s="23">
        <v>-5.6</v>
      </c>
      <c r="G311" s="22">
        <v>28185</v>
      </c>
      <c r="H311" s="23">
        <v>0.8</v>
      </c>
      <c r="I311" s="22">
        <v>2359</v>
      </c>
      <c r="J311" s="23">
        <v>-8.4</v>
      </c>
      <c r="K311" s="25">
        <v>1.6</v>
      </c>
      <c r="L311" s="25">
        <v>1.7</v>
      </c>
      <c r="M311" s="25">
        <v>32.299999999999997</v>
      </c>
    </row>
    <row r="312" spans="1:13" ht="13.15" customHeight="1" x14ac:dyDescent="0.15">
      <c r="A312" s="4" t="s">
        <v>553</v>
      </c>
      <c r="B312" s="47" t="s">
        <v>554</v>
      </c>
      <c r="C312" s="22">
        <v>8212</v>
      </c>
      <c r="D312" s="23">
        <v>-6.7</v>
      </c>
      <c r="E312" s="22">
        <v>778</v>
      </c>
      <c r="F312" s="23">
        <v>48.8</v>
      </c>
      <c r="G312" s="22">
        <v>13596</v>
      </c>
      <c r="H312" s="23">
        <v>-13.1</v>
      </c>
      <c r="I312" s="22">
        <v>1206</v>
      </c>
      <c r="J312" s="23">
        <v>37.700000000000003</v>
      </c>
      <c r="K312" s="25">
        <v>1.7</v>
      </c>
      <c r="L312" s="25">
        <v>1.6</v>
      </c>
      <c r="M312" s="25">
        <v>37.5</v>
      </c>
    </row>
    <row r="313" spans="1:13" ht="13.15" customHeight="1" x14ac:dyDescent="0.15">
      <c r="A313" s="4" t="s">
        <v>555</v>
      </c>
      <c r="B313" s="47" t="s">
        <v>556</v>
      </c>
      <c r="C313" s="22">
        <v>8921</v>
      </c>
      <c r="D313" s="23">
        <v>5</v>
      </c>
      <c r="E313" s="22">
        <v>779</v>
      </c>
      <c r="F313" s="23">
        <v>1.6</v>
      </c>
      <c r="G313" s="22">
        <v>24750</v>
      </c>
      <c r="H313" s="23">
        <v>3.3</v>
      </c>
      <c r="I313" s="22">
        <v>4062</v>
      </c>
      <c r="J313" s="23">
        <v>-3.4</v>
      </c>
      <c r="K313" s="25">
        <v>2.8</v>
      </c>
      <c r="L313" s="25">
        <v>5.2</v>
      </c>
      <c r="M313" s="25">
        <v>33.4</v>
      </c>
    </row>
    <row r="314" spans="1:13" ht="13.15" customHeight="1" x14ac:dyDescent="0.15">
      <c r="A314" s="4" t="s">
        <v>557</v>
      </c>
      <c r="B314" s="47" t="s">
        <v>558</v>
      </c>
      <c r="C314" s="22">
        <v>3491</v>
      </c>
      <c r="D314" s="23">
        <v>-10.3</v>
      </c>
      <c r="E314" s="22">
        <v>519</v>
      </c>
      <c r="F314" s="23" t="s">
        <v>872</v>
      </c>
      <c r="G314" s="22">
        <v>6149</v>
      </c>
      <c r="H314" s="23">
        <v>-13</v>
      </c>
      <c r="I314" s="22">
        <v>975</v>
      </c>
      <c r="J314" s="23">
        <v>266.5</v>
      </c>
      <c r="K314" s="25">
        <v>1.8</v>
      </c>
      <c r="L314" s="25">
        <v>1.9</v>
      </c>
      <c r="M314" s="25">
        <v>29.3</v>
      </c>
    </row>
    <row r="315" spans="1:13" ht="13.15" customHeight="1" x14ac:dyDescent="0.15">
      <c r="A315" s="4" t="s">
        <v>559</v>
      </c>
      <c r="B315" s="47" t="s">
        <v>560</v>
      </c>
      <c r="C315" s="22">
        <v>1846</v>
      </c>
      <c r="D315" s="23">
        <v>24</v>
      </c>
      <c r="E315" s="22">
        <v>201</v>
      </c>
      <c r="F315" s="23">
        <v>51.1</v>
      </c>
      <c r="G315" s="22">
        <v>3802</v>
      </c>
      <c r="H315" s="23">
        <v>-60.5</v>
      </c>
      <c r="I315" s="22">
        <v>301</v>
      </c>
      <c r="J315" s="23">
        <v>-95.4</v>
      </c>
      <c r="K315" s="25">
        <v>2.1</v>
      </c>
      <c r="L315" s="25">
        <v>1.5</v>
      </c>
      <c r="M315" s="25">
        <v>38</v>
      </c>
    </row>
    <row r="316" spans="1:13" ht="13.15" customHeight="1" x14ac:dyDescent="0.15">
      <c r="A316" s="4" t="s">
        <v>561</v>
      </c>
      <c r="B316" s="47" t="s">
        <v>562</v>
      </c>
      <c r="C316" s="22">
        <v>4558</v>
      </c>
      <c r="D316" s="23">
        <v>4.3</v>
      </c>
      <c r="E316" s="22">
        <v>289</v>
      </c>
      <c r="F316" s="23">
        <v>290.5</v>
      </c>
      <c r="G316" s="22">
        <v>11632</v>
      </c>
      <c r="H316" s="23">
        <v>-3</v>
      </c>
      <c r="I316" s="22">
        <v>665</v>
      </c>
      <c r="J316" s="23">
        <v>259.5</v>
      </c>
      <c r="K316" s="25">
        <v>2.6</v>
      </c>
      <c r="L316" s="25">
        <v>2.2999999999999998</v>
      </c>
      <c r="M316" s="25">
        <v>24.2</v>
      </c>
    </row>
    <row r="317" spans="1:13" ht="13.15" customHeight="1" x14ac:dyDescent="0.15">
      <c r="A317" s="4" t="s">
        <v>563</v>
      </c>
      <c r="B317" s="47" t="s">
        <v>564</v>
      </c>
      <c r="C317" s="22">
        <v>4604</v>
      </c>
      <c r="D317" s="23">
        <v>-7</v>
      </c>
      <c r="E317" s="22">
        <v>1216</v>
      </c>
      <c r="F317" s="23">
        <v>60</v>
      </c>
      <c r="G317" s="22">
        <v>8096</v>
      </c>
      <c r="H317" s="23">
        <v>-10.199999999999999</v>
      </c>
      <c r="I317" s="22">
        <v>1891</v>
      </c>
      <c r="J317" s="23">
        <v>35.200000000000003</v>
      </c>
      <c r="K317" s="25">
        <v>1.8</v>
      </c>
      <c r="L317" s="25">
        <v>1.6</v>
      </c>
      <c r="M317" s="25">
        <v>28.5</v>
      </c>
    </row>
    <row r="318" spans="1:13" ht="13.15" customHeight="1" x14ac:dyDescent="0.15">
      <c r="B318" s="46"/>
      <c r="C318" s="22"/>
      <c r="D318" s="23"/>
      <c r="E318" s="22"/>
      <c r="F318" s="23"/>
      <c r="G318" s="22"/>
      <c r="H318" s="23"/>
      <c r="I318" s="22"/>
      <c r="J318" s="23"/>
      <c r="K318" s="25"/>
      <c r="L318" s="25"/>
      <c r="M318" s="25"/>
    </row>
    <row r="319" spans="1:13" ht="13.15" customHeight="1" x14ac:dyDescent="0.15">
      <c r="A319" s="45" t="s">
        <v>565</v>
      </c>
      <c r="B319" s="46" t="s">
        <v>566</v>
      </c>
      <c r="C319" s="20">
        <v>40211</v>
      </c>
      <c r="D319" s="21">
        <v>4.3</v>
      </c>
      <c r="E319" s="20">
        <v>3252</v>
      </c>
      <c r="F319" s="21">
        <v>-4</v>
      </c>
      <c r="G319" s="20">
        <v>151007</v>
      </c>
      <c r="H319" s="21">
        <v>2.2999999999999998</v>
      </c>
      <c r="I319" s="20">
        <v>7318</v>
      </c>
      <c r="J319" s="21">
        <v>-19.5</v>
      </c>
      <c r="K319" s="24">
        <v>3.8</v>
      </c>
      <c r="L319" s="24">
        <v>2.2999999999999998</v>
      </c>
      <c r="M319" s="24">
        <v>40.200000000000003</v>
      </c>
    </row>
    <row r="320" spans="1:13" ht="13.15" customHeight="1" x14ac:dyDescent="0.15">
      <c r="A320" s="4" t="s">
        <v>567</v>
      </c>
      <c r="B320" s="47" t="s">
        <v>568</v>
      </c>
      <c r="C320" s="22">
        <v>4214</v>
      </c>
      <c r="D320" s="23">
        <v>-4.0999999999999996</v>
      </c>
      <c r="E320" s="22">
        <v>455</v>
      </c>
      <c r="F320" s="23">
        <v>8.3000000000000007</v>
      </c>
      <c r="G320" s="22">
        <v>10795</v>
      </c>
      <c r="H320" s="23">
        <v>4.3</v>
      </c>
      <c r="I320" s="22">
        <v>1078</v>
      </c>
      <c r="J320" s="23">
        <v>-15.5</v>
      </c>
      <c r="K320" s="25">
        <v>2.6</v>
      </c>
      <c r="L320" s="25">
        <v>2.4</v>
      </c>
      <c r="M320" s="25">
        <v>40</v>
      </c>
    </row>
    <row r="321" spans="1:13" ht="13.15" customHeight="1" x14ac:dyDescent="0.15">
      <c r="A321" s="4" t="s">
        <v>569</v>
      </c>
      <c r="B321" s="47" t="s">
        <v>570</v>
      </c>
      <c r="C321" s="22" t="s">
        <v>56</v>
      </c>
      <c r="D321" s="23" t="s">
        <v>56</v>
      </c>
      <c r="E321" s="22" t="s">
        <v>56</v>
      </c>
      <c r="F321" s="23" t="s">
        <v>56</v>
      </c>
      <c r="G321" s="22" t="s">
        <v>56</v>
      </c>
      <c r="H321" s="23" t="s">
        <v>56</v>
      </c>
      <c r="I321" s="22" t="s">
        <v>56</v>
      </c>
      <c r="J321" s="23" t="s">
        <v>56</v>
      </c>
      <c r="K321" s="25" t="s">
        <v>56</v>
      </c>
      <c r="L321" s="25" t="s">
        <v>56</v>
      </c>
      <c r="M321" s="25" t="s">
        <v>56</v>
      </c>
    </row>
    <row r="322" spans="1:13" ht="13.15" customHeight="1" x14ac:dyDescent="0.15">
      <c r="A322" s="4" t="s">
        <v>571</v>
      </c>
      <c r="B322" s="47" t="s">
        <v>572</v>
      </c>
      <c r="C322" s="22">
        <v>9493</v>
      </c>
      <c r="D322" s="23">
        <v>-7.9</v>
      </c>
      <c r="E322" s="22">
        <v>1201</v>
      </c>
      <c r="F322" s="23">
        <v>4.8</v>
      </c>
      <c r="G322" s="22">
        <v>16734</v>
      </c>
      <c r="H322" s="23">
        <v>-7.1</v>
      </c>
      <c r="I322" s="22">
        <v>3011</v>
      </c>
      <c r="J322" s="23">
        <v>1.9</v>
      </c>
      <c r="K322" s="25">
        <v>1.8</v>
      </c>
      <c r="L322" s="25">
        <v>2.5</v>
      </c>
      <c r="M322" s="25">
        <v>28.8</v>
      </c>
    </row>
    <row r="323" spans="1:13" ht="13.15" customHeight="1" x14ac:dyDescent="0.15">
      <c r="A323" s="4" t="s">
        <v>573</v>
      </c>
      <c r="B323" s="47" t="s">
        <v>574</v>
      </c>
      <c r="C323" s="22">
        <v>5152</v>
      </c>
      <c r="D323" s="23">
        <v>5.7</v>
      </c>
      <c r="E323" s="22">
        <v>512</v>
      </c>
      <c r="F323" s="23">
        <v>8.6999999999999993</v>
      </c>
      <c r="G323" s="22">
        <v>9059</v>
      </c>
      <c r="H323" s="23">
        <v>9.5</v>
      </c>
      <c r="I323" s="22">
        <v>766</v>
      </c>
      <c r="J323" s="23">
        <v>1.3</v>
      </c>
      <c r="K323" s="25">
        <v>1.8</v>
      </c>
      <c r="L323" s="25">
        <v>1.5</v>
      </c>
      <c r="M323" s="25">
        <v>26.8</v>
      </c>
    </row>
    <row r="324" spans="1:13" ht="13.15" customHeight="1" x14ac:dyDescent="0.15">
      <c r="A324" s="4" t="s">
        <v>575</v>
      </c>
      <c r="B324" s="47" t="s">
        <v>576</v>
      </c>
      <c r="C324" s="22" t="s">
        <v>29</v>
      </c>
      <c r="D324" s="23" t="s">
        <v>29</v>
      </c>
      <c r="E324" s="22" t="s">
        <v>29</v>
      </c>
      <c r="F324" s="23" t="s">
        <v>29</v>
      </c>
      <c r="G324" s="22" t="s">
        <v>29</v>
      </c>
      <c r="H324" s="23" t="s">
        <v>29</v>
      </c>
      <c r="I324" s="22" t="s">
        <v>29</v>
      </c>
      <c r="J324" s="23" t="s">
        <v>29</v>
      </c>
      <c r="K324" s="25" t="s">
        <v>29</v>
      </c>
      <c r="L324" s="25" t="s">
        <v>29</v>
      </c>
      <c r="M324" s="25" t="s">
        <v>29</v>
      </c>
    </row>
    <row r="325" spans="1:13" ht="13.15" customHeight="1" x14ac:dyDescent="0.15">
      <c r="A325" s="4" t="s">
        <v>577</v>
      </c>
      <c r="B325" s="47" t="s">
        <v>578</v>
      </c>
      <c r="C325" s="22">
        <v>2790</v>
      </c>
      <c r="D325" s="23">
        <v>1.2</v>
      </c>
      <c r="E325" s="22">
        <v>115</v>
      </c>
      <c r="F325" s="23">
        <v>32.200000000000003</v>
      </c>
      <c r="G325" s="22">
        <v>45762</v>
      </c>
      <c r="H325" s="23">
        <v>0.8</v>
      </c>
      <c r="I325" s="22">
        <v>342</v>
      </c>
      <c r="J325" s="23">
        <v>52.7</v>
      </c>
      <c r="K325" s="25">
        <v>16.399999999999999</v>
      </c>
      <c r="L325" s="25">
        <v>3</v>
      </c>
      <c r="M325" s="25">
        <v>82.5</v>
      </c>
    </row>
    <row r="326" spans="1:13" ht="13.15" customHeight="1" x14ac:dyDescent="0.15">
      <c r="A326" s="4" t="s">
        <v>579</v>
      </c>
      <c r="B326" s="47" t="s">
        <v>580</v>
      </c>
      <c r="C326" s="22">
        <v>5638</v>
      </c>
      <c r="D326" s="23">
        <v>14.6</v>
      </c>
      <c r="E326" s="22">
        <v>49</v>
      </c>
      <c r="F326" s="23">
        <v>-33.799999999999997</v>
      </c>
      <c r="G326" s="22">
        <v>13664</v>
      </c>
      <c r="H326" s="23">
        <v>-1.4</v>
      </c>
      <c r="I326" s="22">
        <v>330</v>
      </c>
      <c r="J326" s="23">
        <v>-79.3</v>
      </c>
      <c r="K326" s="25">
        <v>2.4</v>
      </c>
      <c r="L326" s="25">
        <v>6.7</v>
      </c>
      <c r="M326" s="25">
        <v>32.700000000000003</v>
      </c>
    </row>
    <row r="327" spans="1:13" ht="13.15" customHeight="1" x14ac:dyDescent="0.15">
      <c r="A327" s="4" t="s">
        <v>581</v>
      </c>
      <c r="B327" s="47" t="s">
        <v>582</v>
      </c>
      <c r="C327" s="22" t="s">
        <v>29</v>
      </c>
      <c r="D327" s="23" t="s">
        <v>29</v>
      </c>
      <c r="E327" s="22" t="s">
        <v>29</v>
      </c>
      <c r="F327" s="23" t="s">
        <v>29</v>
      </c>
      <c r="G327" s="22" t="s">
        <v>29</v>
      </c>
      <c r="H327" s="23" t="s">
        <v>29</v>
      </c>
      <c r="I327" s="22" t="s">
        <v>29</v>
      </c>
      <c r="J327" s="23" t="s">
        <v>29</v>
      </c>
      <c r="K327" s="25" t="s">
        <v>29</v>
      </c>
      <c r="L327" s="25" t="s">
        <v>29</v>
      </c>
      <c r="M327" s="25" t="s">
        <v>29</v>
      </c>
    </row>
    <row r="328" spans="1:13" ht="13.15" customHeight="1" x14ac:dyDescent="0.15">
      <c r="A328" s="4" t="s">
        <v>583</v>
      </c>
      <c r="B328" s="47" t="s">
        <v>584</v>
      </c>
      <c r="C328" s="22">
        <v>11088</v>
      </c>
      <c r="D328" s="23">
        <v>14.4</v>
      </c>
      <c r="E328" s="22">
        <v>901</v>
      </c>
      <c r="F328" s="23">
        <v>-21.7</v>
      </c>
      <c r="G328" s="22">
        <v>50769</v>
      </c>
      <c r="H328" s="23">
        <v>5.7</v>
      </c>
      <c r="I328" s="22">
        <v>1761</v>
      </c>
      <c r="J328" s="23">
        <v>-20</v>
      </c>
      <c r="K328" s="25">
        <v>4.5999999999999996</v>
      </c>
      <c r="L328" s="25">
        <v>2</v>
      </c>
      <c r="M328" s="25">
        <v>38.799999999999997</v>
      </c>
    </row>
    <row r="329" spans="1:13" ht="13.15" customHeight="1" x14ac:dyDescent="0.15">
      <c r="B329" s="47"/>
      <c r="C329" s="22"/>
      <c r="D329" s="23"/>
      <c r="E329" s="22"/>
      <c r="F329" s="23"/>
      <c r="G329" s="22"/>
      <c r="H329" s="23"/>
      <c r="I329" s="22"/>
      <c r="J329" s="23"/>
      <c r="K329" s="25"/>
      <c r="L329" s="25"/>
      <c r="M329" s="25"/>
    </row>
    <row r="330" spans="1:13" ht="13.15" customHeight="1" x14ac:dyDescent="0.15">
      <c r="A330" s="45" t="s">
        <v>585</v>
      </c>
      <c r="B330" s="46" t="s">
        <v>586</v>
      </c>
      <c r="C330" s="20">
        <v>93902</v>
      </c>
      <c r="D330" s="21">
        <v>4.8</v>
      </c>
      <c r="E330" s="20">
        <v>6502</v>
      </c>
      <c r="F330" s="21">
        <v>50.1</v>
      </c>
      <c r="G330" s="20">
        <v>435434</v>
      </c>
      <c r="H330" s="21">
        <v>1.7</v>
      </c>
      <c r="I330" s="20">
        <v>18691</v>
      </c>
      <c r="J330" s="21">
        <v>59.6</v>
      </c>
      <c r="K330" s="24">
        <v>4.5999999999999996</v>
      </c>
      <c r="L330" s="24">
        <v>2.9</v>
      </c>
      <c r="M330" s="24">
        <v>47.2</v>
      </c>
    </row>
    <row r="331" spans="1:13" ht="13.15" customHeight="1" x14ac:dyDescent="0.15">
      <c r="A331" s="4" t="s">
        <v>587</v>
      </c>
      <c r="B331" s="47" t="s">
        <v>588</v>
      </c>
      <c r="C331" s="22">
        <v>33657</v>
      </c>
      <c r="D331" s="23">
        <v>6.7</v>
      </c>
      <c r="E331" s="22">
        <v>775</v>
      </c>
      <c r="F331" s="23">
        <v>3.5</v>
      </c>
      <c r="G331" s="22">
        <v>285906</v>
      </c>
      <c r="H331" s="23">
        <v>0.6</v>
      </c>
      <c r="I331" s="22">
        <v>1967</v>
      </c>
      <c r="J331" s="23">
        <v>-1.2</v>
      </c>
      <c r="K331" s="25">
        <v>8.5</v>
      </c>
      <c r="L331" s="25">
        <v>2.5</v>
      </c>
      <c r="M331" s="25">
        <v>68.599999999999994</v>
      </c>
    </row>
    <row r="332" spans="1:13" ht="13.15" customHeight="1" x14ac:dyDescent="0.15">
      <c r="A332" s="4" t="s">
        <v>589</v>
      </c>
      <c r="B332" s="47" t="s">
        <v>590</v>
      </c>
      <c r="C332" s="22">
        <v>9191</v>
      </c>
      <c r="D332" s="23">
        <v>-2.8</v>
      </c>
      <c r="E332" s="22">
        <v>261</v>
      </c>
      <c r="F332" s="23">
        <v>-46.5</v>
      </c>
      <c r="G332" s="22">
        <v>22128</v>
      </c>
      <c r="H332" s="23">
        <v>-0.9</v>
      </c>
      <c r="I332" s="22">
        <v>551</v>
      </c>
      <c r="J332" s="23">
        <v>-42.5</v>
      </c>
      <c r="K332" s="25">
        <v>2.4</v>
      </c>
      <c r="L332" s="25">
        <v>2.1</v>
      </c>
      <c r="M332" s="25">
        <v>28.3</v>
      </c>
    </row>
    <row r="333" spans="1:13" ht="13.15" customHeight="1" x14ac:dyDescent="0.15">
      <c r="A333" s="4" t="s">
        <v>591</v>
      </c>
      <c r="B333" s="47" t="s">
        <v>592</v>
      </c>
      <c r="C333" s="22" t="s">
        <v>29</v>
      </c>
      <c r="D333" s="23" t="s">
        <v>29</v>
      </c>
      <c r="E333" s="22" t="s">
        <v>29</v>
      </c>
      <c r="F333" s="23" t="s">
        <v>29</v>
      </c>
      <c r="G333" s="22" t="s">
        <v>29</v>
      </c>
      <c r="H333" s="23" t="s">
        <v>29</v>
      </c>
      <c r="I333" s="22" t="s">
        <v>29</v>
      </c>
      <c r="J333" s="23" t="s">
        <v>29</v>
      </c>
      <c r="K333" s="25" t="s">
        <v>29</v>
      </c>
      <c r="L333" s="25" t="s">
        <v>29</v>
      </c>
      <c r="M333" s="25" t="s">
        <v>29</v>
      </c>
    </row>
    <row r="334" spans="1:13" ht="13.15" customHeight="1" x14ac:dyDescent="0.15">
      <c r="A334" s="4" t="s">
        <v>593</v>
      </c>
      <c r="B334" s="47" t="s">
        <v>594</v>
      </c>
      <c r="C334" s="22">
        <v>3351</v>
      </c>
      <c r="D334" s="23">
        <v>15.8</v>
      </c>
      <c r="E334" s="22">
        <v>174</v>
      </c>
      <c r="F334" s="23">
        <v>-21.3</v>
      </c>
      <c r="G334" s="22">
        <v>7467</v>
      </c>
      <c r="H334" s="23">
        <v>-2.5</v>
      </c>
      <c r="I334" s="22">
        <v>805</v>
      </c>
      <c r="J334" s="23">
        <v>-3.8</v>
      </c>
      <c r="K334" s="25">
        <v>2.2000000000000002</v>
      </c>
      <c r="L334" s="25">
        <v>4.5999999999999996</v>
      </c>
      <c r="M334" s="25">
        <v>21.7</v>
      </c>
    </row>
    <row r="335" spans="1:13" ht="13.15" customHeight="1" x14ac:dyDescent="0.15">
      <c r="A335" s="4" t="s">
        <v>595</v>
      </c>
      <c r="B335" s="47" t="s">
        <v>596</v>
      </c>
      <c r="C335" s="22">
        <v>18051</v>
      </c>
      <c r="D335" s="23">
        <v>2.1</v>
      </c>
      <c r="E335" s="22">
        <v>1967</v>
      </c>
      <c r="F335" s="23">
        <v>44</v>
      </c>
      <c r="G335" s="22">
        <v>52188</v>
      </c>
      <c r="H335" s="23">
        <v>5.0999999999999996</v>
      </c>
      <c r="I335" s="22">
        <v>4432</v>
      </c>
      <c r="J335" s="23">
        <v>38.299999999999997</v>
      </c>
      <c r="K335" s="25">
        <v>2.9</v>
      </c>
      <c r="L335" s="25">
        <v>2.2999999999999998</v>
      </c>
      <c r="M335" s="25">
        <v>34.299999999999997</v>
      </c>
    </row>
    <row r="336" spans="1:13" ht="13.15" customHeight="1" x14ac:dyDescent="0.15">
      <c r="A336" s="4" t="s">
        <v>597</v>
      </c>
      <c r="B336" s="47" t="s">
        <v>598</v>
      </c>
      <c r="C336" s="22" t="s">
        <v>29</v>
      </c>
      <c r="D336" s="23" t="s">
        <v>29</v>
      </c>
      <c r="E336" s="22" t="s">
        <v>29</v>
      </c>
      <c r="F336" s="23" t="s">
        <v>29</v>
      </c>
      <c r="G336" s="22" t="s">
        <v>29</v>
      </c>
      <c r="H336" s="23" t="s">
        <v>29</v>
      </c>
      <c r="I336" s="22" t="s">
        <v>29</v>
      </c>
      <c r="J336" s="23" t="s">
        <v>29</v>
      </c>
      <c r="K336" s="25" t="s">
        <v>29</v>
      </c>
      <c r="L336" s="25" t="s">
        <v>29</v>
      </c>
      <c r="M336" s="25" t="s">
        <v>29</v>
      </c>
    </row>
    <row r="337" spans="1:13" ht="13.15" customHeight="1" x14ac:dyDescent="0.15">
      <c r="A337" s="4" t="s">
        <v>599</v>
      </c>
      <c r="B337" s="47" t="s">
        <v>600</v>
      </c>
      <c r="C337" s="22">
        <v>3414</v>
      </c>
      <c r="D337" s="23">
        <v>-4.5999999999999996</v>
      </c>
      <c r="E337" s="22">
        <v>233</v>
      </c>
      <c r="F337" s="23">
        <v>37.9</v>
      </c>
      <c r="G337" s="22">
        <v>12967</v>
      </c>
      <c r="H337" s="23">
        <v>4.9000000000000004</v>
      </c>
      <c r="I337" s="22">
        <v>3286</v>
      </c>
      <c r="J337" s="23">
        <v>173.4</v>
      </c>
      <c r="K337" s="25">
        <v>3.8</v>
      </c>
      <c r="L337" s="25">
        <v>14.1</v>
      </c>
      <c r="M337" s="25">
        <v>19.3</v>
      </c>
    </row>
    <row r="338" spans="1:13" ht="13.15" customHeight="1" x14ac:dyDescent="0.15">
      <c r="A338" s="4" t="s">
        <v>601</v>
      </c>
      <c r="B338" s="47" t="s">
        <v>602</v>
      </c>
      <c r="C338" s="22">
        <v>3296</v>
      </c>
      <c r="D338" s="23">
        <v>98.8</v>
      </c>
      <c r="E338" s="22">
        <v>146</v>
      </c>
      <c r="F338" s="23">
        <v>47.5</v>
      </c>
      <c r="G338" s="22">
        <v>4863</v>
      </c>
      <c r="H338" s="23">
        <v>51.8</v>
      </c>
      <c r="I338" s="22">
        <v>244</v>
      </c>
      <c r="J338" s="23">
        <v>9.4</v>
      </c>
      <c r="K338" s="25">
        <v>1.5</v>
      </c>
      <c r="L338" s="25">
        <v>1.7</v>
      </c>
      <c r="M338" s="25">
        <v>26.8</v>
      </c>
    </row>
    <row r="339" spans="1:13" ht="13.15" customHeight="1" x14ac:dyDescent="0.15">
      <c r="A339" s="4" t="s">
        <v>603</v>
      </c>
      <c r="B339" s="47" t="s">
        <v>604</v>
      </c>
      <c r="C339" s="22">
        <v>16341</v>
      </c>
      <c r="D339" s="23">
        <v>-3.3</v>
      </c>
      <c r="E339" s="22">
        <v>790</v>
      </c>
      <c r="F339" s="23">
        <v>42.6</v>
      </c>
      <c r="G339" s="22">
        <v>33298</v>
      </c>
      <c r="H339" s="23">
        <v>1.6</v>
      </c>
      <c r="I339" s="22">
        <v>2188</v>
      </c>
      <c r="J339" s="23">
        <v>76.2</v>
      </c>
      <c r="K339" s="25">
        <v>2</v>
      </c>
      <c r="L339" s="25">
        <v>2.8</v>
      </c>
      <c r="M339" s="25">
        <v>32.6</v>
      </c>
    </row>
    <row r="340" spans="1:13" ht="13.15" customHeight="1" x14ac:dyDescent="0.15">
      <c r="A340" s="4" t="s">
        <v>605</v>
      </c>
      <c r="B340" s="47" t="s">
        <v>606</v>
      </c>
      <c r="C340" s="22">
        <v>5307</v>
      </c>
      <c r="D340" s="23">
        <v>23.1</v>
      </c>
      <c r="E340" s="22">
        <v>2081</v>
      </c>
      <c r="F340" s="23">
        <v>241.7</v>
      </c>
      <c r="G340" s="22">
        <v>12915</v>
      </c>
      <c r="H340" s="23">
        <v>17.2</v>
      </c>
      <c r="I340" s="22">
        <v>4887</v>
      </c>
      <c r="J340" s="23">
        <v>223.2</v>
      </c>
      <c r="K340" s="25">
        <v>2.4</v>
      </c>
      <c r="L340" s="25">
        <v>2.2999999999999998</v>
      </c>
      <c r="M340" s="25">
        <v>42.8</v>
      </c>
    </row>
    <row r="341" spans="1:13" ht="13.15" customHeight="1" x14ac:dyDescent="0.15">
      <c r="B341" s="47"/>
      <c r="C341" s="22"/>
      <c r="D341" s="23"/>
      <c r="E341" s="22"/>
      <c r="F341" s="23"/>
      <c r="G341" s="22"/>
      <c r="H341" s="23"/>
      <c r="I341" s="22"/>
      <c r="J341" s="23"/>
      <c r="K341" s="25"/>
      <c r="L341" s="25"/>
      <c r="M341" s="25"/>
    </row>
    <row r="342" spans="1:13" ht="13.15" customHeight="1" x14ac:dyDescent="0.15">
      <c r="A342" s="45" t="s">
        <v>607</v>
      </c>
      <c r="B342" s="46" t="s">
        <v>608</v>
      </c>
      <c r="C342" s="20">
        <v>158227</v>
      </c>
      <c r="D342" s="21">
        <v>-0.5</v>
      </c>
      <c r="E342" s="20">
        <v>13603</v>
      </c>
      <c r="F342" s="21">
        <v>-10.9</v>
      </c>
      <c r="G342" s="20">
        <v>618113</v>
      </c>
      <c r="H342" s="21">
        <v>-1.3</v>
      </c>
      <c r="I342" s="20">
        <v>35386</v>
      </c>
      <c r="J342" s="21">
        <v>-4.4000000000000004</v>
      </c>
      <c r="K342" s="24">
        <v>3.9</v>
      </c>
      <c r="L342" s="24">
        <v>2.6</v>
      </c>
      <c r="M342" s="24">
        <v>43.8</v>
      </c>
    </row>
    <row r="343" spans="1:13" ht="13.15" customHeight="1" x14ac:dyDescent="0.15">
      <c r="A343" s="4" t="s">
        <v>609</v>
      </c>
      <c r="B343" s="47" t="s">
        <v>610</v>
      </c>
      <c r="C343" s="22" t="s">
        <v>29</v>
      </c>
      <c r="D343" s="23" t="s">
        <v>29</v>
      </c>
      <c r="E343" s="22" t="s">
        <v>29</v>
      </c>
      <c r="F343" s="23" t="s">
        <v>29</v>
      </c>
      <c r="G343" s="22" t="s">
        <v>29</v>
      </c>
      <c r="H343" s="23" t="s">
        <v>29</v>
      </c>
      <c r="I343" s="22" t="s">
        <v>29</v>
      </c>
      <c r="J343" s="23" t="s">
        <v>29</v>
      </c>
      <c r="K343" s="25" t="s">
        <v>29</v>
      </c>
      <c r="L343" s="25" t="s">
        <v>29</v>
      </c>
      <c r="M343" s="25" t="s">
        <v>29</v>
      </c>
    </row>
    <row r="344" spans="1:13" ht="13.15" customHeight="1" x14ac:dyDescent="0.15">
      <c r="A344" s="4" t="s">
        <v>611</v>
      </c>
      <c r="B344" s="47" t="s">
        <v>612</v>
      </c>
      <c r="C344" s="22">
        <v>65101</v>
      </c>
      <c r="D344" s="23">
        <v>9</v>
      </c>
      <c r="E344" s="22">
        <v>4989</v>
      </c>
      <c r="F344" s="23">
        <v>-10.9</v>
      </c>
      <c r="G344" s="22">
        <v>330916</v>
      </c>
      <c r="H344" s="23">
        <v>3.7</v>
      </c>
      <c r="I344" s="22">
        <v>10293</v>
      </c>
      <c r="J344" s="23">
        <v>-9.1999999999999993</v>
      </c>
      <c r="K344" s="25">
        <v>5.0999999999999996</v>
      </c>
      <c r="L344" s="25">
        <v>2.1</v>
      </c>
      <c r="M344" s="25">
        <v>57.4</v>
      </c>
    </row>
    <row r="345" spans="1:13" ht="13.15" customHeight="1" x14ac:dyDescent="0.15">
      <c r="A345" s="4" t="s">
        <v>613</v>
      </c>
      <c r="B345" s="47" t="s">
        <v>614</v>
      </c>
      <c r="C345" s="22" t="s">
        <v>29</v>
      </c>
      <c r="D345" s="23" t="s">
        <v>29</v>
      </c>
      <c r="E345" s="22" t="s">
        <v>29</v>
      </c>
      <c r="F345" s="23" t="s">
        <v>29</v>
      </c>
      <c r="G345" s="22" t="s">
        <v>29</v>
      </c>
      <c r="H345" s="23" t="s">
        <v>29</v>
      </c>
      <c r="I345" s="22" t="s">
        <v>29</v>
      </c>
      <c r="J345" s="23" t="s">
        <v>29</v>
      </c>
      <c r="K345" s="25" t="s">
        <v>29</v>
      </c>
      <c r="L345" s="25" t="s">
        <v>29</v>
      </c>
      <c r="M345" s="25" t="s">
        <v>29</v>
      </c>
    </row>
    <row r="346" spans="1:13" ht="13.15" customHeight="1" x14ac:dyDescent="0.15">
      <c r="A346" s="4" t="s">
        <v>615</v>
      </c>
      <c r="B346" s="47" t="s">
        <v>616</v>
      </c>
      <c r="C346" s="22">
        <v>6435</v>
      </c>
      <c r="D346" s="23">
        <v>34.1</v>
      </c>
      <c r="E346" s="22">
        <v>693</v>
      </c>
      <c r="F346" s="23">
        <v>7.3</v>
      </c>
      <c r="G346" s="22">
        <v>16465</v>
      </c>
      <c r="H346" s="23">
        <v>96.8</v>
      </c>
      <c r="I346" s="22">
        <v>1755</v>
      </c>
      <c r="J346" s="23">
        <v>26.6</v>
      </c>
      <c r="K346" s="25">
        <v>2.6</v>
      </c>
      <c r="L346" s="25">
        <v>2.5</v>
      </c>
      <c r="M346" s="25">
        <v>34.4</v>
      </c>
    </row>
    <row r="347" spans="1:13" ht="13.15" customHeight="1" x14ac:dyDescent="0.15">
      <c r="A347" s="4" t="s">
        <v>617</v>
      </c>
      <c r="B347" s="47" t="s">
        <v>618</v>
      </c>
      <c r="C347" s="22">
        <v>19156</v>
      </c>
      <c r="D347" s="23">
        <v>-4.8</v>
      </c>
      <c r="E347" s="22">
        <v>2229</v>
      </c>
      <c r="F347" s="23">
        <v>-26.9</v>
      </c>
      <c r="G347" s="22">
        <v>35925</v>
      </c>
      <c r="H347" s="23">
        <v>-4.0999999999999996</v>
      </c>
      <c r="I347" s="22">
        <v>4399</v>
      </c>
      <c r="J347" s="23">
        <v>-26.1</v>
      </c>
      <c r="K347" s="25">
        <v>1.9</v>
      </c>
      <c r="L347" s="25">
        <v>2</v>
      </c>
      <c r="M347" s="25">
        <v>33.200000000000003</v>
      </c>
    </row>
    <row r="348" spans="1:13" ht="13.15" customHeight="1" x14ac:dyDescent="0.15">
      <c r="A348" s="4" t="s">
        <v>619</v>
      </c>
      <c r="B348" s="47" t="s">
        <v>620</v>
      </c>
      <c r="C348" s="22">
        <v>5278</v>
      </c>
      <c r="D348" s="23">
        <v>33.9</v>
      </c>
      <c r="E348" s="22">
        <v>49</v>
      </c>
      <c r="F348" s="23">
        <v>-32.9</v>
      </c>
      <c r="G348" s="22">
        <v>12654</v>
      </c>
      <c r="H348" s="23">
        <v>29.9</v>
      </c>
      <c r="I348" s="22">
        <v>139</v>
      </c>
      <c r="J348" s="23">
        <v>-11.5</v>
      </c>
      <c r="K348" s="25">
        <v>2.4</v>
      </c>
      <c r="L348" s="25">
        <v>2.8</v>
      </c>
      <c r="M348" s="25">
        <v>29.4</v>
      </c>
    </row>
    <row r="349" spans="1:13" ht="13.15" customHeight="1" x14ac:dyDescent="0.15">
      <c r="A349" s="4" t="s">
        <v>621</v>
      </c>
      <c r="B349" s="47" t="s">
        <v>622</v>
      </c>
      <c r="C349" s="22">
        <v>3301</v>
      </c>
      <c r="D349" s="23">
        <v>-28.1</v>
      </c>
      <c r="E349" s="22">
        <v>353</v>
      </c>
      <c r="F349" s="23">
        <v>-28.1</v>
      </c>
      <c r="G349" s="22">
        <v>14766</v>
      </c>
      <c r="H349" s="23">
        <v>-15.2</v>
      </c>
      <c r="I349" s="22">
        <v>1419</v>
      </c>
      <c r="J349" s="23">
        <v>-14.9</v>
      </c>
      <c r="K349" s="25">
        <v>4.5</v>
      </c>
      <c r="L349" s="25">
        <v>4</v>
      </c>
      <c r="M349" s="25">
        <v>30.8</v>
      </c>
    </row>
    <row r="350" spans="1:13" ht="13.15" customHeight="1" x14ac:dyDescent="0.15">
      <c r="A350" s="4" t="s">
        <v>623</v>
      </c>
      <c r="B350" s="47" t="s">
        <v>624</v>
      </c>
      <c r="C350" s="22">
        <v>31412</v>
      </c>
      <c r="D350" s="23">
        <v>-10.1</v>
      </c>
      <c r="E350" s="22">
        <v>2519</v>
      </c>
      <c r="F350" s="23">
        <v>-17.100000000000001</v>
      </c>
      <c r="G350" s="22">
        <v>144184</v>
      </c>
      <c r="H350" s="23">
        <v>-4.2</v>
      </c>
      <c r="I350" s="22">
        <v>8814</v>
      </c>
      <c r="J350" s="23">
        <v>17.2</v>
      </c>
      <c r="K350" s="25">
        <v>4.5999999999999996</v>
      </c>
      <c r="L350" s="25">
        <v>3.5</v>
      </c>
      <c r="M350" s="25">
        <v>45.5</v>
      </c>
    </row>
    <row r="351" spans="1:13" ht="13.15" customHeight="1" x14ac:dyDescent="0.15">
      <c r="B351" s="47"/>
      <c r="C351" s="22"/>
      <c r="D351" s="23"/>
      <c r="E351" s="22"/>
      <c r="F351" s="23"/>
      <c r="G351" s="22"/>
      <c r="H351" s="23"/>
      <c r="I351" s="22"/>
      <c r="J351" s="23"/>
      <c r="K351" s="22"/>
      <c r="L351" s="23"/>
      <c r="M351" s="22"/>
    </row>
    <row r="352" spans="1:13" ht="13.15" customHeight="1" x14ac:dyDescent="0.15">
      <c r="B352" s="47" t="s">
        <v>897</v>
      </c>
      <c r="C352" s="22"/>
      <c r="D352" s="23"/>
      <c r="E352" s="22"/>
      <c r="F352" s="23"/>
      <c r="G352" s="22"/>
      <c r="H352" s="23"/>
      <c r="I352" s="22"/>
      <c r="J352" s="23"/>
      <c r="K352" s="22"/>
      <c r="L352" s="23"/>
      <c r="M352" s="22"/>
    </row>
    <row r="353" spans="1:13" ht="13.15" customHeight="1" x14ac:dyDescent="0.15">
      <c r="A353" s="4" t="s">
        <v>625</v>
      </c>
      <c r="B353" s="47" t="s">
        <v>626</v>
      </c>
      <c r="C353" s="22">
        <v>5211</v>
      </c>
      <c r="D353" s="23">
        <v>-39</v>
      </c>
      <c r="E353" s="22">
        <v>167</v>
      </c>
      <c r="F353" s="23">
        <v>26.5</v>
      </c>
      <c r="G353" s="22">
        <v>15840</v>
      </c>
      <c r="H353" s="23">
        <v>-35.200000000000003</v>
      </c>
      <c r="I353" s="22">
        <v>501</v>
      </c>
      <c r="J353" s="23">
        <v>-21</v>
      </c>
      <c r="K353" s="25">
        <v>3</v>
      </c>
      <c r="L353" s="25">
        <v>3</v>
      </c>
      <c r="M353" s="25">
        <v>11.6</v>
      </c>
    </row>
    <row r="354" spans="1:13" ht="13.15" customHeight="1" x14ac:dyDescent="0.15">
      <c r="A354" s="4" t="s">
        <v>627</v>
      </c>
      <c r="B354" s="47" t="s">
        <v>628</v>
      </c>
      <c r="C354" s="22">
        <v>2041</v>
      </c>
      <c r="D354" s="23">
        <v>-18.8</v>
      </c>
      <c r="E354" s="22">
        <v>85</v>
      </c>
      <c r="F354" s="23">
        <v>-14.1</v>
      </c>
      <c r="G354" s="22">
        <v>5520</v>
      </c>
      <c r="H354" s="23">
        <v>-22.2</v>
      </c>
      <c r="I354" s="22">
        <v>410</v>
      </c>
      <c r="J354" s="23">
        <v>-40.799999999999997</v>
      </c>
      <c r="K354" s="25">
        <v>2.7</v>
      </c>
      <c r="L354" s="25">
        <v>4.8</v>
      </c>
      <c r="M354" s="25">
        <v>22</v>
      </c>
    </row>
    <row r="355" spans="1:13" ht="13.15" customHeight="1" x14ac:dyDescent="0.15">
      <c r="A355" s="4" t="s">
        <v>629</v>
      </c>
      <c r="B355" s="47" t="s">
        <v>630</v>
      </c>
      <c r="C355" s="22">
        <v>7035</v>
      </c>
      <c r="D355" s="23">
        <v>3.7</v>
      </c>
      <c r="E355" s="22">
        <v>777</v>
      </c>
      <c r="F355" s="23">
        <v>6</v>
      </c>
      <c r="G355" s="22">
        <v>11690</v>
      </c>
      <c r="H355" s="23">
        <v>-4.7</v>
      </c>
      <c r="I355" s="22">
        <v>1721</v>
      </c>
      <c r="J355" s="23">
        <v>-23.8</v>
      </c>
      <c r="K355" s="25">
        <v>1.7</v>
      </c>
      <c r="L355" s="25">
        <v>2.2000000000000002</v>
      </c>
      <c r="M355" s="25">
        <v>25.1</v>
      </c>
    </row>
    <row r="356" spans="1:13" ht="13.15" customHeight="1" x14ac:dyDescent="0.15">
      <c r="A356" s="4" t="s">
        <v>631</v>
      </c>
      <c r="B356" s="47" t="s">
        <v>632</v>
      </c>
      <c r="C356" s="22" t="s">
        <v>29</v>
      </c>
      <c r="D356" s="23" t="s">
        <v>29</v>
      </c>
      <c r="E356" s="22" t="s">
        <v>29</v>
      </c>
      <c r="F356" s="23" t="s">
        <v>29</v>
      </c>
      <c r="G356" s="22" t="s">
        <v>29</v>
      </c>
      <c r="H356" s="23" t="s">
        <v>29</v>
      </c>
      <c r="I356" s="22" t="s">
        <v>29</v>
      </c>
      <c r="J356" s="23" t="s">
        <v>29</v>
      </c>
      <c r="K356" s="25" t="s">
        <v>29</v>
      </c>
      <c r="L356" s="25" t="s">
        <v>29</v>
      </c>
      <c r="M356" s="25" t="s">
        <v>29</v>
      </c>
    </row>
    <row r="357" spans="1:13" ht="13.15" customHeight="1" x14ac:dyDescent="0.15">
      <c r="A357" s="4" t="s">
        <v>633</v>
      </c>
      <c r="B357" s="47" t="s">
        <v>634</v>
      </c>
      <c r="C357" s="22">
        <v>3632</v>
      </c>
      <c r="D357" s="23">
        <v>-0.6</v>
      </c>
      <c r="E357" s="22">
        <v>205</v>
      </c>
      <c r="F357" s="23">
        <v>-16.7</v>
      </c>
      <c r="G357" s="22">
        <v>6908</v>
      </c>
      <c r="H357" s="23">
        <v>-8.5</v>
      </c>
      <c r="I357" s="22">
        <v>481</v>
      </c>
      <c r="J357" s="23">
        <v>-34.299999999999997</v>
      </c>
      <c r="K357" s="25">
        <v>1.9</v>
      </c>
      <c r="L357" s="25">
        <v>2.2999999999999998</v>
      </c>
      <c r="M357" s="25">
        <v>14.5</v>
      </c>
    </row>
    <row r="358" spans="1:13" ht="13.15" customHeight="1" x14ac:dyDescent="0.15">
      <c r="A358" s="4" t="s">
        <v>635</v>
      </c>
      <c r="B358" s="47" t="s">
        <v>636</v>
      </c>
      <c r="C358" s="22">
        <v>2851</v>
      </c>
      <c r="D358" s="23">
        <v>-19.2</v>
      </c>
      <c r="E358" s="22">
        <v>78</v>
      </c>
      <c r="F358" s="23">
        <v>52.9</v>
      </c>
      <c r="G358" s="22">
        <v>6094</v>
      </c>
      <c r="H358" s="23">
        <v>-64.5</v>
      </c>
      <c r="I358" s="22">
        <v>136</v>
      </c>
      <c r="J358" s="23">
        <v>-20.5</v>
      </c>
      <c r="K358" s="25">
        <v>2.1</v>
      </c>
      <c r="L358" s="25">
        <v>1.7</v>
      </c>
      <c r="M358" s="25">
        <v>24.3</v>
      </c>
    </row>
    <row r="359" spans="1:13" ht="13.15" customHeight="1" x14ac:dyDescent="0.15">
      <c r="A359" s="4" t="s">
        <v>637</v>
      </c>
      <c r="B359" s="47" t="s">
        <v>638</v>
      </c>
      <c r="C359" s="22">
        <v>4773</v>
      </c>
      <c r="D359" s="23">
        <v>22.2</v>
      </c>
      <c r="E359" s="22">
        <v>875</v>
      </c>
      <c r="F359" s="23">
        <v>41.1</v>
      </c>
      <c r="G359" s="22">
        <v>10665</v>
      </c>
      <c r="H359" s="23">
        <v>20.2</v>
      </c>
      <c r="I359" s="22">
        <v>2834</v>
      </c>
      <c r="J359" s="23">
        <v>57.3</v>
      </c>
      <c r="K359" s="25">
        <v>2.2000000000000002</v>
      </c>
      <c r="L359" s="25">
        <v>3.2</v>
      </c>
      <c r="M359" s="25">
        <v>23.6</v>
      </c>
    </row>
    <row r="360" spans="1:13" ht="13.15" customHeight="1" x14ac:dyDescent="0.15">
      <c r="A360" s="4" t="s">
        <v>639</v>
      </c>
      <c r="B360" s="47" t="s">
        <v>640</v>
      </c>
      <c r="C360" s="22" t="s">
        <v>56</v>
      </c>
      <c r="D360" s="23" t="s">
        <v>56</v>
      </c>
      <c r="E360" s="22" t="s">
        <v>56</v>
      </c>
      <c r="F360" s="23" t="s">
        <v>56</v>
      </c>
      <c r="G360" s="22" t="s">
        <v>56</v>
      </c>
      <c r="H360" s="23" t="s">
        <v>56</v>
      </c>
      <c r="I360" s="22" t="s">
        <v>56</v>
      </c>
      <c r="J360" s="23" t="s">
        <v>56</v>
      </c>
      <c r="K360" s="25" t="s">
        <v>56</v>
      </c>
      <c r="L360" s="25" t="s">
        <v>56</v>
      </c>
      <c r="M360" s="25" t="s">
        <v>56</v>
      </c>
    </row>
    <row r="361" spans="1:13" ht="13.15" customHeight="1" x14ac:dyDescent="0.15">
      <c r="B361" s="47"/>
      <c r="C361" s="22"/>
      <c r="D361" s="23"/>
      <c r="E361" s="22"/>
      <c r="F361" s="23"/>
      <c r="G361" s="22"/>
      <c r="H361" s="23"/>
      <c r="I361" s="22"/>
      <c r="J361" s="23"/>
      <c r="K361" s="25"/>
      <c r="L361" s="25"/>
      <c r="M361" s="25"/>
    </row>
    <row r="362" spans="1:13" ht="13.15" customHeight="1" x14ac:dyDescent="0.15">
      <c r="A362" s="45" t="s">
        <v>641</v>
      </c>
      <c r="B362" s="46" t="s">
        <v>642</v>
      </c>
      <c r="C362" s="20">
        <v>126204</v>
      </c>
      <c r="D362" s="21">
        <v>5.8</v>
      </c>
      <c r="E362" s="20">
        <v>13295</v>
      </c>
      <c r="F362" s="21">
        <v>19.2</v>
      </c>
      <c r="G362" s="20">
        <v>596301</v>
      </c>
      <c r="H362" s="21">
        <v>1.8</v>
      </c>
      <c r="I362" s="20">
        <v>25231</v>
      </c>
      <c r="J362" s="21">
        <v>-0.7</v>
      </c>
      <c r="K362" s="24">
        <v>4.7</v>
      </c>
      <c r="L362" s="24">
        <v>1.9</v>
      </c>
      <c r="M362" s="24">
        <v>57.8</v>
      </c>
    </row>
    <row r="363" spans="1:13" ht="13.15" customHeight="1" x14ac:dyDescent="0.15">
      <c r="A363" s="4" t="s">
        <v>643</v>
      </c>
      <c r="B363" s="47" t="s">
        <v>644</v>
      </c>
      <c r="C363" s="22">
        <v>49828</v>
      </c>
      <c r="D363" s="23">
        <v>1.4</v>
      </c>
      <c r="E363" s="22">
        <v>3435</v>
      </c>
      <c r="F363" s="23">
        <v>37.6</v>
      </c>
      <c r="G363" s="22">
        <v>392084</v>
      </c>
      <c r="H363" s="23">
        <v>1.8</v>
      </c>
      <c r="I363" s="22">
        <v>5209</v>
      </c>
      <c r="J363" s="23">
        <v>35.9</v>
      </c>
      <c r="K363" s="25">
        <v>7.9</v>
      </c>
      <c r="L363" s="25">
        <v>1.5</v>
      </c>
      <c r="M363" s="25">
        <v>75.2</v>
      </c>
    </row>
    <row r="364" spans="1:13" ht="13.15" customHeight="1" x14ac:dyDescent="0.15">
      <c r="A364" s="4" t="s">
        <v>645</v>
      </c>
      <c r="B364" s="47" t="s">
        <v>646</v>
      </c>
      <c r="C364" s="22">
        <v>4880</v>
      </c>
      <c r="D364" s="23">
        <v>-7.1</v>
      </c>
      <c r="E364" s="22">
        <v>542</v>
      </c>
      <c r="F364" s="23">
        <v>-5.7</v>
      </c>
      <c r="G364" s="22">
        <v>11574</v>
      </c>
      <c r="H364" s="23">
        <v>-5.7</v>
      </c>
      <c r="I364" s="22">
        <v>1631</v>
      </c>
      <c r="J364" s="23">
        <v>-6.6</v>
      </c>
      <c r="K364" s="25">
        <v>2.4</v>
      </c>
      <c r="L364" s="25">
        <v>3</v>
      </c>
      <c r="M364" s="25">
        <v>39.200000000000003</v>
      </c>
    </row>
    <row r="365" spans="1:13" ht="13.15" customHeight="1" x14ac:dyDescent="0.15">
      <c r="A365" s="4" t="s">
        <v>647</v>
      </c>
      <c r="B365" s="47" t="s">
        <v>648</v>
      </c>
      <c r="C365" s="22">
        <v>3371</v>
      </c>
      <c r="D365" s="23">
        <v>6.8</v>
      </c>
      <c r="E365" s="22">
        <v>564</v>
      </c>
      <c r="F365" s="23">
        <v>-40.200000000000003</v>
      </c>
      <c r="G365" s="22">
        <v>9545</v>
      </c>
      <c r="H365" s="23">
        <v>-3.9</v>
      </c>
      <c r="I365" s="22">
        <v>1474</v>
      </c>
      <c r="J365" s="23">
        <v>-51.3</v>
      </c>
      <c r="K365" s="25">
        <v>2.8</v>
      </c>
      <c r="L365" s="25">
        <v>2.6</v>
      </c>
      <c r="M365" s="25">
        <v>43</v>
      </c>
    </row>
    <row r="366" spans="1:13" ht="13.15" customHeight="1" x14ac:dyDescent="0.15">
      <c r="A366" s="4" t="s">
        <v>649</v>
      </c>
      <c r="B366" s="47" t="s">
        <v>650</v>
      </c>
      <c r="C366" s="22" t="s">
        <v>29</v>
      </c>
      <c r="D366" s="23" t="s">
        <v>29</v>
      </c>
      <c r="E366" s="22" t="s">
        <v>29</v>
      </c>
      <c r="F366" s="23" t="s">
        <v>29</v>
      </c>
      <c r="G366" s="22" t="s">
        <v>29</v>
      </c>
      <c r="H366" s="23" t="s">
        <v>29</v>
      </c>
      <c r="I366" s="22" t="s">
        <v>29</v>
      </c>
      <c r="J366" s="23" t="s">
        <v>29</v>
      </c>
      <c r="K366" s="25" t="s">
        <v>29</v>
      </c>
      <c r="L366" s="25" t="s">
        <v>29</v>
      </c>
      <c r="M366" s="25" t="s">
        <v>29</v>
      </c>
    </row>
    <row r="367" spans="1:13" ht="13.15" customHeight="1" x14ac:dyDescent="0.15">
      <c r="A367" s="4" t="s">
        <v>651</v>
      </c>
      <c r="B367" s="47" t="s">
        <v>652</v>
      </c>
      <c r="C367" s="22" t="s">
        <v>29</v>
      </c>
      <c r="D367" s="23" t="s">
        <v>29</v>
      </c>
      <c r="E367" s="22" t="s">
        <v>29</v>
      </c>
      <c r="F367" s="23" t="s">
        <v>29</v>
      </c>
      <c r="G367" s="22" t="s">
        <v>29</v>
      </c>
      <c r="H367" s="23" t="s">
        <v>29</v>
      </c>
      <c r="I367" s="22" t="s">
        <v>29</v>
      </c>
      <c r="J367" s="23" t="s">
        <v>29</v>
      </c>
      <c r="K367" s="25" t="s">
        <v>29</v>
      </c>
      <c r="L367" s="25" t="s">
        <v>29</v>
      </c>
      <c r="M367" s="25" t="s">
        <v>29</v>
      </c>
    </row>
    <row r="368" spans="1:13" ht="13.15" customHeight="1" x14ac:dyDescent="0.15">
      <c r="A368" s="4" t="s">
        <v>653</v>
      </c>
      <c r="B368" s="47" t="s">
        <v>654</v>
      </c>
      <c r="C368" s="22">
        <v>26740</v>
      </c>
      <c r="D368" s="23">
        <v>29.8</v>
      </c>
      <c r="E368" s="22">
        <v>4461</v>
      </c>
      <c r="F368" s="23">
        <v>49.8</v>
      </c>
      <c r="G368" s="22">
        <v>41002</v>
      </c>
      <c r="H368" s="23">
        <v>22.4</v>
      </c>
      <c r="I368" s="22">
        <v>6591</v>
      </c>
      <c r="J368" s="23">
        <v>17.600000000000001</v>
      </c>
      <c r="K368" s="25">
        <v>1.5</v>
      </c>
      <c r="L368" s="25">
        <v>1.5</v>
      </c>
      <c r="M368" s="25">
        <v>37</v>
      </c>
    </row>
    <row r="369" spans="1:13" ht="13.15" customHeight="1" x14ac:dyDescent="0.15">
      <c r="A369" s="4" t="s">
        <v>655</v>
      </c>
      <c r="B369" s="47" t="s">
        <v>656</v>
      </c>
      <c r="C369" s="22">
        <v>9008</v>
      </c>
      <c r="D369" s="23">
        <v>10.6</v>
      </c>
      <c r="E369" s="22">
        <v>770</v>
      </c>
      <c r="F369" s="23">
        <v>61.8</v>
      </c>
      <c r="G369" s="22">
        <v>43635</v>
      </c>
      <c r="H369" s="23">
        <v>3.4</v>
      </c>
      <c r="I369" s="22">
        <v>2070</v>
      </c>
      <c r="J369" s="23">
        <v>86.2</v>
      </c>
      <c r="K369" s="25">
        <v>4.8</v>
      </c>
      <c r="L369" s="25">
        <v>2.7</v>
      </c>
      <c r="M369" s="25">
        <v>40</v>
      </c>
    </row>
    <row r="370" spans="1:13" ht="13.15" customHeight="1" x14ac:dyDescent="0.15">
      <c r="A370" s="4" t="s">
        <v>657</v>
      </c>
      <c r="B370" s="47" t="s">
        <v>658</v>
      </c>
      <c r="C370" s="22">
        <v>9602</v>
      </c>
      <c r="D370" s="23">
        <v>1.1000000000000001</v>
      </c>
      <c r="E370" s="22">
        <v>335</v>
      </c>
      <c r="F370" s="23">
        <v>-40</v>
      </c>
      <c r="G370" s="22">
        <v>15508</v>
      </c>
      <c r="H370" s="23">
        <v>-10.199999999999999</v>
      </c>
      <c r="I370" s="22">
        <v>651</v>
      </c>
      <c r="J370" s="23">
        <v>-41.9</v>
      </c>
      <c r="K370" s="25">
        <v>1.6</v>
      </c>
      <c r="L370" s="25">
        <v>1.9</v>
      </c>
      <c r="M370" s="25">
        <v>25.8</v>
      </c>
    </row>
    <row r="371" spans="1:13" ht="13.15" customHeight="1" x14ac:dyDescent="0.15">
      <c r="A371" s="4" t="s">
        <v>659</v>
      </c>
      <c r="B371" s="47" t="s">
        <v>660</v>
      </c>
      <c r="C371" s="22">
        <v>7258</v>
      </c>
      <c r="D371" s="23">
        <v>-4.2</v>
      </c>
      <c r="E371" s="22">
        <v>275</v>
      </c>
      <c r="F371" s="23">
        <v>53.6</v>
      </c>
      <c r="G371" s="22">
        <v>49512</v>
      </c>
      <c r="H371" s="23">
        <v>-2.8</v>
      </c>
      <c r="I371" s="22">
        <v>1100</v>
      </c>
      <c r="J371" s="23">
        <v>-15.9</v>
      </c>
      <c r="K371" s="25">
        <v>6.8</v>
      </c>
      <c r="L371" s="25">
        <v>4</v>
      </c>
      <c r="M371" s="25">
        <v>52.9</v>
      </c>
    </row>
    <row r="372" spans="1:13" ht="13.15" customHeight="1" x14ac:dyDescent="0.15">
      <c r="A372" s="4" t="s">
        <v>661</v>
      </c>
      <c r="B372" s="47" t="s">
        <v>662</v>
      </c>
      <c r="C372" s="22">
        <v>3377</v>
      </c>
      <c r="D372" s="23">
        <v>-17.8</v>
      </c>
      <c r="E372" s="22">
        <v>243</v>
      </c>
      <c r="F372" s="23">
        <v>-26.6</v>
      </c>
      <c r="G372" s="22">
        <v>9722</v>
      </c>
      <c r="H372" s="23">
        <v>4.5999999999999996</v>
      </c>
      <c r="I372" s="22">
        <v>1044</v>
      </c>
      <c r="J372" s="23">
        <v>-5.3</v>
      </c>
      <c r="K372" s="25">
        <v>2.9</v>
      </c>
      <c r="L372" s="25">
        <v>4.3</v>
      </c>
      <c r="M372" s="25">
        <v>34.299999999999997</v>
      </c>
    </row>
    <row r="373" spans="1:13" ht="13.15" customHeight="1" x14ac:dyDescent="0.15">
      <c r="A373" s="4" t="s">
        <v>663</v>
      </c>
      <c r="B373" s="47" t="s">
        <v>664</v>
      </c>
      <c r="C373" s="22">
        <v>5182</v>
      </c>
      <c r="D373" s="23">
        <v>1.6</v>
      </c>
      <c r="E373" s="22">
        <v>423</v>
      </c>
      <c r="F373" s="23">
        <v>-29.6</v>
      </c>
      <c r="G373" s="22">
        <v>11647</v>
      </c>
      <c r="H373" s="23">
        <v>-11.1</v>
      </c>
      <c r="I373" s="22">
        <v>1464</v>
      </c>
      <c r="J373" s="23">
        <v>-46.1</v>
      </c>
      <c r="K373" s="25">
        <v>2.2000000000000002</v>
      </c>
      <c r="L373" s="25">
        <v>3.5</v>
      </c>
      <c r="M373" s="25">
        <v>26.4</v>
      </c>
    </row>
    <row r="374" spans="1:13" ht="13.15" customHeight="1" x14ac:dyDescent="0.15">
      <c r="B374" s="47"/>
      <c r="C374" s="22"/>
      <c r="D374" s="23"/>
      <c r="E374" s="22"/>
      <c r="F374" s="23"/>
      <c r="G374" s="22"/>
      <c r="H374" s="23"/>
      <c r="I374" s="22"/>
      <c r="J374" s="23"/>
      <c r="K374" s="25"/>
      <c r="L374" s="25"/>
      <c r="M374" s="25"/>
    </row>
    <row r="375" spans="1:13" ht="13.15" customHeight="1" x14ac:dyDescent="0.15">
      <c r="A375" s="45" t="s">
        <v>665</v>
      </c>
      <c r="B375" s="46" t="s">
        <v>666</v>
      </c>
      <c r="C375" s="20">
        <v>141698</v>
      </c>
      <c r="D375" s="21">
        <v>-0.8</v>
      </c>
      <c r="E375" s="20">
        <v>17775</v>
      </c>
      <c r="F375" s="21">
        <v>1.1000000000000001</v>
      </c>
      <c r="G375" s="20">
        <v>397196</v>
      </c>
      <c r="H375" s="21">
        <v>1.8</v>
      </c>
      <c r="I375" s="20">
        <v>50233</v>
      </c>
      <c r="J375" s="21">
        <v>14.8</v>
      </c>
      <c r="K375" s="24">
        <v>2.8</v>
      </c>
      <c r="L375" s="24">
        <v>2.8</v>
      </c>
      <c r="M375" s="24">
        <v>47.9</v>
      </c>
    </row>
    <row r="376" spans="1:13" ht="13.15" customHeight="1" x14ac:dyDescent="0.15">
      <c r="A376" s="4" t="s">
        <v>667</v>
      </c>
      <c r="B376" s="47" t="s">
        <v>668</v>
      </c>
      <c r="C376" s="22" t="s">
        <v>29</v>
      </c>
      <c r="D376" s="23" t="s">
        <v>29</v>
      </c>
      <c r="E376" s="22" t="s">
        <v>29</v>
      </c>
      <c r="F376" s="23" t="s">
        <v>29</v>
      </c>
      <c r="G376" s="22" t="s">
        <v>29</v>
      </c>
      <c r="H376" s="23" t="s">
        <v>29</v>
      </c>
      <c r="I376" s="22" t="s">
        <v>29</v>
      </c>
      <c r="J376" s="23" t="s">
        <v>29</v>
      </c>
      <c r="K376" s="25" t="s">
        <v>29</v>
      </c>
      <c r="L376" s="25" t="s">
        <v>29</v>
      </c>
      <c r="M376" s="25" t="s">
        <v>29</v>
      </c>
    </row>
    <row r="377" spans="1:13" ht="13.15" customHeight="1" x14ac:dyDescent="0.15">
      <c r="A377" s="4" t="s">
        <v>669</v>
      </c>
      <c r="B377" s="47" t="s">
        <v>670</v>
      </c>
      <c r="C377" s="22">
        <v>30243</v>
      </c>
      <c r="D377" s="23">
        <v>-1.1000000000000001</v>
      </c>
      <c r="E377" s="22">
        <v>1291</v>
      </c>
      <c r="F377" s="23">
        <v>-1.7</v>
      </c>
      <c r="G377" s="22">
        <v>143455</v>
      </c>
      <c r="H377" s="23">
        <v>1.4</v>
      </c>
      <c r="I377" s="22">
        <v>3068</v>
      </c>
      <c r="J377" s="23">
        <v>-4.4000000000000004</v>
      </c>
      <c r="K377" s="25">
        <v>4.7</v>
      </c>
      <c r="L377" s="25">
        <v>2.4</v>
      </c>
      <c r="M377" s="25">
        <v>70.8</v>
      </c>
    </row>
    <row r="378" spans="1:13" ht="13.15" customHeight="1" x14ac:dyDescent="0.15">
      <c r="A378" s="4" t="s">
        <v>671</v>
      </c>
      <c r="B378" s="47" t="s">
        <v>672</v>
      </c>
      <c r="C378" s="22">
        <v>3288</v>
      </c>
      <c r="D378" s="23">
        <v>-9</v>
      </c>
      <c r="E378" s="22">
        <v>109</v>
      </c>
      <c r="F378" s="23">
        <v>-31.4</v>
      </c>
      <c r="G378" s="22">
        <v>18178</v>
      </c>
      <c r="H378" s="23">
        <v>-10</v>
      </c>
      <c r="I378" s="22">
        <v>498</v>
      </c>
      <c r="J378" s="23">
        <v>-30.1</v>
      </c>
      <c r="K378" s="25">
        <v>5.5</v>
      </c>
      <c r="L378" s="25">
        <v>4.5999999999999996</v>
      </c>
      <c r="M378" s="25">
        <v>45.6</v>
      </c>
    </row>
    <row r="379" spans="1:13" ht="13.15" customHeight="1" x14ac:dyDescent="0.15">
      <c r="A379" s="4" t="s">
        <v>673</v>
      </c>
      <c r="B379" s="47" t="s">
        <v>674</v>
      </c>
      <c r="C379" s="22">
        <v>11011</v>
      </c>
      <c r="D379" s="23">
        <v>-17.100000000000001</v>
      </c>
      <c r="E379" s="22">
        <v>917</v>
      </c>
      <c r="F379" s="23">
        <v>32.299999999999997</v>
      </c>
      <c r="G379" s="22">
        <v>22184</v>
      </c>
      <c r="H379" s="23">
        <v>-16.8</v>
      </c>
      <c r="I379" s="22">
        <v>2348</v>
      </c>
      <c r="J379" s="23">
        <v>39</v>
      </c>
      <c r="K379" s="25">
        <v>2</v>
      </c>
      <c r="L379" s="25">
        <v>2.6</v>
      </c>
      <c r="M379" s="25">
        <v>32.299999999999997</v>
      </c>
    </row>
    <row r="380" spans="1:13" ht="13.15" customHeight="1" x14ac:dyDescent="0.15">
      <c r="A380" s="4" t="s">
        <v>675</v>
      </c>
      <c r="B380" s="47" t="s">
        <v>676</v>
      </c>
      <c r="C380" s="22">
        <v>6226</v>
      </c>
      <c r="D380" s="23">
        <v>-3.6</v>
      </c>
      <c r="E380" s="22">
        <v>1363</v>
      </c>
      <c r="F380" s="23">
        <v>2.9</v>
      </c>
      <c r="G380" s="22">
        <v>11673</v>
      </c>
      <c r="H380" s="23">
        <v>13.4</v>
      </c>
      <c r="I380" s="22">
        <v>2600</v>
      </c>
      <c r="J380" s="23">
        <v>38.299999999999997</v>
      </c>
      <c r="K380" s="25">
        <v>1.9</v>
      </c>
      <c r="L380" s="25">
        <v>1.9</v>
      </c>
      <c r="M380" s="25">
        <v>35</v>
      </c>
    </row>
    <row r="381" spans="1:13" ht="13.15" customHeight="1" x14ac:dyDescent="0.15">
      <c r="A381" s="4" t="s">
        <v>677</v>
      </c>
      <c r="B381" s="47" t="s">
        <v>678</v>
      </c>
      <c r="C381" s="22">
        <v>6054</v>
      </c>
      <c r="D381" s="23">
        <v>15.1</v>
      </c>
      <c r="E381" s="22">
        <v>817</v>
      </c>
      <c r="F381" s="23">
        <v>29.9</v>
      </c>
      <c r="G381" s="22">
        <v>13460</v>
      </c>
      <c r="H381" s="23">
        <v>29.6</v>
      </c>
      <c r="I381" s="22">
        <v>2774</v>
      </c>
      <c r="J381" s="23">
        <v>56.9</v>
      </c>
      <c r="K381" s="25">
        <v>2.2000000000000002</v>
      </c>
      <c r="L381" s="25">
        <v>3.4</v>
      </c>
      <c r="M381" s="25">
        <v>28.8</v>
      </c>
    </row>
    <row r="382" spans="1:13" ht="13.15" customHeight="1" x14ac:dyDescent="0.15">
      <c r="A382" s="4" t="s">
        <v>679</v>
      </c>
      <c r="B382" s="47" t="s">
        <v>680</v>
      </c>
      <c r="C382" s="22">
        <v>292</v>
      </c>
      <c r="D382" s="23">
        <v>-25.1</v>
      </c>
      <c r="E382" s="22">
        <v>73</v>
      </c>
      <c r="F382" s="23">
        <v>-40.700000000000003</v>
      </c>
      <c r="G382" s="22">
        <v>1181</v>
      </c>
      <c r="H382" s="23">
        <v>-23.6</v>
      </c>
      <c r="I382" s="22">
        <v>602</v>
      </c>
      <c r="J382" s="23">
        <v>-19.2</v>
      </c>
      <c r="K382" s="25">
        <v>4</v>
      </c>
      <c r="L382" s="25">
        <v>8.1999999999999993</v>
      </c>
      <c r="M382" s="25">
        <v>7.6</v>
      </c>
    </row>
    <row r="383" spans="1:13" ht="13.15" customHeight="1" x14ac:dyDescent="0.15">
      <c r="A383" s="4" t="s">
        <v>681</v>
      </c>
      <c r="B383" s="47" t="s">
        <v>682</v>
      </c>
      <c r="C383" s="22">
        <v>72908</v>
      </c>
      <c r="D383" s="23">
        <v>-1.4</v>
      </c>
      <c r="E383" s="22">
        <v>7709</v>
      </c>
      <c r="F383" s="23">
        <v>-24.3</v>
      </c>
      <c r="G383" s="22">
        <v>124910</v>
      </c>
      <c r="H383" s="23">
        <v>-1</v>
      </c>
      <c r="I383" s="22">
        <v>16872</v>
      </c>
      <c r="J383" s="23">
        <v>-20.7</v>
      </c>
      <c r="K383" s="25">
        <v>1.7</v>
      </c>
      <c r="L383" s="25">
        <v>2.2000000000000002</v>
      </c>
      <c r="M383" s="25">
        <v>37.6</v>
      </c>
    </row>
    <row r="384" spans="1:13" ht="13.15" customHeight="1" x14ac:dyDescent="0.15">
      <c r="A384" s="4" t="s">
        <v>683</v>
      </c>
      <c r="B384" s="47" t="s">
        <v>684</v>
      </c>
      <c r="C384" s="22" t="s">
        <v>29</v>
      </c>
      <c r="D384" s="23" t="s">
        <v>29</v>
      </c>
      <c r="E384" s="22" t="s">
        <v>29</v>
      </c>
      <c r="F384" s="23" t="s">
        <v>29</v>
      </c>
      <c r="G384" s="22" t="s">
        <v>29</v>
      </c>
      <c r="H384" s="23" t="s">
        <v>29</v>
      </c>
      <c r="I384" s="22" t="s">
        <v>29</v>
      </c>
      <c r="J384" s="23" t="s">
        <v>29</v>
      </c>
      <c r="K384" s="25" t="s">
        <v>29</v>
      </c>
      <c r="L384" s="25" t="s">
        <v>29</v>
      </c>
      <c r="M384" s="25" t="s">
        <v>29</v>
      </c>
    </row>
    <row r="385" spans="1:13" ht="13.15" customHeight="1" x14ac:dyDescent="0.15">
      <c r="A385" s="4" t="s">
        <v>685</v>
      </c>
      <c r="B385" s="47" t="s">
        <v>686</v>
      </c>
      <c r="C385" s="22">
        <v>10003</v>
      </c>
      <c r="D385" s="23">
        <v>31.5</v>
      </c>
      <c r="E385" s="22">
        <v>5313</v>
      </c>
      <c r="F385" s="23">
        <v>79.099999999999994</v>
      </c>
      <c r="G385" s="22">
        <v>58809</v>
      </c>
      <c r="H385" s="23">
        <v>17.100000000000001</v>
      </c>
      <c r="I385" s="22">
        <v>21084</v>
      </c>
      <c r="J385" s="23">
        <v>74.7</v>
      </c>
      <c r="K385" s="25">
        <v>5.9</v>
      </c>
      <c r="L385" s="25">
        <v>4</v>
      </c>
      <c r="M385" s="25">
        <v>75.7</v>
      </c>
    </row>
    <row r="386" spans="1:13" ht="13.15" customHeight="1" x14ac:dyDescent="0.15">
      <c r="B386" s="47"/>
      <c r="C386" s="22"/>
      <c r="D386" s="23"/>
      <c r="E386" s="22"/>
      <c r="F386" s="23"/>
      <c r="G386" s="22"/>
      <c r="H386" s="23"/>
      <c r="I386" s="22"/>
      <c r="J386" s="23"/>
      <c r="K386" s="25"/>
      <c r="L386" s="25"/>
      <c r="M386" s="25"/>
    </row>
    <row r="387" spans="1:13" ht="13.15" customHeight="1" x14ac:dyDescent="0.15">
      <c r="A387" s="45" t="s">
        <v>687</v>
      </c>
      <c r="B387" s="46" t="s">
        <v>688</v>
      </c>
      <c r="C387" s="20">
        <v>816647</v>
      </c>
      <c r="D387" s="21">
        <v>1.8</v>
      </c>
      <c r="E387" s="20">
        <v>94475</v>
      </c>
      <c r="F387" s="21">
        <v>6.6</v>
      </c>
      <c r="G387" s="20">
        <v>2685921</v>
      </c>
      <c r="H387" s="21">
        <v>0.9</v>
      </c>
      <c r="I387" s="20">
        <v>220832</v>
      </c>
      <c r="J387" s="21">
        <v>4</v>
      </c>
      <c r="K387" s="24">
        <v>3.3</v>
      </c>
      <c r="L387" s="24">
        <v>2.2999999999999998</v>
      </c>
      <c r="M387" s="24">
        <v>45.9</v>
      </c>
    </row>
    <row r="388" spans="1:13" ht="13.15" customHeight="1" x14ac:dyDescent="0.15">
      <c r="A388" s="45"/>
      <c r="B388" s="46"/>
      <c r="C388" s="22"/>
      <c r="D388" s="23"/>
      <c r="E388" s="22"/>
      <c r="F388" s="23"/>
      <c r="G388" s="22"/>
      <c r="H388" s="23"/>
      <c r="I388" s="22"/>
      <c r="J388" s="23"/>
      <c r="K388" s="25"/>
      <c r="L388" s="25"/>
      <c r="M388" s="25"/>
    </row>
    <row r="389" spans="1:13" ht="13.15" customHeight="1" x14ac:dyDescent="0.15">
      <c r="A389" s="45"/>
      <c r="B389" s="46"/>
      <c r="C389" s="22"/>
      <c r="D389" s="23"/>
      <c r="E389" s="22"/>
      <c r="F389" s="23"/>
      <c r="G389" s="22"/>
      <c r="H389" s="23"/>
      <c r="I389" s="22"/>
      <c r="J389" s="23"/>
      <c r="K389" s="25"/>
      <c r="L389" s="25"/>
      <c r="M389" s="25"/>
    </row>
    <row r="390" spans="1:13" ht="13.15" customHeight="1" x14ac:dyDescent="0.15">
      <c r="A390" s="45"/>
      <c r="B390" s="46" t="s">
        <v>4</v>
      </c>
      <c r="C390" s="22"/>
      <c r="D390" s="23"/>
      <c r="E390" s="22"/>
      <c r="F390" s="23"/>
      <c r="G390" s="22"/>
      <c r="H390" s="23"/>
      <c r="I390" s="22"/>
      <c r="J390" s="23"/>
      <c r="K390" s="25"/>
      <c r="L390" s="25"/>
      <c r="M390" s="25"/>
    </row>
    <row r="391" spans="1:13" ht="13.15" customHeight="1" x14ac:dyDescent="0.15">
      <c r="A391" s="45" t="s">
        <v>689</v>
      </c>
      <c r="B391" s="46" t="s">
        <v>690</v>
      </c>
      <c r="C391" s="20">
        <v>151769</v>
      </c>
      <c r="D391" s="21">
        <v>0.8</v>
      </c>
      <c r="E391" s="20">
        <v>21261</v>
      </c>
      <c r="F391" s="21">
        <v>2.2000000000000002</v>
      </c>
      <c r="G391" s="20">
        <v>257554</v>
      </c>
      <c r="H391" s="21">
        <v>0.2</v>
      </c>
      <c r="I391" s="20">
        <v>38423</v>
      </c>
      <c r="J391" s="21">
        <v>7.4</v>
      </c>
      <c r="K391" s="24">
        <v>1.7</v>
      </c>
      <c r="L391" s="24">
        <v>1.8</v>
      </c>
      <c r="M391" s="24">
        <v>42.4</v>
      </c>
    </row>
    <row r="392" spans="1:13" ht="13.15" customHeight="1" x14ac:dyDescent="0.15">
      <c r="A392" s="45" t="s">
        <v>691</v>
      </c>
      <c r="B392" s="46" t="s">
        <v>692</v>
      </c>
      <c r="C392" s="20">
        <v>350054</v>
      </c>
      <c r="D392" s="21">
        <v>10.6</v>
      </c>
      <c r="E392" s="20">
        <v>74964</v>
      </c>
      <c r="F392" s="21">
        <v>11.7</v>
      </c>
      <c r="G392" s="20">
        <v>574228</v>
      </c>
      <c r="H392" s="21">
        <v>7.8</v>
      </c>
      <c r="I392" s="20">
        <v>126602</v>
      </c>
      <c r="J392" s="21">
        <v>10.6</v>
      </c>
      <c r="K392" s="24">
        <v>1.6</v>
      </c>
      <c r="L392" s="24">
        <v>1.7</v>
      </c>
      <c r="M392" s="24">
        <v>49.7</v>
      </c>
    </row>
    <row r="393" spans="1:13" ht="13.15" customHeight="1" x14ac:dyDescent="0.15">
      <c r="A393" s="45" t="s">
        <v>693</v>
      </c>
      <c r="B393" s="46" t="s">
        <v>694</v>
      </c>
      <c r="C393" s="20">
        <v>46672</v>
      </c>
      <c r="D393" s="21">
        <v>2.4</v>
      </c>
      <c r="E393" s="20">
        <v>5231</v>
      </c>
      <c r="F393" s="21">
        <v>5.4</v>
      </c>
      <c r="G393" s="20">
        <v>115124</v>
      </c>
      <c r="H393" s="21">
        <v>0.3</v>
      </c>
      <c r="I393" s="20">
        <v>14374</v>
      </c>
      <c r="J393" s="21">
        <v>7.9</v>
      </c>
      <c r="K393" s="24">
        <v>2.5</v>
      </c>
      <c r="L393" s="24">
        <v>2.7</v>
      </c>
      <c r="M393" s="24">
        <v>50.9</v>
      </c>
    </row>
    <row r="394" spans="1:13" ht="13.15" customHeight="1" x14ac:dyDescent="0.15">
      <c r="A394" s="45" t="s">
        <v>695</v>
      </c>
      <c r="B394" s="46" t="s">
        <v>696</v>
      </c>
      <c r="C394" s="20">
        <v>45934</v>
      </c>
      <c r="D394" s="21">
        <v>7</v>
      </c>
      <c r="E394" s="20">
        <v>5239</v>
      </c>
      <c r="F394" s="21">
        <v>3.2</v>
      </c>
      <c r="G394" s="20">
        <v>67243</v>
      </c>
      <c r="H394" s="21">
        <v>5.2</v>
      </c>
      <c r="I394" s="20">
        <v>8078</v>
      </c>
      <c r="J394" s="21">
        <v>5.2</v>
      </c>
      <c r="K394" s="24">
        <v>1.5</v>
      </c>
      <c r="L394" s="24">
        <v>1.5</v>
      </c>
      <c r="M394" s="24">
        <v>35.6</v>
      </c>
    </row>
    <row r="395" spans="1:13" ht="13.15" customHeight="1" x14ac:dyDescent="0.15">
      <c r="A395" s="45" t="s">
        <v>697</v>
      </c>
      <c r="B395" s="46" t="s">
        <v>698</v>
      </c>
      <c r="C395" s="20">
        <v>17502</v>
      </c>
      <c r="D395" s="21">
        <v>25.7</v>
      </c>
      <c r="E395" s="20">
        <v>945</v>
      </c>
      <c r="F395" s="21">
        <v>3.5</v>
      </c>
      <c r="G395" s="20">
        <v>30608</v>
      </c>
      <c r="H395" s="21">
        <v>17.5</v>
      </c>
      <c r="I395" s="20">
        <v>2317</v>
      </c>
      <c r="J395" s="21">
        <v>15</v>
      </c>
      <c r="K395" s="24">
        <v>1.7</v>
      </c>
      <c r="L395" s="24">
        <v>2.5</v>
      </c>
      <c r="M395" s="24">
        <v>36.200000000000003</v>
      </c>
    </row>
    <row r="396" spans="1:13" ht="13.15" customHeight="1" x14ac:dyDescent="0.15">
      <c r="A396" s="45"/>
      <c r="B396" s="46"/>
      <c r="C396" s="22"/>
      <c r="D396" s="23"/>
      <c r="E396" s="22"/>
      <c r="F396" s="23"/>
      <c r="G396" s="22"/>
      <c r="H396" s="23"/>
      <c r="I396" s="22"/>
      <c r="J396" s="23"/>
      <c r="K396" s="25"/>
      <c r="L396" s="25"/>
      <c r="M396" s="25"/>
    </row>
    <row r="397" spans="1:13" ht="13.15" customHeight="1" x14ac:dyDescent="0.15">
      <c r="A397" s="45" t="s">
        <v>699</v>
      </c>
      <c r="B397" s="46" t="s">
        <v>700</v>
      </c>
      <c r="C397" s="20">
        <v>83037</v>
      </c>
      <c r="D397" s="21">
        <v>7.2</v>
      </c>
      <c r="E397" s="20">
        <v>7395</v>
      </c>
      <c r="F397" s="21">
        <v>-1.8</v>
      </c>
      <c r="G397" s="20">
        <v>226685</v>
      </c>
      <c r="H397" s="21">
        <v>7.9</v>
      </c>
      <c r="I397" s="20">
        <v>15847</v>
      </c>
      <c r="J397" s="21">
        <v>8.4</v>
      </c>
      <c r="K397" s="24">
        <v>2.7</v>
      </c>
      <c r="L397" s="24">
        <v>2.1</v>
      </c>
      <c r="M397" s="24">
        <v>43.1</v>
      </c>
    </row>
    <row r="398" spans="1:13" ht="13.15" customHeight="1" x14ac:dyDescent="0.15">
      <c r="A398" s="4" t="s">
        <v>701</v>
      </c>
      <c r="B398" s="47" t="s">
        <v>702</v>
      </c>
      <c r="C398" s="22">
        <v>3155</v>
      </c>
      <c r="D398" s="23">
        <v>18.100000000000001</v>
      </c>
      <c r="E398" s="22">
        <v>155</v>
      </c>
      <c r="F398" s="23">
        <v>115.3</v>
      </c>
      <c r="G398" s="22">
        <v>6822</v>
      </c>
      <c r="H398" s="23">
        <v>28.2</v>
      </c>
      <c r="I398" s="22">
        <v>490</v>
      </c>
      <c r="J398" s="23">
        <v>176.8</v>
      </c>
      <c r="K398" s="25">
        <v>2.2000000000000002</v>
      </c>
      <c r="L398" s="25">
        <v>3.2</v>
      </c>
      <c r="M398" s="25">
        <v>24.5</v>
      </c>
    </row>
    <row r="399" spans="1:13" ht="13.15" customHeight="1" x14ac:dyDescent="0.15">
      <c r="A399" s="4" t="s">
        <v>703</v>
      </c>
      <c r="B399" s="47" t="s">
        <v>704</v>
      </c>
      <c r="C399" s="22">
        <v>2374</v>
      </c>
      <c r="D399" s="23">
        <v>1.1000000000000001</v>
      </c>
      <c r="E399" s="22">
        <v>97</v>
      </c>
      <c r="F399" s="23">
        <v>-19.8</v>
      </c>
      <c r="G399" s="22">
        <v>31411</v>
      </c>
      <c r="H399" s="23">
        <v>10</v>
      </c>
      <c r="I399" s="22">
        <v>187</v>
      </c>
      <c r="J399" s="23">
        <v>-26.7</v>
      </c>
      <c r="K399" s="25">
        <v>13.2</v>
      </c>
      <c r="L399" s="25">
        <v>1.9</v>
      </c>
      <c r="M399" s="25">
        <v>92.7</v>
      </c>
    </row>
    <row r="400" spans="1:13" ht="13.15" customHeight="1" x14ac:dyDescent="0.15">
      <c r="A400" s="4" t="s">
        <v>705</v>
      </c>
      <c r="B400" s="47" t="s">
        <v>706</v>
      </c>
      <c r="C400" s="22">
        <v>3959</v>
      </c>
      <c r="D400" s="23">
        <v>2.7</v>
      </c>
      <c r="E400" s="22">
        <v>267</v>
      </c>
      <c r="F400" s="23">
        <v>-1.8</v>
      </c>
      <c r="G400" s="22">
        <v>6215</v>
      </c>
      <c r="H400" s="23">
        <v>-4.9000000000000004</v>
      </c>
      <c r="I400" s="22">
        <v>531</v>
      </c>
      <c r="J400" s="23">
        <v>41.2</v>
      </c>
      <c r="K400" s="25">
        <v>1.6</v>
      </c>
      <c r="L400" s="25">
        <v>2</v>
      </c>
      <c r="M400" s="25">
        <v>37.6</v>
      </c>
    </row>
    <row r="401" spans="1:13" ht="13.15" customHeight="1" x14ac:dyDescent="0.15">
      <c r="A401" s="4" t="s">
        <v>707</v>
      </c>
      <c r="B401" s="47" t="s">
        <v>708</v>
      </c>
      <c r="C401" s="22">
        <v>24377</v>
      </c>
      <c r="D401" s="23">
        <v>9.8000000000000007</v>
      </c>
      <c r="E401" s="22">
        <v>1436</v>
      </c>
      <c r="F401" s="23">
        <v>17.3</v>
      </c>
      <c r="G401" s="22">
        <v>86709</v>
      </c>
      <c r="H401" s="23">
        <v>2.8</v>
      </c>
      <c r="I401" s="22">
        <v>3751</v>
      </c>
      <c r="J401" s="23">
        <v>-10.199999999999999</v>
      </c>
      <c r="K401" s="25">
        <v>3.6</v>
      </c>
      <c r="L401" s="25">
        <v>2.6</v>
      </c>
      <c r="M401" s="25">
        <v>46.8</v>
      </c>
    </row>
    <row r="402" spans="1:13" ht="13.15" customHeight="1" x14ac:dyDescent="0.15">
      <c r="A402" s="4" t="s">
        <v>709</v>
      </c>
      <c r="B402" s="47" t="s">
        <v>710</v>
      </c>
      <c r="C402" s="22">
        <v>10858</v>
      </c>
      <c r="D402" s="23">
        <v>-19</v>
      </c>
      <c r="E402" s="22">
        <v>1544</v>
      </c>
      <c r="F402" s="23">
        <v>-34.6</v>
      </c>
      <c r="G402" s="22">
        <v>23022</v>
      </c>
      <c r="H402" s="23">
        <v>7.7</v>
      </c>
      <c r="I402" s="22">
        <v>3771</v>
      </c>
      <c r="J402" s="23">
        <v>41.2</v>
      </c>
      <c r="K402" s="25">
        <v>2.1</v>
      </c>
      <c r="L402" s="25">
        <v>2.4</v>
      </c>
      <c r="M402" s="25">
        <v>39.9</v>
      </c>
    </row>
    <row r="403" spans="1:13" ht="13.15" customHeight="1" x14ac:dyDescent="0.15">
      <c r="A403" s="4" t="s">
        <v>711</v>
      </c>
      <c r="B403" s="47" t="s">
        <v>712</v>
      </c>
      <c r="C403" s="22">
        <v>10009</v>
      </c>
      <c r="D403" s="23">
        <v>21.8</v>
      </c>
      <c r="E403" s="22">
        <v>952</v>
      </c>
      <c r="F403" s="23">
        <v>6.7</v>
      </c>
      <c r="G403" s="22">
        <v>17513</v>
      </c>
      <c r="H403" s="23">
        <v>10.9</v>
      </c>
      <c r="I403" s="22">
        <v>1519</v>
      </c>
      <c r="J403" s="23">
        <v>-8.6</v>
      </c>
      <c r="K403" s="25">
        <v>1.7</v>
      </c>
      <c r="L403" s="25">
        <v>1.6</v>
      </c>
      <c r="M403" s="25">
        <v>33</v>
      </c>
    </row>
    <row r="404" spans="1:13" ht="13.15" customHeight="1" x14ac:dyDescent="0.15">
      <c r="A404" s="4" t="s">
        <v>713</v>
      </c>
      <c r="B404" s="47" t="s">
        <v>714</v>
      </c>
      <c r="C404" s="22">
        <v>10233</v>
      </c>
      <c r="D404" s="23">
        <v>12.6</v>
      </c>
      <c r="E404" s="22">
        <v>1153</v>
      </c>
      <c r="F404" s="23">
        <v>19.5</v>
      </c>
      <c r="G404" s="22">
        <v>20848</v>
      </c>
      <c r="H404" s="23">
        <v>9.1999999999999993</v>
      </c>
      <c r="I404" s="22">
        <v>1719</v>
      </c>
      <c r="J404" s="23">
        <v>8.1</v>
      </c>
      <c r="K404" s="25">
        <v>2</v>
      </c>
      <c r="L404" s="25">
        <v>1.5</v>
      </c>
      <c r="M404" s="25">
        <v>40.4</v>
      </c>
    </row>
    <row r="405" spans="1:13" ht="13.15" customHeight="1" x14ac:dyDescent="0.15">
      <c r="A405" s="4" t="s">
        <v>715</v>
      </c>
      <c r="B405" s="47" t="s">
        <v>716</v>
      </c>
      <c r="C405" s="22">
        <v>2942</v>
      </c>
      <c r="D405" s="23">
        <v>20.6</v>
      </c>
      <c r="E405" s="22">
        <v>191</v>
      </c>
      <c r="F405" s="23">
        <v>-28.2</v>
      </c>
      <c r="G405" s="22">
        <v>6086</v>
      </c>
      <c r="H405" s="23">
        <v>30.3</v>
      </c>
      <c r="I405" s="22">
        <v>862</v>
      </c>
      <c r="J405" s="23">
        <v>32.200000000000003</v>
      </c>
      <c r="K405" s="25">
        <v>2.1</v>
      </c>
      <c r="L405" s="25">
        <v>4.5</v>
      </c>
      <c r="M405" s="25">
        <v>31.6</v>
      </c>
    </row>
    <row r="406" spans="1:13" ht="13.15" customHeight="1" x14ac:dyDescent="0.15">
      <c r="A406" s="4" t="s">
        <v>717</v>
      </c>
      <c r="B406" s="47" t="s">
        <v>718</v>
      </c>
      <c r="C406" s="22">
        <v>15130</v>
      </c>
      <c r="D406" s="23">
        <v>14.6</v>
      </c>
      <c r="E406" s="22">
        <v>1600</v>
      </c>
      <c r="F406" s="23">
        <v>18.3</v>
      </c>
      <c r="G406" s="22">
        <v>28059</v>
      </c>
      <c r="H406" s="23">
        <v>14.8</v>
      </c>
      <c r="I406" s="22">
        <v>3017</v>
      </c>
      <c r="J406" s="23">
        <v>-1.3</v>
      </c>
      <c r="K406" s="25">
        <v>1.9</v>
      </c>
      <c r="L406" s="25">
        <v>1.9</v>
      </c>
      <c r="M406" s="25">
        <v>35.1</v>
      </c>
    </row>
    <row r="407" spans="1:13" ht="13.15" customHeight="1" x14ac:dyDescent="0.15">
      <c r="B407" s="47"/>
      <c r="C407" s="22"/>
      <c r="D407" s="23"/>
      <c r="E407" s="22"/>
      <c r="F407" s="23"/>
      <c r="G407" s="22"/>
      <c r="H407" s="23"/>
      <c r="I407" s="22"/>
      <c r="J407" s="23"/>
      <c r="K407" s="25"/>
      <c r="L407" s="25"/>
      <c r="M407" s="25"/>
    </row>
    <row r="408" spans="1:13" ht="13.15" customHeight="1" x14ac:dyDescent="0.15">
      <c r="A408" s="45" t="s">
        <v>719</v>
      </c>
      <c r="B408" s="46" t="s">
        <v>720</v>
      </c>
      <c r="C408" s="20">
        <v>545156</v>
      </c>
      <c r="D408" s="21">
        <v>-3</v>
      </c>
      <c r="E408" s="20">
        <v>157061</v>
      </c>
      <c r="F408" s="21">
        <v>-8.4</v>
      </c>
      <c r="G408" s="20">
        <v>1660479</v>
      </c>
      <c r="H408" s="21">
        <v>-4.4000000000000004</v>
      </c>
      <c r="I408" s="20">
        <v>498391</v>
      </c>
      <c r="J408" s="21">
        <v>-5.2</v>
      </c>
      <c r="K408" s="24">
        <v>3</v>
      </c>
      <c r="L408" s="24">
        <v>3.2</v>
      </c>
      <c r="M408" s="24">
        <v>41.6</v>
      </c>
    </row>
    <row r="409" spans="1:13" ht="13.15" customHeight="1" x14ac:dyDescent="0.15">
      <c r="A409" s="4" t="s">
        <v>721</v>
      </c>
      <c r="B409" s="47" t="s">
        <v>722</v>
      </c>
      <c r="C409" s="22">
        <v>27727</v>
      </c>
      <c r="D409" s="23">
        <v>1.3</v>
      </c>
      <c r="E409" s="22">
        <v>2983</v>
      </c>
      <c r="F409" s="23">
        <v>-5.5</v>
      </c>
      <c r="G409" s="22">
        <v>79232</v>
      </c>
      <c r="H409" s="23">
        <v>0.9</v>
      </c>
      <c r="I409" s="22">
        <v>6111</v>
      </c>
      <c r="J409" s="23">
        <v>-1.8</v>
      </c>
      <c r="K409" s="25">
        <v>2.9</v>
      </c>
      <c r="L409" s="25">
        <v>2</v>
      </c>
      <c r="M409" s="25">
        <v>36.700000000000003</v>
      </c>
    </row>
    <row r="410" spans="1:13" ht="13.15" customHeight="1" x14ac:dyDescent="0.15">
      <c r="A410" s="4" t="s">
        <v>723</v>
      </c>
      <c r="B410" s="47" t="s">
        <v>724</v>
      </c>
      <c r="C410" s="22">
        <v>14298</v>
      </c>
      <c r="D410" s="23">
        <v>2.1</v>
      </c>
      <c r="E410" s="22">
        <v>1539</v>
      </c>
      <c r="F410" s="23">
        <v>-8.1999999999999993</v>
      </c>
      <c r="G410" s="22">
        <v>35265</v>
      </c>
      <c r="H410" s="23">
        <v>2.2000000000000002</v>
      </c>
      <c r="I410" s="22">
        <v>5249</v>
      </c>
      <c r="J410" s="23">
        <v>7.5</v>
      </c>
      <c r="K410" s="25">
        <v>2.5</v>
      </c>
      <c r="L410" s="25">
        <v>3.4</v>
      </c>
      <c r="M410" s="25">
        <v>29.1</v>
      </c>
    </row>
    <row r="411" spans="1:13" ht="13.15" customHeight="1" x14ac:dyDescent="0.15">
      <c r="A411" s="4" t="s">
        <v>725</v>
      </c>
      <c r="B411" s="47" t="s">
        <v>726</v>
      </c>
      <c r="C411" s="22">
        <v>17358</v>
      </c>
      <c r="D411" s="23">
        <v>1.1000000000000001</v>
      </c>
      <c r="E411" s="22">
        <v>3163</v>
      </c>
      <c r="F411" s="23">
        <v>-8.3000000000000007</v>
      </c>
      <c r="G411" s="22">
        <v>55629</v>
      </c>
      <c r="H411" s="23">
        <v>7</v>
      </c>
      <c r="I411" s="22">
        <v>7036</v>
      </c>
      <c r="J411" s="23">
        <v>-3.9</v>
      </c>
      <c r="K411" s="25">
        <v>3.2</v>
      </c>
      <c r="L411" s="25">
        <v>2.2000000000000002</v>
      </c>
      <c r="M411" s="25">
        <v>33.700000000000003</v>
      </c>
    </row>
    <row r="412" spans="1:13" ht="13.15" customHeight="1" x14ac:dyDescent="0.15">
      <c r="A412" s="4" t="s">
        <v>727</v>
      </c>
      <c r="B412" s="47" t="s">
        <v>728</v>
      </c>
      <c r="C412" s="22">
        <v>13550</v>
      </c>
      <c r="D412" s="23">
        <v>-5.2</v>
      </c>
      <c r="E412" s="22">
        <v>592</v>
      </c>
      <c r="F412" s="23">
        <v>10.7</v>
      </c>
      <c r="G412" s="22">
        <v>55504</v>
      </c>
      <c r="H412" s="23">
        <v>-2.5</v>
      </c>
      <c r="I412" s="22">
        <v>1600</v>
      </c>
      <c r="J412" s="23">
        <v>6</v>
      </c>
      <c r="K412" s="25">
        <v>4.0999999999999996</v>
      </c>
      <c r="L412" s="25">
        <v>2.7</v>
      </c>
      <c r="M412" s="25">
        <v>39.799999999999997</v>
      </c>
    </row>
    <row r="413" spans="1:13" ht="13.15" customHeight="1" x14ac:dyDescent="0.15">
      <c r="A413" s="4" t="s">
        <v>729</v>
      </c>
      <c r="B413" s="47" t="s">
        <v>730</v>
      </c>
      <c r="C413" s="22">
        <v>14034</v>
      </c>
      <c r="D413" s="23">
        <v>-1.1000000000000001</v>
      </c>
      <c r="E413" s="22">
        <v>3437</v>
      </c>
      <c r="F413" s="23">
        <v>-15.1</v>
      </c>
      <c r="G413" s="22">
        <v>30052</v>
      </c>
      <c r="H413" s="23">
        <v>-4.2</v>
      </c>
      <c r="I413" s="22">
        <v>8266</v>
      </c>
      <c r="J413" s="23">
        <v>-14.6</v>
      </c>
      <c r="K413" s="25">
        <v>2.1</v>
      </c>
      <c r="L413" s="25">
        <v>2.4</v>
      </c>
      <c r="M413" s="25">
        <v>41.5</v>
      </c>
    </row>
    <row r="414" spans="1:13" ht="13.15" customHeight="1" x14ac:dyDescent="0.15">
      <c r="A414" s="4" t="s">
        <v>731</v>
      </c>
      <c r="B414" s="47" t="s">
        <v>732</v>
      </c>
      <c r="C414" s="22">
        <v>4599</v>
      </c>
      <c r="D414" s="23">
        <v>-2.7</v>
      </c>
      <c r="E414" s="22">
        <v>638</v>
      </c>
      <c r="F414" s="23">
        <v>-6.5</v>
      </c>
      <c r="G414" s="22">
        <v>10798</v>
      </c>
      <c r="H414" s="23">
        <v>3.2</v>
      </c>
      <c r="I414" s="22">
        <v>1867</v>
      </c>
      <c r="J414" s="23">
        <v>12.9</v>
      </c>
      <c r="K414" s="25">
        <v>2.2999999999999998</v>
      </c>
      <c r="L414" s="25">
        <v>2.9</v>
      </c>
      <c r="M414" s="25">
        <v>26.8</v>
      </c>
    </row>
    <row r="415" spans="1:13" ht="13.15" customHeight="1" x14ac:dyDescent="0.15">
      <c r="A415" s="4" t="s">
        <v>733</v>
      </c>
      <c r="B415" s="47" t="s">
        <v>734</v>
      </c>
      <c r="C415" s="22">
        <v>94474</v>
      </c>
      <c r="D415" s="23">
        <v>-7.5</v>
      </c>
      <c r="E415" s="22">
        <v>30493</v>
      </c>
      <c r="F415" s="23">
        <v>-14.5</v>
      </c>
      <c r="G415" s="22">
        <v>328939</v>
      </c>
      <c r="H415" s="23">
        <v>-13.3</v>
      </c>
      <c r="I415" s="22">
        <v>117884</v>
      </c>
      <c r="J415" s="23">
        <v>-15.4</v>
      </c>
      <c r="K415" s="25">
        <v>3.5</v>
      </c>
      <c r="L415" s="25">
        <v>3.9</v>
      </c>
      <c r="M415" s="25">
        <v>54.6</v>
      </c>
    </row>
    <row r="416" spans="1:13" ht="13.15" customHeight="1" x14ac:dyDescent="0.15">
      <c r="A416" s="4" t="s">
        <v>735</v>
      </c>
      <c r="B416" s="47" t="s">
        <v>736</v>
      </c>
      <c r="C416" s="22">
        <v>29148</v>
      </c>
      <c r="D416" s="23">
        <v>1.9</v>
      </c>
      <c r="E416" s="22">
        <v>3241</v>
      </c>
      <c r="F416" s="23">
        <v>-18.399999999999999</v>
      </c>
      <c r="G416" s="22">
        <v>60097</v>
      </c>
      <c r="H416" s="23">
        <v>-2.1</v>
      </c>
      <c r="I416" s="22">
        <v>7479</v>
      </c>
      <c r="J416" s="23">
        <v>-15.2</v>
      </c>
      <c r="K416" s="25">
        <v>2.1</v>
      </c>
      <c r="L416" s="25">
        <v>2.2999999999999998</v>
      </c>
      <c r="M416" s="25">
        <v>31</v>
      </c>
    </row>
    <row r="417" spans="1:13" ht="13.15" customHeight="1" x14ac:dyDescent="0.15">
      <c r="A417" s="4" t="s">
        <v>737</v>
      </c>
      <c r="B417" s="47" t="s">
        <v>738</v>
      </c>
      <c r="C417" s="22">
        <v>27532</v>
      </c>
      <c r="D417" s="23">
        <v>-3.9</v>
      </c>
      <c r="E417" s="22">
        <v>7027</v>
      </c>
      <c r="F417" s="23">
        <v>-12.3</v>
      </c>
      <c r="G417" s="22">
        <v>64140</v>
      </c>
      <c r="H417" s="23">
        <v>-18.600000000000001</v>
      </c>
      <c r="I417" s="22">
        <v>15693</v>
      </c>
      <c r="J417" s="23">
        <v>-11.9</v>
      </c>
      <c r="K417" s="25">
        <v>2.2999999999999998</v>
      </c>
      <c r="L417" s="25">
        <v>2.2000000000000002</v>
      </c>
      <c r="M417" s="25">
        <v>32.4</v>
      </c>
    </row>
    <row r="418" spans="1:13" ht="13.15" customHeight="1" x14ac:dyDescent="0.15">
      <c r="A418" s="4" t="s">
        <v>739</v>
      </c>
      <c r="B418" s="47" t="s">
        <v>740</v>
      </c>
      <c r="C418" s="22">
        <v>81827</v>
      </c>
      <c r="D418" s="23">
        <v>-2.2000000000000002</v>
      </c>
      <c r="E418" s="22">
        <v>18330</v>
      </c>
      <c r="F418" s="23">
        <v>-10.4</v>
      </c>
      <c r="G418" s="22">
        <v>302294</v>
      </c>
      <c r="H418" s="23">
        <v>-0.8</v>
      </c>
      <c r="I418" s="22">
        <v>55030</v>
      </c>
      <c r="J418" s="23">
        <v>-6.1</v>
      </c>
      <c r="K418" s="25">
        <v>3.7</v>
      </c>
      <c r="L418" s="25">
        <v>3</v>
      </c>
      <c r="M418" s="25">
        <v>47</v>
      </c>
    </row>
    <row r="419" spans="1:13" ht="13.15" customHeight="1" x14ac:dyDescent="0.15">
      <c r="A419" s="4" t="s">
        <v>741</v>
      </c>
      <c r="B419" s="47" t="s">
        <v>742</v>
      </c>
      <c r="C419" s="22">
        <v>41606</v>
      </c>
      <c r="D419" s="23">
        <v>4</v>
      </c>
      <c r="E419" s="22">
        <v>3154</v>
      </c>
      <c r="F419" s="23">
        <v>40.299999999999997</v>
      </c>
      <c r="G419" s="22">
        <v>87372</v>
      </c>
      <c r="H419" s="23">
        <v>0.4</v>
      </c>
      <c r="I419" s="22">
        <v>8159</v>
      </c>
      <c r="J419" s="23">
        <v>31.2</v>
      </c>
      <c r="K419" s="25">
        <v>2.1</v>
      </c>
      <c r="L419" s="25">
        <v>2.6</v>
      </c>
      <c r="M419" s="25">
        <v>39.700000000000003</v>
      </c>
    </row>
    <row r="420" spans="1:13" ht="13.15" customHeight="1" x14ac:dyDescent="0.15">
      <c r="A420" s="4" t="s">
        <v>743</v>
      </c>
      <c r="B420" s="47" t="s">
        <v>744</v>
      </c>
      <c r="C420" s="22">
        <v>179003</v>
      </c>
      <c r="D420" s="23">
        <v>-4.3</v>
      </c>
      <c r="E420" s="22">
        <v>82464</v>
      </c>
      <c r="F420" s="23">
        <v>-5.7</v>
      </c>
      <c r="G420" s="22">
        <v>551157</v>
      </c>
      <c r="H420" s="23">
        <v>-1.9</v>
      </c>
      <c r="I420" s="22">
        <v>264017</v>
      </c>
      <c r="J420" s="23">
        <v>0.1</v>
      </c>
      <c r="K420" s="25">
        <v>3.1</v>
      </c>
      <c r="L420" s="25">
        <v>3.2</v>
      </c>
      <c r="M420" s="25">
        <v>39.799999999999997</v>
      </c>
    </row>
    <row r="421" spans="1:13" ht="13.15" customHeight="1" x14ac:dyDescent="0.15">
      <c r="B421" s="47"/>
      <c r="C421" s="22"/>
      <c r="D421" s="23"/>
      <c r="E421" s="22"/>
      <c r="F421" s="23"/>
      <c r="G421" s="22"/>
      <c r="H421" s="23"/>
      <c r="I421" s="22"/>
      <c r="J421" s="23"/>
      <c r="K421" s="25"/>
      <c r="L421" s="25"/>
      <c r="M421" s="25"/>
    </row>
    <row r="422" spans="1:13" ht="13.15" customHeight="1" x14ac:dyDescent="0.15">
      <c r="A422" s="45" t="s">
        <v>745</v>
      </c>
      <c r="B422" s="46" t="s">
        <v>746</v>
      </c>
      <c r="C422" s="20">
        <v>81339</v>
      </c>
      <c r="D422" s="21">
        <v>-0.5</v>
      </c>
      <c r="E422" s="20">
        <v>8893</v>
      </c>
      <c r="F422" s="21">
        <v>0.4</v>
      </c>
      <c r="G422" s="20">
        <v>159687</v>
      </c>
      <c r="H422" s="21">
        <v>-11.8</v>
      </c>
      <c r="I422" s="20">
        <v>22318</v>
      </c>
      <c r="J422" s="21">
        <v>-10</v>
      </c>
      <c r="K422" s="24">
        <v>2</v>
      </c>
      <c r="L422" s="24">
        <v>2.5</v>
      </c>
      <c r="M422" s="24">
        <v>28.2</v>
      </c>
    </row>
    <row r="423" spans="1:13" ht="13.15" customHeight="1" x14ac:dyDescent="0.15">
      <c r="A423" s="4" t="s">
        <v>747</v>
      </c>
      <c r="B423" s="47" t="s">
        <v>748</v>
      </c>
      <c r="C423" s="22">
        <v>4563</v>
      </c>
      <c r="D423" s="23">
        <v>-4.9000000000000004</v>
      </c>
      <c r="E423" s="22">
        <v>224</v>
      </c>
      <c r="F423" s="23">
        <v>-33.299999999999997</v>
      </c>
      <c r="G423" s="22">
        <v>10162</v>
      </c>
      <c r="H423" s="23">
        <v>-10.6</v>
      </c>
      <c r="I423" s="22">
        <v>500</v>
      </c>
      <c r="J423" s="23">
        <v>-56.6</v>
      </c>
      <c r="K423" s="25">
        <v>2.2000000000000002</v>
      </c>
      <c r="L423" s="25">
        <v>2.2000000000000002</v>
      </c>
      <c r="M423" s="25">
        <v>23.2</v>
      </c>
    </row>
    <row r="424" spans="1:13" ht="13.15" customHeight="1" x14ac:dyDescent="0.15">
      <c r="A424" s="4" t="s">
        <v>749</v>
      </c>
      <c r="B424" s="47" t="s">
        <v>750</v>
      </c>
      <c r="C424" s="22">
        <v>6725</v>
      </c>
      <c r="D424" s="23">
        <v>-2.4</v>
      </c>
      <c r="E424" s="22">
        <v>576</v>
      </c>
      <c r="F424" s="23">
        <v>18.8</v>
      </c>
      <c r="G424" s="22">
        <v>15600</v>
      </c>
      <c r="H424" s="23">
        <v>5.2</v>
      </c>
      <c r="I424" s="22">
        <v>4081</v>
      </c>
      <c r="J424" s="23">
        <v>21.1</v>
      </c>
      <c r="K424" s="25">
        <v>2.2999999999999998</v>
      </c>
      <c r="L424" s="25">
        <v>7.1</v>
      </c>
      <c r="M424" s="25">
        <v>28.7</v>
      </c>
    </row>
    <row r="425" spans="1:13" ht="13.15" customHeight="1" x14ac:dyDescent="0.15">
      <c r="A425" s="4" t="s">
        <v>751</v>
      </c>
      <c r="B425" s="47" t="s">
        <v>752</v>
      </c>
      <c r="C425" s="22" t="s">
        <v>29</v>
      </c>
      <c r="D425" s="23" t="s">
        <v>29</v>
      </c>
      <c r="E425" s="22" t="s">
        <v>29</v>
      </c>
      <c r="F425" s="23" t="s">
        <v>29</v>
      </c>
      <c r="G425" s="22" t="s">
        <v>29</v>
      </c>
      <c r="H425" s="23" t="s">
        <v>29</v>
      </c>
      <c r="I425" s="22" t="s">
        <v>29</v>
      </c>
      <c r="J425" s="23" t="s">
        <v>29</v>
      </c>
      <c r="K425" s="25" t="s">
        <v>29</v>
      </c>
      <c r="L425" s="25" t="s">
        <v>29</v>
      </c>
      <c r="M425" s="25" t="s">
        <v>29</v>
      </c>
    </row>
    <row r="426" spans="1:13" ht="13.15" customHeight="1" x14ac:dyDescent="0.15">
      <c r="A426" s="4" t="s">
        <v>753</v>
      </c>
      <c r="B426" s="47" t="s">
        <v>754</v>
      </c>
      <c r="C426" s="22">
        <v>1688</v>
      </c>
      <c r="D426" s="23">
        <v>-45.6</v>
      </c>
      <c r="E426" s="22">
        <v>62</v>
      </c>
      <c r="F426" s="23">
        <v>-24.4</v>
      </c>
      <c r="G426" s="22">
        <v>6800</v>
      </c>
      <c r="H426" s="23">
        <v>-72.5</v>
      </c>
      <c r="I426" s="22">
        <v>130</v>
      </c>
      <c r="J426" s="23">
        <v>-7.8</v>
      </c>
      <c r="K426" s="25">
        <v>4</v>
      </c>
      <c r="L426" s="25">
        <v>2.1</v>
      </c>
      <c r="M426" s="25">
        <v>18</v>
      </c>
    </row>
    <row r="427" spans="1:13" ht="13.15" customHeight="1" x14ac:dyDescent="0.15">
      <c r="A427" s="4" t="s">
        <v>755</v>
      </c>
      <c r="B427" s="47" t="s">
        <v>756</v>
      </c>
      <c r="C427" s="22" t="s">
        <v>29</v>
      </c>
      <c r="D427" s="23" t="s">
        <v>29</v>
      </c>
      <c r="E427" s="22" t="s">
        <v>29</v>
      </c>
      <c r="F427" s="23" t="s">
        <v>29</v>
      </c>
      <c r="G427" s="22" t="s">
        <v>29</v>
      </c>
      <c r="H427" s="23" t="s">
        <v>29</v>
      </c>
      <c r="I427" s="22" t="s">
        <v>29</v>
      </c>
      <c r="J427" s="23" t="s">
        <v>29</v>
      </c>
      <c r="K427" s="25" t="s">
        <v>29</v>
      </c>
      <c r="L427" s="25" t="s">
        <v>29</v>
      </c>
      <c r="M427" s="25" t="s">
        <v>29</v>
      </c>
    </row>
    <row r="428" spans="1:13" ht="13.15" customHeight="1" x14ac:dyDescent="0.15">
      <c r="A428" s="4" t="s">
        <v>757</v>
      </c>
      <c r="B428" s="47" t="s">
        <v>758</v>
      </c>
      <c r="C428" s="22">
        <v>19384</v>
      </c>
      <c r="D428" s="23">
        <v>7</v>
      </c>
      <c r="E428" s="22">
        <v>2534</v>
      </c>
      <c r="F428" s="23">
        <v>3.9</v>
      </c>
      <c r="G428" s="22">
        <v>32201</v>
      </c>
      <c r="H428" s="23">
        <v>6.2</v>
      </c>
      <c r="I428" s="22">
        <v>4805</v>
      </c>
      <c r="J428" s="23">
        <v>-1.5</v>
      </c>
      <c r="K428" s="25">
        <v>1.7</v>
      </c>
      <c r="L428" s="25">
        <v>1.9</v>
      </c>
      <c r="M428" s="25">
        <v>35.6</v>
      </c>
    </row>
    <row r="429" spans="1:13" ht="13.15" customHeight="1" x14ac:dyDescent="0.15">
      <c r="A429" s="4" t="s">
        <v>759</v>
      </c>
      <c r="B429" s="47" t="s">
        <v>760</v>
      </c>
      <c r="C429" s="22">
        <v>912</v>
      </c>
      <c r="D429" s="23">
        <v>-30.3</v>
      </c>
      <c r="E429" s="22">
        <v>41</v>
      </c>
      <c r="F429" s="23">
        <v>-28.1</v>
      </c>
      <c r="G429" s="22">
        <v>2109</v>
      </c>
      <c r="H429" s="23">
        <v>-40</v>
      </c>
      <c r="I429" s="22">
        <v>64</v>
      </c>
      <c r="J429" s="23">
        <v>-92.4</v>
      </c>
      <c r="K429" s="25">
        <v>2.2999999999999998</v>
      </c>
      <c r="L429" s="25">
        <v>1.6</v>
      </c>
      <c r="M429" s="25">
        <v>19.600000000000001</v>
      </c>
    </row>
    <row r="430" spans="1:13" ht="13.15" customHeight="1" x14ac:dyDescent="0.15">
      <c r="A430" s="4" t="s">
        <v>761</v>
      </c>
      <c r="B430" s="47" t="s">
        <v>762</v>
      </c>
      <c r="C430" s="22">
        <v>20608</v>
      </c>
      <c r="D430" s="23">
        <v>-3.6</v>
      </c>
      <c r="E430" s="22">
        <v>3637</v>
      </c>
      <c r="F430" s="23">
        <v>-1.8</v>
      </c>
      <c r="G430" s="22">
        <v>35413</v>
      </c>
      <c r="H430" s="23">
        <v>-4.5</v>
      </c>
      <c r="I430" s="22">
        <v>7135</v>
      </c>
      <c r="J430" s="23">
        <v>-6</v>
      </c>
      <c r="K430" s="25">
        <v>1.7</v>
      </c>
      <c r="L430" s="25">
        <v>2</v>
      </c>
      <c r="M430" s="25">
        <v>31.6</v>
      </c>
    </row>
    <row r="431" spans="1:13" ht="13.15" customHeight="1" x14ac:dyDescent="0.15">
      <c r="A431" s="4" t="s">
        <v>763</v>
      </c>
      <c r="B431" s="47" t="s">
        <v>764</v>
      </c>
      <c r="C431" s="22">
        <v>7994</v>
      </c>
      <c r="D431" s="23">
        <v>17.600000000000001</v>
      </c>
      <c r="E431" s="22">
        <v>388</v>
      </c>
      <c r="F431" s="23">
        <v>49.2</v>
      </c>
      <c r="G431" s="22">
        <v>16227</v>
      </c>
      <c r="H431" s="23">
        <v>0.3</v>
      </c>
      <c r="I431" s="22">
        <v>1134</v>
      </c>
      <c r="J431" s="23">
        <v>-46.5</v>
      </c>
      <c r="K431" s="25">
        <v>2</v>
      </c>
      <c r="L431" s="25">
        <v>2.9</v>
      </c>
      <c r="M431" s="25">
        <v>25</v>
      </c>
    </row>
    <row r="432" spans="1:13" ht="13.15" customHeight="1" x14ac:dyDescent="0.15">
      <c r="A432" s="4" t="s">
        <v>765</v>
      </c>
      <c r="B432" s="47" t="s">
        <v>766</v>
      </c>
      <c r="C432" s="22">
        <v>4579</v>
      </c>
      <c r="D432" s="23">
        <v>5.0999999999999996</v>
      </c>
      <c r="E432" s="22">
        <v>250</v>
      </c>
      <c r="F432" s="23">
        <v>36.6</v>
      </c>
      <c r="G432" s="22">
        <v>8131</v>
      </c>
      <c r="H432" s="23">
        <v>-3.6</v>
      </c>
      <c r="I432" s="22">
        <v>536</v>
      </c>
      <c r="J432" s="23">
        <v>-1.8</v>
      </c>
      <c r="K432" s="25">
        <v>1.8</v>
      </c>
      <c r="L432" s="25">
        <v>2.1</v>
      </c>
      <c r="M432" s="25">
        <v>24.1</v>
      </c>
    </row>
    <row r="433" spans="1:13" ht="13.15" customHeight="1" x14ac:dyDescent="0.15">
      <c r="A433" s="4" t="s">
        <v>767</v>
      </c>
      <c r="B433" s="47" t="s">
        <v>768</v>
      </c>
      <c r="C433" s="22">
        <v>4667</v>
      </c>
      <c r="D433" s="23">
        <v>9.1</v>
      </c>
      <c r="E433" s="22">
        <v>113</v>
      </c>
      <c r="F433" s="23">
        <v>-45.7</v>
      </c>
      <c r="G433" s="22">
        <v>9298</v>
      </c>
      <c r="H433" s="23">
        <v>5.3</v>
      </c>
      <c r="I433" s="22">
        <v>224</v>
      </c>
      <c r="J433" s="23">
        <v>-57.5</v>
      </c>
      <c r="K433" s="25">
        <v>2</v>
      </c>
      <c r="L433" s="25">
        <v>2</v>
      </c>
      <c r="M433" s="25">
        <v>29.3</v>
      </c>
    </row>
    <row r="434" spans="1:13" ht="13.15" customHeight="1" x14ac:dyDescent="0.15">
      <c r="A434" s="4" t="s">
        <v>769</v>
      </c>
      <c r="B434" s="47" t="s">
        <v>770</v>
      </c>
      <c r="C434" s="22">
        <v>4168</v>
      </c>
      <c r="D434" s="23">
        <v>-6.7</v>
      </c>
      <c r="E434" s="22">
        <v>461</v>
      </c>
      <c r="F434" s="23">
        <v>-2.5</v>
      </c>
      <c r="G434" s="22">
        <v>8107</v>
      </c>
      <c r="H434" s="23">
        <v>-5.9</v>
      </c>
      <c r="I434" s="22">
        <v>1424</v>
      </c>
      <c r="J434" s="23">
        <v>79.599999999999994</v>
      </c>
      <c r="K434" s="25">
        <v>1.9</v>
      </c>
      <c r="L434" s="25">
        <v>3.1</v>
      </c>
      <c r="M434" s="25">
        <v>32.299999999999997</v>
      </c>
    </row>
    <row r="435" spans="1:13" ht="13.15" customHeight="1" x14ac:dyDescent="0.15">
      <c r="A435" s="4" t="s">
        <v>771</v>
      </c>
      <c r="B435" s="47" t="s">
        <v>772</v>
      </c>
      <c r="C435" s="22">
        <v>4216</v>
      </c>
      <c r="D435" s="23">
        <v>0.2</v>
      </c>
      <c r="E435" s="22">
        <v>400</v>
      </c>
      <c r="F435" s="23">
        <v>6.1</v>
      </c>
      <c r="G435" s="22">
        <v>11136</v>
      </c>
      <c r="H435" s="23">
        <v>-10.1</v>
      </c>
      <c r="I435" s="22">
        <v>1802</v>
      </c>
      <c r="J435" s="23">
        <v>-18.399999999999999</v>
      </c>
      <c r="K435" s="25">
        <v>2.6</v>
      </c>
      <c r="L435" s="25">
        <v>4.5</v>
      </c>
      <c r="M435" s="25">
        <v>28.1</v>
      </c>
    </row>
    <row r="436" spans="1:13" ht="13.15" customHeight="1" x14ac:dyDescent="0.15">
      <c r="A436" s="4" t="s">
        <v>773</v>
      </c>
      <c r="B436" s="47" t="s">
        <v>774</v>
      </c>
      <c r="C436" s="22" t="s">
        <v>56</v>
      </c>
      <c r="D436" s="23" t="s">
        <v>56</v>
      </c>
      <c r="E436" s="22" t="s">
        <v>56</v>
      </c>
      <c r="F436" s="23" t="s">
        <v>56</v>
      </c>
      <c r="G436" s="22" t="s">
        <v>56</v>
      </c>
      <c r="H436" s="23" t="s">
        <v>56</v>
      </c>
      <c r="I436" s="22" t="s">
        <v>56</v>
      </c>
      <c r="J436" s="23" t="s">
        <v>56</v>
      </c>
      <c r="K436" s="25" t="s">
        <v>56</v>
      </c>
      <c r="L436" s="25" t="s">
        <v>56</v>
      </c>
      <c r="M436" s="25" t="s">
        <v>56</v>
      </c>
    </row>
    <row r="437" spans="1:13" ht="13.15" customHeight="1" x14ac:dyDescent="0.15">
      <c r="A437" s="4" t="s">
        <v>775</v>
      </c>
      <c r="B437" s="47" t="s">
        <v>776</v>
      </c>
      <c r="C437" s="22">
        <v>900</v>
      </c>
      <c r="D437" s="23">
        <v>-15.8</v>
      </c>
      <c r="E437" s="22">
        <v>71</v>
      </c>
      <c r="F437" s="23">
        <v>-44.5</v>
      </c>
      <c r="G437" s="22">
        <v>2581</v>
      </c>
      <c r="H437" s="23">
        <v>-12</v>
      </c>
      <c r="I437" s="22">
        <v>191</v>
      </c>
      <c r="J437" s="23">
        <v>-58.6</v>
      </c>
      <c r="K437" s="25">
        <v>2.9</v>
      </c>
      <c r="L437" s="25">
        <v>2.7</v>
      </c>
      <c r="M437" s="25">
        <v>20.399999999999999</v>
      </c>
    </row>
    <row r="438" spans="1:13" ht="13.15" customHeight="1" x14ac:dyDescent="0.15">
      <c r="B438" s="47"/>
      <c r="C438" s="22"/>
      <c r="D438" s="23"/>
      <c r="E438" s="22"/>
      <c r="F438" s="23"/>
      <c r="G438" s="22"/>
      <c r="H438" s="23"/>
      <c r="I438" s="22"/>
      <c r="J438" s="23"/>
      <c r="K438" s="25"/>
      <c r="L438" s="25"/>
      <c r="M438" s="25"/>
    </row>
    <row r="439" spans="1:13" ht="13.15" customHeight="1" x14ac:dyDescent="0.15">
      <c r="A439" s="45" t="s">
        <v>777</v>
      </c>
      <c r="B439" s="46" t="s">
        <v>778</v>
      </c>
      <c r="C439" s="20">
        <v>92817</v>
      </c>
      <c r="D439" s="21">
        <v>-2.9</v>
      </c>
      <c r="E439" s="20">
        <v>18280</v>
      </c>
      <c r="F439" s="21">
        <v>4.4000000000000004</v>
      </c>
      <c r="G439" s="20">
        <v>204787</v>
      </c>
      <c r="H439" s="21">
        <v>-4.4000000000000004</v>
      </c>
      <c r="I439" s="20">
        <v>49140</v>
      </c>
      <c r="J439" s="21">
        <v>7.1</v>
      </c>
      <c r="K439" s="24">
        <v>2.2000000000000002</v>
      </c>
      <c r="L439" s="24">
        <v>2.7</v>
      </c>
      <c r="M439" s="24">
        <v>30</v>
      </c>
    </row>
    <row r="440" spans="1:13" ht="13.15" customHeight="1" x14ac:dyDescent="0.15">
      <c r="A440" s="4" t="s">
        <v>779</v>
      </c>
      <c r="B440" s="47" t="s">
        <v>780</v>
      </c>
      <c r="C440" s="22">
        <v>24466</v>
      </c>
      <c r="D440" s="23">
        <v>-3.1</v>
      </c>
      <c r="E440" s="22">
        <v>3689</v>
      </c>
      <c r="F440" s="23">
        <v>-6.3</v>
      </c>
      <c r="G440" s="22">
        <v>45447</v>
      </c>
      <c r="H440" s="23">
        <v>-15.5</v>
      </c>
      <c r="I440" s="22">
        <v>8397</v>
      </c>
      <c r="J440" s="23">
        <v>-19</v>
      </c>
      <c r="K440" s="25">
        <v>1.9</v>
      </c>
      <c r="L440" s="25">
        <v>2.2999999999999998</v>
      </c>
      <c r="M440" s="25">
        <v>31.5</v>
      </c>
    </row>
    <row r="441" spans="1:13" ht="13.15" customHeight="1" x14ac:dyDescent="0.15">
      <c r="A441" s="4" t="s">
        <v>781</v>
      </c>
      <c r="B441" s="47" t="s">
        <v>782</v>
      </c>
      <c r="C441" s="22">
        <v>6874</v>
      </c>
      <c r="D441" s="23">
        <v>6.9</v>
      </c>
      <c r="E441" s="22">
        <v>689</v>
      </c>
      <c r="F441" s="23">
        <v>20</v>
      </c>
      <c r="G441" s="22">
        <v>14749</v>
      </c>
      <c r="H441" s="23">
        <v>-3.3</v>
      </c>
      <c r="I441" s="22">
        <v>1418</v>
      </c>
      <c r="J441" s="23">
        <v>42.5</v>
      </c>
      <c r="K441" s="25">
        <v>2.1</v>
      </c>
      <c r="L441" s="25">
        <v>2.1</v>
      </c>
      <c r="M441" s="25">
        <v>29</v>
      </c>
    </row>
    <row r="442" spans="1:13" ht="13.15" customHeight="1" x14ac:dyDescent="0.15">
      <c r="A442" s="4" t="s">
        <v>783</v>
      </c>
      <c r="B442" s="47" t="s">
        <v>784</v>
      </c>
      <c r="C442" s="22">
        <v>2919</v>
      </c>
      <c r="D442" s="23">
        <v>24.1</v>
      </c>
      <c r="E442" s="22">
        <v>326</v>
      </c>
      <c r="F442" s="23">
        <v>90.6</v>
      </c>
      <c r="G442" s="22">
        <v>6228</v>
      </c>
      <c r="H442" s="23">
        <v>14.8</v>
      </c>
      <c r="I442" s="22">
        <v>686</v>
      </c>
      <c r="J442" s="23">
        <v>30.4</v>
      </c>
      <c r="K442" s="25">
        <v>2.1</v>
      </c>
      <c r="L442" s="25">
        <v>2.1</v>
      </c>
      <c r="M442" s="25">
        <v>21.4</v>
      </c>
    </row>
    <row r="443" spans="1:13" ht="13.15" customHeight="1" x14ac:dyDescent="0.15">
      <c r="A443" s="4" t="s">
        <v>785</v>
      </c>
      <c r="B443" s="47" t="s">
        <v>786</v>
      </c>
      <c r="C443" s="22">
        <v>7127</v>
      </c>
      <c r="D443" s="23">
        <v>-25.2</v>
      </c>
      <c r="E443" s="22">
        <v>1258</v>
      </c>
      <c r="F443" s="23">
        <v>11.1</v>
      </c>
      <c r="G443" s="22">
        <v>15909</v>
      </c>
      <c r="H443" s="23">
        <v>-24.2</v>
      </c>
      <c r="I443" s="22">
        <v>3268</v>
      </c>
      <c r="J443" s="23">
        <v>23.9</v>
      </c>
      <c r="K443" s="25">
        <v>2.2000000000000002</v>
      </c>
      <c r="L443" s="25">
        <v>2.6</v>
      </c>
      <c r="M443" s="25">
        <v>21.3</v>
      </c>
    </row>
    <row r="444" spans="1:13" ht="13.15" customHeight="1" x14ac:dyDescent="0.15">
      <c r="A444" s="4" t="s">
        <v>787</v>
      </c>
      <c r="B444" s="47" t="s">
        <v>788</v>
      </c>
      <c r="C444" s="22">
        <v>26029</v>
      </c>
      <c r="D444" s="23">
        <v>-1</v>
      </c>
      <c r="E444" s="22">
        <v>8887</v>
      </c>
      <c r="F444" s="23">
        <v>-1.6</v>
      </c>
      <c r="G444" s="22">
        <v>70393</v>
      </c>
      <c r="H444" s="23">
        <v>4.4000000000000004</v>
      </c>
      <c r="I444" s="22">
        <v>28510</v>
      </c>
      <c r="J444" s="23">
        <v>9.6999999999999993</v>
      </c>
      <c r="K444" s="25">
        <v>2.7</v>
      </c>
      <c r="L444" s="25">
        <v>3.2</v>
      </c>
      <c r="M444" s="25">
        <v>35.799999999999997</v>
      </c>
    </row>
    <row r="445" spans="1:13" ht="13.15" customHeight="1" x14ac:dyDescent="0.15">
      <c r="A445" s="4" t="s">
        <v>789</v>
      </c>
      <c r="B445" s="47" t="s">
        <v>790</v>
      </c>
      <c r="C445" s="22">
        <v>19804</v>
      </c>
      <c r="D445" s="23">
        <v>-1.6</v>
      </c>
      <c r="E445" s="22">
        <v>2895</v>
      </c>
      <c r="F445" s="23">
        <v>37.9</v>
      </c>
      <c r="G445" s="22">
        <v>41809</v>
      </c>
      <c r="H445" s="23">
        <v>2</v>
      </c>
      <c r="I445" s="22">
        <v>5708</v>
      </c>
      <c r="J445" s="23">
        <v>31.4</v>
      </c>
      <c r="K445" s="25">
        <v>2.1</v>
      </c>
      <c r="L445" s="25">
        <v>2</v>
      </c>
      <c r="M445" s="25">
        <v>28.4</v>
      </c>
    </row>
    <row r="446" spans="1:13" ht="13.15" customHeight="1" x14ac:dyDescent="0.15">
      <c r="A446" s="4" t="s">
        <v>791</v>
      </c>
      <c r="B446" s="47" t="s">
        <v>792</v>
      </c>
      <c r="C446" s="22">
        <v>5598</v>
      </c>
      <c r="D446" s="23" t="s">
        <v>56</v>
      </c>
      <c r="E446" s="22">
        <v>536</v>
      </c>
      <c r="F446" s="23">
        <v>-6.9</v>
      </c>
      <c r="G446" s="22">
        <v>10252</v>
      </c>
      <c r="H446" s="23">
        <v>-1.2</v>
      </c>
      <c r="I446" s="22">
        <v>1153</v>
      </c>
      <c r="J446" s="23">
        <v>10.3</v>
      </c>
      <c r="K446" s="25">
        <v>1.8</v>
      </c>
      <c r="L446" s="25">
        <v>2.2000000000000002</v>
      </c>
      <c r="M446" s="25">
        <v>24.4</v>
      </c>
    </row>
    <row r="447" spans="1:13" ht="13.15" customHeight="1" x14ac:dyDescent="0.15">
      <c r="B447" s="47"/>
      <c r="C447" s="22"/>
      <c r="D447" s="23"/>
      <c r="E447" s="22"/>
      <c r="F447" s="23"/>
      <c r="G447" s="22"/>
      <c r="H447" s="23"/>
      <c r="I447" s="22"/>
      <c r="J447" s="23"/>
      <c r="K447" s="25"/>
      <c r="L447" s="25"/>
      <c r="M447" s="25"/>
    </row>
    <row r="448" spans="1:13" ht="13.15" customHeight="1" x14ac:dyDescent="0.15">
      <c r="A448" s="45" t="s">
        <v>793</v>
      </c>
      <c r="B448" s="46" t="s">
        <v>794</v>
      </c>
      <c r="C448" s="20">
        <v>102630</v>
      </c>
      <c r="D448" s="21">
        <v>1.8</v>
      </c>
      <c r="E448" s="20">
        <v>20763</v>
      </c>
      <c r="F448" s="21">
        <v>13.1</v>
      </c>
      <c r="G448" s="20">
        <v>330726</v>
      </c>
      <c r="H448" s="21">
        <v>0.1</v>
      </c>
      <c r="I448" s="20">
        <v>45121</v>
      </c>
      <c r="J448" s="21">
        <v>12.1</v>
      </c>
      <c r="K448" s="24">
        <v>3.2</v>
      </c>
      <c r="L448" s="24">
        <v>2.2000000000000002</v>
      </c>
      <c r="M448" s="24">
        <v>44.5</v>
      </c>
    </row>
    <row r="449" spans="1:13" ht="13.15" customHeight="1" x14ac:dyDescent="0.15">
      <c r="A449" s="4" t="s">
        <v>795</v>
      </c>
      <c r="B449" s="47" t="s">
        <v>796</v>
      </c>
      <c r="C449" s="22">
        <v>11649</v>
      </c>
      <c r="D449" s="23">
        <v>-1.3</v>
      </c>
      <c r="E449" s="22">
        <v>1518</v>
      </c>
      <c r="F449" s="23">
        <v>19.899999999999999</v>
      </c>
      <c r="G449" s="22">
        <v>116806</v>
      </c>
      <c r="H449" s="23">
        <v>-3.8</v>
      </c>
      <c r="I449" s="22">
        <v>3716</v>
      </c>
      <c r="J449" s="23">
        <v>16.600000000000001</v>
      </c>
      <c r="K449" s="25">
        <v>10</v>
      </c>
      <c r="L449" s="25">
        <v>2.4</v>
      </c>
      <c r="M449" s="25">
        <v>58.4</v>
      </c>
    </row>
    <row r="450" spans="1:13" ht="13.15" customHeight="1" x14ac:dyDescent="0.15">
      <c r="A450" s="4" t="s">
        <v>797</v>
      </c>
      <c r="B450" s="47" t="s">
        <v>798</v>
      </c>
      <c r="C450" s="22">
        <v>6390</v>
      </c>
      <c r="D450" s="23">
        <v>14.8</v>
      </c>
      <c r="E450" s="22">
        <v>625</v>
      </c>
      <c r="F450" s="23">
        <v>32.1</v>
      </c>
      <c r="G450" s="22">
        <v>31667</v>
      </c>
      <c r="H450" s="23">
        <v>7.1</v>
      </c>
      <c r="I450" s="22">
        <v>1844</v>
      </c>
      <c r="J450" s="23">
        <v>10.3</v>
      </c>
      <c r="K450" s="25">
        <v>5</v>
      </c>
      <c r="L450" s="25">
        <v>3</v>
      </c>
      <c r="M450" s="25">
        <v>45</v>
      </c>
    </row>
    <row r="451" spans="1:13" ht="13.15" customHeight="1" x14ac:dyDescent="0.15">
      <c r="A451" s="4" t="s">
        <v>799</v>
      </c>
      <c r="B451" s="47" t="s">
        <v>800</v>
      </c>
      <c r="C451" s="22" t="s">
        <v>29</v>
      </c>
      <c r="D451" s="23" t="s">
        <v>29</v>
      </c>
      <c r="E451" s="22" t="s">
        <v>29</v>
      </c>
      <c r="F451" s="23" t="s">
        <v>29</v>
      </c>
      <c r="G451" s="22" t="s">
        <v>29</v>
      </c>
      <c r="H451" s="23" t="s">
        <v>29</v>
      </c>
      <c r="I451" s="22" t="s">
        <v>29</v>
      </c>
      <c r="J451" s="23" t="s">
        <v>29</v>
      </c>
      <c r="K451" s="25" t="s">
        <v>29</v>
      </c>
      <c r="L451" s="25" t="s">
        <v>29</v>
      </c>
      <c r="M451" s="25" t="s">
        <v>29</v>
      </c>
    </row>
    <row r="452" spans="1:13" ht="13.15" customHeight="1" x14ac:dyDescent="0.15">
      <c r="A452" s="4" t="s">
        <v>801</v>
      </c>
      <c r="B452" s="47" t="s">
        <v>802</v>
      </c>
      <c r="C452" s="22">
        <v>6128</v>
      </c>
      <c r="D452" s="23">
        <v>4.5999999999999996</v>
      </c>
      <c r="E452" s="22">
        <v>1033</v>
      </c>
      <c r="F452" s="23">
        <v>-8</v>
      </c>
      <c r="G452" s="22">
        <v>10695</v>
      </c>
      <c r="H452" s="23">
        <v>9.9</v>
      </c>
      <c r="I452" s="22">
        <v>1788</v>
      </c>
      <c r="J452" s="23">
        <v>-0.3</v>
      </c>
      <c r="K452" s="25">
        <v>1.7</v>
      </c>
      <c r="L452" s="25">
        <v>1.7</v>
      </c>
      <c r="M452" s="25">
        <v>31.3</v>
      </c>
    </row>
    <row r="453" spans="1:13" ht="13.15" customHeight="1" x14ac:dyDescent="0.15">
      <c r="A453" s="4" t="s">
        <v>803</v>
      </c>
      <c r="B453" s="47" t="s">
        <v>804</v>
      </c>
      <c r="C453" s="22">
        <v>6642</v>
      </c>
      <c r="D453" s="23">
        <v>-16.5</v>
      </c>
      <c r="E453" s="22">
        <v>642</v>
      </c>
      <c r="F453" s="23">
        <v>-0.8</v>
      </c>
      <c r="G453" s="22">
        <v>41335</v>
      </c>
      <c r="H453" s="23">
        <v>-6.6</v>
      </c>
      <c r="I453" s="22">
        <v>1879</v>
      </c>
      <c r="J453" s="23">
        <v>-24.3</v>
      </c>
      <c r="K453" s="25">
        <v>6.2</v>
      </c>
      <c r="L453" s="25">
        <v>2.9</v>
      </c>
      <c r="M453" s="25">
        <v>42</v>
      </c>
    </row>
    <row r="454" spans="1:13" ht="13.15" customHeight="1" x14ac:dyDescent="0.15">
      <c r="A454" s="4" t="s">
        <v>805</v>
      </c>
      <c r="B454" s="47" t="s">
        <v>806</v>
      </c>
      <c r="C454" s="22">
        <v>2401</v>
      </c>
      <c r="D454" s="23">
        <v>-5.2</v>
      </c>
      <c r="E454" s="22">
        <v>237</v>
      </c>
      <c r="F454" s="23">
        <v>27.4</v>
      </c>
      <c r="G454" s="22">
        <v>5423</v>
      </c>
      <c r="H454" s="23">
        <v>-3.5</v>
      </c>
      <c r="I454" s="22">
        <v>610</v>
      </c>
      <c r="J454" s="23">
        <v>-8.4</v>
      </c>
      <c r="K454" s="25">
        <v>2.2999999999999998</v>
      </c>
      <c r="L454" s="25">
        <v>2.6</v>
      </c>
      <c r="M454" s="25">
        <v>37.4</v>
      </c>
    </row>
    <row r="455" spans="1:13" ht="13.15" customHeight="1" x14ac:dyDescent="0.15">
      <c r="A455" s="4" t="s">
        <v>807</v>
      </c>
      <c r="B455" s="47" t="s">
        <v>808</v>
      </c>
      <c r="C455" s="22">
        <v>14681</v>
      </c>
      <c r="D455" s="23">
        <v>11.5</v>
      </c>
      <c r="E455" s="22">
        <v>8271</v>
      </c>
      <c r="F455" s="23">
        <v>14.2</v>
      </c>
      <c r="G455" s="22">
        <v>34274</v>
      </c>
      <c r="H455" s="23">
        <v>20.3</v>
      </c>
      <c r="I455" s="22">
        <v>21664</v>
      </c>
      <c r="J455" s="23">
        <v>24.1</v>
      </c>
      <c r="K455" s="25">
        <v>2.2999999999999998</v>
      </c>
      <c r="L455" s="25">
        <v>2.6</v>
      </c>
      <c r="M455" s="25">
        <v>43.5</v>
      </c>
    </row>
    <row r="456" spans="1:13" ht="13.15" customHeight="1" x14ac:dyDescent="0.15">
      <c r="A456" s="4" t="s">
        <v>809</v>
      </c>
      <c r="B456" s="47" t="s">
        <v>810</v>
      </c>
      <c r="C456" s="22">
        <v>4223</v>
      </c>
      <c r="D456" s="23">
        <v>-14.4</v>
      </c>
      <c r="E456" s="22">
        <v>403</v>
      </c>
      <c r="F456" s="23">
        <v>-18.8</v>
      </c>
      <c r="G456" s="22">
        <v>8839</v>
      </c>
      <c r="H456" s="23">
        <v>-15.1</v>
      </c>
      <c r="I456" s="22">
        <v>932</v>
      </c>
      <c r="J456" s="23">
        <v>-37.1</v>
      </c>
      <c r="K456" s="25">
        <v>2.1</v>
      </c>
      <c r="L456" s="25">
        <v>2.2999999999999998</v>
      </c>
      <c r="M456" s="25">
        <v>23.8</v>
      </c>
    </row>
    <row r="457" spans="1:13" ht="13.15" customHeight="1" x14ac:dyDescent="0.15">
      <c r="A457" s="4" t="s">
        <v>811</v>
      </c>
      <c r="B457" s="47" t="s">
        <v>812</v>
      </c>
      <c r="C457" s="22" t="s">
        <v>29</v>
      </c>
      <c r="D457" s="23" t="s">
        <v>29</v>
      </c>
      <c r="E457" s="22" t="s">
        <v>29</v>
      </c>
      <c r="F457" s="23" t="s">
        <v>29</v>
      </c>
      <c r="G457" s="22" t="s">
        <v>29</v>
      </c>
      <c r="H457" s="23" t="s">
        <v>29</v>
      </c>
      <c r="I457" s="22" t="s">
        <v>29</v>
      </c>
      <c r="J457" s="23" t="s">
        <v>29</v>
      </c>
      <c r="K457" s="25" t="s">
        <v>29</v>
      </c>
      <c r="L457" s="25" t="s">
        <v>29</v>
      </c>
      <c r="M457" s="25" t="s">
        <v>29</v>
      </c>
    </row>
    <row r="458" spans="1:13" ht="13.15" customHeight="1" x14ac:dyDescent="0.15">
      <c r="A458" s="4" t="s">
        <v>813</v>
      </c>
      <c r="B458" s="47" t="s">
        <v>814</v>
      </c>
      <c r="C458" s="22">
        <v>38819</v>
      </c>
      <c r="D458" s="23">
        <v>4.9000000000000004</v>
      </c>
      <c r="E458" s="22">
        <v>7224</v>
      </c>
      <c r="F458" s="23">
        <v>19.100000000000001</v>
      </c>
      <c r="G458" s="22">
        <v>58632</v>
      </c>
      <c r="H458" s="23">
        <v>2</v>
      </c>
      <c r="I458" s="22">
        <v>11046</v>
      </c>
      <c r="J458" s="23">
        <v>13.6</v>
      </c>
      <c r="K458" s="25">
        <v>1.5</v>
      </c>
      <c r="L458" s="25">
        <v>1.5</v>
      </c>
      <c r="M458" s="25">
        <v>42</v>
      </c>
    </row>
    <row r="459" spans="1:13" ht="13.15" customHeight="1" x14ac:dyDescent="0.15">
      <c r="A459" s="4" t="s">
        <v>815</v>
      </c>
      <c r="B459" s="47" t="s">
        <v>816</v>
      </c>
      <c r="C459" s="22">
        <v>9317</v>
      </c>
      <c r="D459" s="23">
        <v>-5.2</v>
      </c>
      <c r="E459" s="22">
        <v>524</v>
      </c>
      <c r="F459" s="23">
        <v>-21</v>
      </c>
      <c r="G459" s="22">
        <v>18708</v>
      </c>
      <c r="H459" s="23">
        <v>-5.4</v>
      </c>
      <c r="I459" s="22">
        <v>904</v>
      </c>
      <c r="J459" s="23">
        <v>-36.4</v>
      </c>
      <c r="K459" s="25">
        <v>2</v>
      </c>
      <c r="L459" s="25">
        <v>1.7</v>
      </c>
      <c r="M459" s="25">
        <v>33.5</v>
      </c>
    </row>
    <row r="460" spans="1:13" ht="13.15" customHeight="1" x14ac:dyDescent="0.15">
      <c r="B460" s="47"/>
      <c r="C460" s="22"/>
      <c r="D460" s="23"/>
      <c r="E460" s="22"/>
      <c r="F460" s="23"/>
      <c r="G460" s="22"/>
      <c r="H460" s="23"/>
      <c r="I460" s="22"/>
      <c r="J460" s="23"/>
      <c r="K460" s="25"/>
      <c r="L460" s="25"/>
      <c r="M460" s="25"/>
    </row>
    <row r="461" spans="1:13" ht="13.15" customHeight="1" x14ac:dyDescent="0.15">
      <c r="A461" s="45" t="s">
        <v>817</v>
      </c>
      <c r="B461" s="46" t="s">
        <v>818</v>
      </c>
      <c r="C461" s="20">
        <v>163914</v>
      </c>
      <c r="D461" s="21">
        <v>-1</v>
      </c>
      <c r="E461" s="20">
        <v>12884</v>
      </c>
      <c r="F461" s="21">
        <v>-9.8000000000000007</v>
      </c>
      <c r="G461" s="20">
        <v>630628</v>
      </c>
      <c r="H461" s="21">
        <v>-2.1</v>
      </c>
      <c r="I461" s="20">
        <v>36651</v>
      </c>
      <c r="J461" s="21">
        <v>-7.9</v>
      </c>
      <c r="K461" s="24">
        <v>3.8</v>
      </c>
      <c r="L461" s="24">
        <v>2.8</v>
      </c>
      <c r="M461" s="24">
        <v>47.5</v>
      </c>
    </row>
    <row r="462" spans="1:13" ht="13.15" customHeight="1" x14ac:dyDescent="0.15">
      <c r="A462" s="4" t="s">
        <v>819</v>
      </c>
      <c r="B462" s="47" t="s">
        <v>820</v>
      </c>
      <c r="C462" s="22" t="s">
        <v>29</v>
      </c>
      <c r="D462" s="23" t="s">
        <v>29</v>
      </c>
      <c r="E462" s="22" t="s">
        <v>29</v>
      </c>
      <c r="F462" s="23" t="s">
        <v>29</v>
      </c>
      <c r="G462" s="22" t="s">
        <v>29</v>
      </c>
      <c r="H462" s="23" t="s">
        <v>29</v>
      </c>
      <c r="I462" s="22" t="s">
        <v>29</v>
      </c>
      <c r="J462" s="23" t="s">
        <v>29</v>
      </c>
      <c r="K462" s="25" t="s">
        <v>29</v>
      </c>
      <c r="L462" s="25" t="s">
        <v>29</v>
      </c>
      <c r="M462" s="25" t="s">
        <v>29</v>
      </c>
    </row>
    <row r="463" spans="1:13" ht="13.15" customHeight="1" x14ac:dyDescent="0.15">
      <c r="A463" s="4" t="s">
        <v>821</v>
      </c>
      <c r="B463" s="47" t="s">
        <v>822</v>
      </c>
      <c r="C463" s="22">
        <v>32821</v>
      </c>
      <c r="D463" s="23">
        <v>-6.7</v>
      </c>
      <c r="E463" s="22">
        <v>1663</v>
      </c>
      <c r="F463" s="23">
        <v>-12.3</v>
      </c>
      <c r="G463" s="22">
        <v>198137</v>
      </c>
      <c r="H463" s="23">
        <v>-5.2</v>
      </c>
      <c r="I463" s="22">
        <v>4038</v>
      </c>
      <c r="J463" s="23">
        <v>-8.4</v>
      </c>
      <c r="K463" s="25">
        <v>6</v>
      </c>
      <c r="L463" s="25">
        <v>2.4</v>
      </c>
      <c r="M463" s="25">
        <v>66</v>
      </c>
    </row>
    <row r="464" spans="1:13" ht="13.15" customHeight="1" x14ac:dyDescent="0.15">
      <c r="A464" s="4" t="s">
        <v>823</v>
      </c>
      <c r="B464" s="47" t="s">
        <v>824</v>
      </c>
      <c r="C464" s="22" t="s">
        <v>29</v>
      </c>
      <c r="D464" s="23" t="s">
        <v>29</v>
      </c>
      <c r="E464" s="22" t="s">
        <v>29</v>
      </c>
      <c r="F464" s="23" t="s">
        <v>29</v>
      </c>
      <c r="G464" s="22" t="s">
        <v>29</v>
      </c>
      <c r="H464" s="23" t="s">
        <v>29</v>
      </c>
      <c r="I464" s="22" t="s">
        <v>29</v>
      </c>
      <c r="J464" s="23" t="s">
        <v>29</v>
      </c>
      <c r="K464" s="25" t="s">
        <v>29</v>
      </c>
      <c r="L464" s="25" t="s">
        <v>29</v>
      </c>
      <c r="M464" s="25" t="s">
        <v>29</v>
      </c>
    </row>
    <row r="465" spans="1:13" ht="13.15" customHeight="1" x14ac:dyDescent="0.15">
      <c r="A465" s="4" t="s">
        <v>825</v>
      </c>
      <c r="B465" s="47" t="s">
        <v>826</v>
      </c>
      <c r="C465" s="22">
        <v>16913</v>
      </c>
      <c r="D465" s="23">
        <v>5</v>
      </c>
      <c r="E465" s="22">
        <v>616</v>
      </c>
      <c r="F465" s="23">
        <v>-9.1</v>
      </c>
      <c r="G465" s="22">
        <v>82233</v>
      </c>
      <c r="H465" s="23">
        <v>1.3</v>
      </c>
      <c r="I465" s="22">
        <v>1610</v>
      </c>
      <c r="J465" s="23">
        <v>3.2</v>
      </c>
      <c r="K465" s="25">
        <v>4.9000000000000004</v>
      </c>
      <c r="L465" s="25">
        <v>2.6</v>
      </c>
      <c r="M465" s="25">
        <v>62.8</v>
      </c>
    </row>
    <row r="466" spans="1:13" ht="13.15" customHeight="1" x14ac:dyDescent="0.15">
      <c r="A466" s="4" t="s">
        <v>827</v>
      </c>
      <c r="B466" s="47" t="s">
        <v>828</v>
      </c>
      <c r="C466" s="22">
        <v>9362</v>
      </c>
      <c r="D466" s="23">
        <v>30</v>
      </c>
      <c r="E466" s="22">
        <v>638</v>
      </c>
      <c r="F466" s="23">
        <v>14.7</v>
      </c>
      <c r="G466" s="22">
        <v>14868</v>
      </c>
      <c r="H466" s="23">
        <v>51.8</v>
      </c>
      <c r="I466" s="22">
        <v>1273</v>
      </c>
      <c r="J466" s="23">
        <v>61.8</v>
      </c>
      <c r="K466" s="25">
        <v>1.6</v>
      </c>
      <c r="L466" s="25">
        <v>2</v>
      </c>
      <c r="M466" s="25">
        <v>10.7</v>
      </c>
    </row>
    <row r="467" spans="1:13" ht="13.15" customHeight="1" x14ac:dyDescent="0.15">
      <c r="A467" s="4" t="s">
        <v>829</v>
      </c>
      <c r="B467" s="47" t="s">
        <v>830</v>
      </c>
      <c r="C467" s="22">
        <v>837</v>
      </c>
      <c r="D467" s="23">
        <v>9.6</v>
      </c>
      <c r="E467" s="22">
        <v>187</v>
      </c>
      <c r="F467" s="23">
        <v>16.899999999999999</v>
      </c>
      <c r="G467" s="22">
        <v>1974</v>
      </c>
      <c r="H467" s="23">
        <v>3.4</v>
      </c>
      <c r="I467" s="22">
        <v>322</v>
      </c>
      <c r="J467" s="23">
        <v>-5.8</v>
      </c>
      <c r="K467" s="25">
        <v>2.4</v>
      </c>
      <c r="L467" s="25">
        <v>1.7</v>
      </c>
      <c r="M467" s="25">
        <v>14.9</v>
      </c>
    </row>
    <row r="468" spans="1:13" ht="13.15" customHeight="1" x14ac:dyDescent="0.15">
      <c r="A468" s="4" t="s">
        <v>831</v>
      </c>
      <c r="B468" s="47" t="s">
        <v>832</v>
      </c>
      <c r="C468" s="22">
        <v>25726</v>
      </c>
      <c r="D468" s="23">
        <v>2.2000000000000002</v>
      </c>
      <c r="E468" s="22">
        <v>2937</v>
      </c>
      <c r="F468" s="23">
        <v>-28.6</v>
      </c>
      <c r="G468" s="22">
        <v>104640</v>
      </c>
      <c r="H468" s="23">
        <v>-8.6</v>
      </c>
      <c r="I468" s="22">
        <v>6311</v>
      </c>
      <c r="J468" s="23">
        <v>-36.9</v>
      </c>
      <c r="K468" s="25">
        <v>4.0999999999999996</v>
      </c>
      <c r="L468" s="25">
        <v>2.1</v>
      </c>
      <c r="M468" s="25">
        <v>57.3</v>
      </c>
    </row>
    <row r="469" spans="1:13" ht="13.15" customHeight="1" x14ac:dyDescent="0.15">
      <c r="A469" s="4" t="s">
        <v>833</v>
      </c>
      <c r="B469" s="47" t="s">
        <v>834</v>
      </c>
      <c r="C469" s="22">
        <v>21305</v>
      </c>
      <c r="D469" s="23">
        <v>-8.9</v>
      </c>
      <c r="E469" s="22">
        <v>589</v>
      </c>
      <c r="F469" s="23">
        <v>-36</v>
      </c>
      <c r="G469" s="22">
        <v>78412</v>
      </c>
      <c r="H469" s="23">
        <v>-5.0999999999999996</v>
      </c>
      <c r="I469" s="22">
        <v>1847</v>
      </c>
      <c r="J469" s="23">
        <v>-21.2</v>
      </c>
      <c r="K469" s="25">
        <v>3.7</v>
      </c>
      <c r="L469" s="25">
        <v>3.1</v>
      </c>
      <c r="M469" s="25">
        <v>38.1</v>
      </c>
    </row>
    <row r="470" spans="1:13" ht="13.15" customHeight="1" x14ac:dyDescent="0.15">
      <c r="A470" s="4" t="s">
        <v>835</v>
      </c>
      <c r="B470" s="47" t="s">
        <v>836</v>
      </c>
      <c r="C470" s="22">
        <v>6470</v>
      </c>
      <c r="D470" s="23">
        <v>-8.8000000000000007</v>
      </c>
      <c r="E470" s="22">
        <v>368</v>
      </c>
      <c r="F470" s="23">
        <v>35.299999999999997</v>
      </c>
      <c r="G470" s="22">
        <v>14510</v>
      </c>
      <c r="H470" s="23">
        <v>-23.5</v>
      </c>
      <c r="I470" s="22">
        <v>749</v>
      </c>
      <c r="J470" s="23">
        <v>37.700000000000003</v>
      </c>
      <c r="K470" s="25">
        <v>2.2000000000000002</v>
      </c>
      <c r="L470" s="25">
        <v>2</v>
      </c>
      <c r="M470" s="25">
        <v>27.7</v>
      </c>
    </row>
    <row r="471" spans="1:13" ht="13.15" customHeight="1" x14ac:dyDescent="0.15">
      <c r="A471" s="4" t="s">
        <v>837</v>
      </c>
      <c r="B471" s="47" t="s">
        <v>838</v>
      </c>
      <c r="C471" s="22">
        <v>28916</v>
      </c>
      <c r="D471" s="23">
        <v>-6.4</v>
      </c>
      <c r="E471" s="22">
        <v>3621</v>
      </c>
      <c r="F471" s="23">
        <v>16.100000000000001</v>
      </c>
      <c r="G471" s="22">
        <v>55412</v>
      </c>
      <c r="H471" s="23">
        <v>4.9000000000000004</v>
      </c>
      <c r="I471" s="22">
        <v>11236</v>
      </c>
      <c r="J471" s="23">
        <v>30.2</v>
      </c>
      <c r="K471" s="25">
        <v>1.9</v>
      </c>
      <c r="L471" s="25">
        <v>3.1</v>
      </c>
      <c r="M471" s="25">
        <v>38.200000000000003</v>
      </c>
    </row>
    <row r="472" spans="1:13" ht="13.15" customHeight="1" x14ac:dyDescent="0.15">
      <c r="A472" s="4" t="s">
        <v>839</v>
      </c>
      <c r="B472" s="47" t="s">
        <v>840</v>
      </c>
      <c r="C472" s="22">
        <v>7166</v>
      </c>
      <c r="D472" s="23">
        <v>12.4</v>
      </c>
      <c r="E472" s="22">
        <v>1441</v>
      </c>
      <c r="F472" s="23">
        <v>-10.6</v>
      </c>
      <c r="G472" s="22">
        <v>44145</v>
      </c>
      <c r="H472" s="23">
        <v>11</v>
      </c>
      <c r="I472" s="22">
        <v>6327</v>
      </c>
      <c r="J472" s="23">
        <v>-28.5</v>
      </c>
      <c r="K472" s="25">
        <v>6.2</v>
      </c>
      <c r="L472" s="25">
        <v>4.4000000000000004</v>
      </c>
      <c r="M472" s="25">
        <v>52.8</v>
      </c>
    </row>
    <row r="473" spans="1:13" ht="13.15" customHeight="1" x14ac:dyDescent="0.15">
      <c r="A473" s="4" t="s">
        <v>841</v>
      </c>
      <c r="B473" s="47" t="s">
        <v>842</v>
      </c>
      <c r="C473" s="22">
        <v>805</v>
      </c>
      <c r="D473" s="23">
        <v>-17.899999999999999</v>
      </c>
      <c r="E473" s="22">
        <v>23</v>
      </c>
      <c r="F473" s="23">
        <v>109.1</v>
      </c>
      <c r="G473" s="22">
        <v>3042</v>
      </c>
      <c r="H473" s="23">
        <v>56.1</v>
      </c>
      <c r="I473" s="22">
        <v>800</v>
      </c>
      <c r="J473" s="23" t="s">
        <v>872</v>
      </c>
      <c r="K473" s="25">
        <v>3.8</v>
      </c>
      <c r="L473" s="25">
        <v>34.799999999999997</v>
      </c>
      <c r="M473" s="25">
        <v>27.1</v>
      </c>
    </row>
    <row r="474" spans="1:13" ht="13.15" customHeight="1" x14ac:dyDescent="0.15">
      <c r="A474" s="4" t="s">
        <v>843</v>
      </c>
      <c r="B474" s="47" t="s">
        <v>844</v>
      </c>
      <c r="C474" s="22">
        <v>10682</v>
      </c>
      <c r="D474" s="23">
        <v>12.4</v>
      </c>
      <c r="E474" s="22">
        <v>681</v>
      </c>
      <c r="F474" s="23">
        <v>-11.3</v>
      </c>
      <c r="G474" s="22">
        <v>17426</v>
      </c>
      <c r="H474" s="23">
        <v>11.9</v>
      </c>
      <c r="I474" s="22">
        <v>1900</v>
      </c>
      <c r="J474" s="23">
        <v>-0.6</v>
      </c>
      <c r="K474" s="25">
        <v>1.6</v>
      </c>
      <c r="L474" s="25">
        <v>2.8</v>
      </c>
      <c r="M474" s="25">
        <v>44.3</v>
      </c>
    </row>
    <row r="475" spans="1:13" ht="13.15" customHeight="1" x14ac:dyDescent="0.15">
      <c r="A475" s="4" t="s">
        <v>845</v>
      </c>
      <c r="B475" s="47" t="s">
        <v>846</v>
      </c>
      <c r="C475" s="22">
        <v>1857</v>
      </c>
      <c r="D475" s="23">
        <v>7.8</v>
      </c>
      <c r="E475" s="22">
        <v>20</v>
      </c>
      <c r="F475" s="23">
        <v>-35.5</v>
      </c>
      <c r="G475" s="22">
        <v>13912</v>
      </c>
      <c r="H475" s="23">
        <v>2</v>
      </c>
      <c r="I475" s="22">
        <v>30</v>
      </c>
      <c r="J475" s="23">
        <v>-77.3</v>
      </c>
      <c r="K475" s="25">
        <v>7.5</v>
      </c>
      <c r="L475" s="25">
        <v>1.5</v>
      </c>
      <c r="M475" s="25">
        <v>70</v>
      </c>
    </row>
    <row r="476" spans="1:13" ht="13.15" customHeight="1" x14ac:dyDescent="0.15">
      <c r="B476" s="47"/>
      <c r="C476" s="22"/>
      <c r="D476" s="23"/>
      <c r="E476" s="22"/>
      <c r="F476" s="23"/>
      <c r="G476" s="22"/>
      <c r="H476" s="23"/>
      <c r="I476" s="22"/>
      <c r="J476" s="23"/>
      <c r="K476" s="25"/>
      <c r="L476" s="25"/>
      <c r="M476" s="25"/>
    </row>
    <row r="477" spans="1:13" ht="13.15" customHeight="1" x14ac:dyDescent="0.15">
      <c r="A477" s="45" t="s">
        <v>847</v>
      </c>
      <c r="B477" s="46" t="s">
        <v>848</v>
      </c>
      <c r="C477" s="20">
        <v>82638</v>
      </c>
      <c r="D477" s="21">
        <v>1.2</v>
      </c>
      <c r="E477" s="20">
        <v>10613</v>
      </c>
      <c r="F477" s="21">
        <v>28.5</v>
      </c>
      <c r="G477" s="20">
        <v>164068</v>
      </c>
      <c r="H477" s="21">
        <v>3.3</v>
      </c>
      <c r="I477" s="20">
        <v>19375</v>
      </c>
      <c r="J477" s="21">
        <v>27.2</v>
      </c>
      <c r="K477" s="24">
        <v>2</v>
      </c>
      <c r="L477" s="24">
        <v>1.8</v>
      </c>
      <c r="M477" s="24">
        <v>31.9</v>
      </c>
    </row>
    <row r="478" spans="1:13" ht="13.15" customHeight="1" x14ac:dyDescent="0.15">
      <c r="A478" s="4" t="s">
        <v>849</v>
      </c>
      <c r="B478" s="47" t="s">
        <v>850</v>
      </c>
      <c r="C478" s="22" t="s">
        <v>29</v>
      </c>
      <c r="D478" s="23" t="s">
        <v>29</v>
      </c>
      <c r="E478" s="22" t="s">
        <v>29</v>
      </c>
      <c r="F478" s="23" t="s">
        <v>29</v>
      </c>
      <c r="G478" s="22" t="s">
        <v>29</v>
      </c>
      <c r="H478" s="23" t="s">
        <v>29</v>
      </c>
      <c r="I478" s="22" t="s">
        <v>29</v>
      </c>
      <c r="J478" s="23" t="s">
        <v>29</v>
      </c>
      <c r="K478" s="25" t="s">
        <v>29</v>
      </c>
      <c r="L478" s="25" t="s">
        <v>29</v>
      </c>
      <c r="M478" s="25" t="s">
        <v>29</v>
      </c>
    </row>
    <row r="479" spans="1:13" ht="13.15" customHeight="1" x14ac:dyDescent="0.15">
      <c r="A479" s="4" t="s">
        <v>851</v>
      </c>
      <c r="B479" s="47" t="s">
        <v>852</v>
      </c>
      <c r="C479" s="22" t="s">
        <v>56</v>
      </c>
      <c r="D479" s="23" t="s">
        <v>56</v>
      </c>
      <c r="E479" s="22" t="s">
        <v>56</v>
      </c>
      <c r="F479" s="23" t="s">
        <v>56</v>
      </c>
      <c r="G479" s="22" t="s">
        <v>56</v>
      </c>
      <c r="H479" s="23" t="s">
        <v>56</v>
      </c>
      <c r="I479" s="22" t="s">
        <v>56</v>
      </c>
      <c r="J479" s="23" t="s">
        <v>56</v>
      </c>
      <c r="K479" s="25" t="s">
        <v>56</v>
      </c>
      <c r="L479" s="25" t="s">
        <v>56</v>
      </c>
      <c r="M479" s="25" t="s">
        <v>56</v>
      </c>
    </row>
    <row r="480" spans="1:13" ht="13.15" customHeight="1" x14ac:dyDescent="0.15">
      <c r="A480" s="4" t="s">
        <v>853</v>
      </c>
      <c r="B480" s="47" t="s">
        <v>854</v>
      </c>
      <c r="C480" s="22">
        <v>5155</v>
      </c>
      <c r="D480" s="23">
        <v>-7.1</v>
      </c>
      <c r="E480" s="22">
        <v>548</v>
      </c>
      <c r="F480" s="23">
        <v>-8.8000000000000007</v>
      </c>
      <c r="G480" s="22">
        <v>8066</v>
      </c>
      <c r="H480" s="23">
        <v>-9.1999999999999993</v>
      </c>
      <c r="I480" s="22">
        <v>1168</v>
      </c>
      <c r="J480" s="23">
        <v>-13.7</v>
      </c>
      <c r="K480" s="25">
        <v>1.6</v>
      </c>
      <c r="L480" s="25">
        <v>2.1</v>
      </c>
      <c r="M480" s="25">
        <v>35.200000000000003</v>
      </c>
    </row>
    <row r="481" spans="1:13" ht="13.15" customHeight="1" x14ac:dyDescent="0.15">
      <c r="A481" s="4" t="s">
        <v>855</v>
      </c>
      <c r="B481" s="47" t="s">
        <v>856</v>
      </c>
      <c r="C481" s="22" t="s">
        <v>29</v>
      </c>
      <c r="D481" s="23" t="s">
        <v>29</v>
      </c>
      <c r="E481" s="22" t="s">
        <v>29</v>
      </c>
      <c r="F481" s="23" t="s">
        <v>29</v>
      </c>
      <c r="G481" s="22" t="s">
        <v>29</v>
      </c>
      <c r="H481" s="23" t="s">
        <v>29</v>
      </c>
      <c r="I481" s="22" t="s">
        <v>29</v>
      </c>
      <c r="J481" s="23" t="s">
        <v>29</v>
      </c>
      <c r="K481" s="25" t="s">
        <v>29</v>
      </c>
      <c r="L481" s="25" t="s">
        <v>29</v>
      </c>
      <c r="M481" s="25" t="s">
        <v>29</v>
      </c>
    </row>
    <row r="482" spans="1:13" ht="13.15" customHeight="1" x14ac:dyDescent="0.15">
      <c r="A482" s="4" t="s">
        <v>857</v>
      </c>
      <c r="B482" s="47" t="s">
        <v>858</v>
      </c>
      <c r="C482" s="22">
        <v>17729</v>
      </c>
      <c r="D482" s="23">
        <v>11</v>
      </c>
      <c r="E482" s="22">
        <v>2112</v>
      </c>
      <c r="F482" s="23">
        <v>57.1</v>
      </c>
      <c r="G482" s="22">
        <v>40005</v>
      </c>
      <c r="H482" s="23">
        <v>33.6</v>
      </c>
      <c r="I482" s="22">
        <v>3678</v>
      </c>
      <c r="J482" s="23">
        <v>43.1</v>
      </c>
      <c r="K482" s="25">
        <v>2.2999999999999998</v>
      </c>
      <c r="L482" s="25">
        <v>1.7</v>
      </c>
      <c r="M482" s="25">
        <v>45.9</v>
      </c>
    </row>
    <row r="483" spans="1:13" ht="13.15" customHeight="1" x14ac:dyDescent="0.15">
      <c r="A483" s="4" t="s">
        <v>859</v>
      </c>
      <c r="B483" s="47" t="s">
        <v>860</v>
      </c>
      <c r="C483" s="22">
        <v>14065</v>
      </c>
      <c r="D483" s="23">
        <v>-5.7</v>
      </c>
      <c r="E483" s="22">
        <v>1934</v>
      </c>
      <c r="F483" s="23">
        <v>10.199999999999999</v>
      </c>
      <c r="G483" s="22">
        <v>24217</v>
      </c>
      <c r="H483" s="23">
        <v>-6.2</v>
      </c>
      <c r="I483" s="22">
        <v>2960</v>
      </c>
      <c r="J483" s="23">
        <v>13.9</v>
      </c>
      <c r="K483" s="25">
        <v>1.7</v>
      </c>
      <c r="L483" s="25">
        <v>1.5</v>
      </c>
      <c r="M483" s="25">
        <v>23.9</v>
      </c>
    </row>
    <row r="484" spans="1:13" ht="13.15" customHeight="1" x14ac:dyDescent="0.15">
      <c r="A484" s="4" t="s">
        <v>861</v>
      </c>
      <c r="B484" s="47" t="s">
        <v>862</v>
      </c>
      <c r="C484" s="22">
        <v>11389</v>
      </c>
      <c r="D484" s="23">
        <v>-2.9</v>
      </c>
      <c r="E484" s="22">
        <v>322</v>
      </c>
      <c r="F484" s="23">
        <v>-12</v>
      </c>
      <c r="G484" s="22">
        <v>17805</v>
      </c>
      <c r="H484" s="23">
        <v>-2.2999999999999998</v>
      </c>
      <c r="I484" s="22">
        <v>517</v>
      </c>
      <c r="J484" s="23">
        <v>-28.4</v>
      </c>
      <c r="K484" s="25">
        <v>1.6</v>
      </c>
      <c r="L484" s="25">
        <v>1.6</v>
      </c>
      <c r="M484" s="25">
        <v>29.6</v>
      </c>
    </row>
    <row r="485" spans="1:13" ht="13.15" customHeight="1" x14ac:dyDescent="0.15">
      <c r="A485" s="4" t="s">
        <v>863</v>
      </c>
      <c r="B485" s="47" t="s">
        <v>864</v>
      </c>
      <c r="C485" s="22">
        <v>3427</v>
      </c>
      <c r="D485" s="23">
        <v>-29.7</v>
      </c>
      <c r="E485" s="22">
        <v>136</v>
      </c>
      <c r="F485" s="23">
        <v>38.799999999999997</v>
      </c>
      <c r="G485" s="22">
        <v>12744</v>
      </c>
      <c r="H485" s="23">
        <v>-33.6</v>
      </c>
      <c r="I485" s="22">
        <v>281</v>
      </c>
      <c r="J485" s="23">
        <v>67.3</v>
      </c>
      <c r="K485" s="25">
        <v>3.7</v>
      </c>
      <c r="L485" s="25">
        <v>2.1</v>
      </c>
      <c r="M485" s="25">
        <v>17.3</v>
      </c>
    </row>
    <row r="486" spans="1:13" ht="13.15" customHeight="1" x14ac:dyDescent="0.15">
      <c r="A486" s="4" t="s">
        <v>865</v>
      </c>
      <c r="B486" s="47" t="s">
        <v>866</v>
      </c>
      <c r="C486" s="22">
        <v>11048</v>
      </c>
      <c r="D486" s="23">
        <v>-0.7</v>
      </c>
      <c r="E486" s="22">
        <v>1241</v>
      </c>
      <c r="F486" s="23">
        <v>3.6</v>
      </c>
      <c r="G486" s="22">
        <v>21282</v>
      </c>
      <c r="H486" s="23">
        <v>-1.1000000000000001</v>
      </c>
      <c r="I486" s="22">
        <v>2488</v>
      </c>
      <c r="J486" s="23">
        <v>-2.2999999999999998</v>
      </c>
      <c r="K486" s="25">
        <v>1.9</v>
      </c>
      <c r="L486" s="25">
        <v>2</v>
      </c>
      <c r="M486" s="25">
        <v>31</v>
      </c>
    </row>
    <row r="487" spans="1:13" ht="13.15" customHeight="1" x14ac:dyDescent="0.15">
      <c r="A487" s="4" t="s">
        <v>867</v>
      </c>
      <c r="B487" s="47" t="s">
        <v>868</v>
      </c>
      <c r="C487" s="22">
        <v>9467</v>
      </c>
      <c r="D487" s="23">
        <v>13.1</v>
      </c>
      <c r="E487" s="22">
        <v>1610</v>
      </c>
      <c r="F487" s="23">
        <v>30.3</v>
      </c>
      <c r="G487" s="22">
        <v>22377</v>
      </c>
      <c r="H487" s="23">
        <v>15.7</v>
      </c>
      <c r="I487" s="22">
        <v>3334</v>
      </c>
      <c r="J487" s="23">
        <v>35.6</v>
      </c>
      <c r="K487" s="25">
        <v>2.4</v>
      </c>
      <c r="L487" s="25">
        <v>2.1</v>
      </c>
      <c r="M487" s="25">
        <v>41.1</v>
      </c>
    </row>
    <row r="488" spans="1:13" ht="13.15" customHeight="1" x14ac:dyDescent="0.15">
      <c r="B488" s="47"/>
      <c r="C488" s="22"/>
      <c r="D488" s="23"/>
      <c r="E488" s="22"/>
      <c r="F488" s="23"/>
      <c r="G488" s="22"/>
      <c r="H488" s="23"/>
      <c r="I488" s="22"/>
      <c r="J488" s="23"/>
      <c r="K488" s="25"/>
      <c r="L488" s="25"/>
      <c r="M488" s="25"/>
    </row>
    <row r="489" spans="1:13" ht="13.15" customHeight="1" x14ac:dyDescent="0.15">
      <c r="A489" s="45" t="s">
        <v>869</v>
      </c>
      <c r="B489" s="46" t="s">
        <v>870</v>
      </c>
      <c r="C489" s="20">
        <v>1763462</v>
      </c>
      <c r="D489" s="21">
        <v>1.7</v>
      </c>
      <c r="E489" s="20">
        <v>343529</v>
      </c>
      <c r="F489" s="21">
        <v>-0.4</v>
      </c>
      <c r="G489" s="20">
        <v>4421817</v>
      </c>
      <c r="H489" s="21">
        <v>-1.1000000000000001</v>
      </c>
      <c r="I489" s="20">
        <v>876637</v>
      </c>
      <c r="J489" s="21">
        <v>-0.3</v>
      </c>
      <c r="K489" s="24">
        <v>2.5</v>
      </c>
      <c r="L489" s="24">
        <v>2.6</v>
      </c>
      <c r="M489" s="24">
        <v>41.7</v>
      </c>
    </row>
    <row r="490" spans="1:13" ht="13.15" customHeight="1" x14ac:dyDescent="0.15">
      <c r="A490" s="45"/>
      <c r="B490" s="46"/>
      <c r="C490" s="22"/>
      <c r="D490" s="23"/>
      <c r="E490" s="22"/>
      <c r="F490" s="23"/>
      <c r="G490" s="22"/>
      <c r="H490" s="23"/>
      <c r="I490" s="22"/>
      <c r="J490" s="23"/>
      <c r="K490" s="25"/>
      <c r="L490" s="25"/>
      <c r="M490" s="25"/>
    </row>
    <row r="491" spans="1:13" ht="13.15" customHeight="1" x14ac:dyDescent="0.15">
      <c r="A491" s="45"/>
      <c r="B491" s="46"/>
      <c r="C491" s="22"/>
      <c r="D491" s="23"/>
      <c r="E491" s="22"/>
      <c r="F491" s="23"/>
      <c r="G491" s="22"/>
      <c r="H491" s="23"/>
      <c r="I491" s="22"/>
      <c r="J491" s="23"/>
      <c r="K491" s="25"/>
      <c r="L491" s="25"/>
      <c r="M491" s="25"/>
    </row>
    <row r="492" spans="1:13" ht="13.15" customHeight="1" x14ac:dyDescent="0.15">
      <c r="A492" s="45"/>
      <c r="B492" s="46" t="s">
        <v>871</v>
      </c>
      <c r="C492" s="20">
        <v>9408410</v>
      </c>
      <c r="D492" s="21">
        <v>2.4</v>
      </c>
      <c r="E492" s="20">
        <v>2043318</v>
      </c>
      <c r="F492" s="21">
        <v>0.2</v>
      </c>
      <c r="G492" s="20">
        <v>20426502</v>
      </c>
      <c r="H492" s="21">
        <v>1</v>
      </c>
      <c r="I492" s="20">
        <v>4160497</v>
      </c>
      <c r="J492" s="21">
        <v>-0.3</v>
      </c>
      <c r="K492" s="24">
        <v>2.2000000000000002</v>
      </c>
      <c r="L492" s="24">
        <v>2</v>
      </c>
      <c r="M492" s="24">
        <v>42.1</v>
      </c>
    </row>
    <row r="493" spans="1:13" ht="13.15" customHeight="1" x14ac:dyDescent="0.2">
      <c r="B493" s="45"/>
    </row>
    <row r="494" spans="1:13" ht="13.15" customHeight="1" x14ac:dyDescent="0.2">
      <c r="A494" s="60" t="s">
        <v>892</v>
      </c>
      <c r="B494" s="60"/>
      <c r="C494" s="60"/>
      <c r="D494" s="60"/>
      <c r="E494" s="60"/>
      <c r="F494" s="60"/>
      <c r="G494" s="60"/>
      <c r="H494" s="60"/>
    </row>
    <row r="495" spans="1:13" ht="13.15" customHeight="1" x14ac:dyDescent="0.2">
      <c r="A495" s="5"/>
      <c r="B495" s="5"/>
    </row>
  </sheetData>
  <mergeCells count="9">
    <mergeCell ref="A494:H494"/>
    <mergeCell ref="I2:J2"/>
    <mergeCell ref="K2:L2"/>
    <mergeCell ref="M2:M3"/>
    <mergeCell ref="A1:H1"/>
    <mergeCell ref="A2:A3"/>
    <mergeCell ref="B2:B3"/>
    <mergeCell ref="C2:F2"/>
    <mergeCell ref="G2:H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="130" zoomScaleNormal="130" workbookViewId="0">
      <selection activeCell="F16" sqref="F16"/>
    </sheetView>
  </sheetViews>
  <sheetFormatPr baseColWidth="10" defaultColWidth="11.5703125" defaultRowHeight="15" x14ac:dyDescent="0.25"/>
  <cols>
    <col min="1" max="1" width="7" style="72" customWidth="1"/>
    <col min="2" max="2" width="19.28515625" style="72" customWidth="1"/>
    <col min="3" max="4" width="8.140625" style="72" customWidth="1"/>
    <col min="5" max="5" width="9.140625" style="72" customWidth="1"/>
    <col min="6" max="6" width="8.140625" style="72" customWidth="1"/>
    <col min="7" max="7" width="9.140625" style="72" customWidth="1"/>
    <col min="8" max="9" width="9.42578125" style="72" customWidth="1"/>
    <col min="10" max="10" width="8" style="90" customWidth="1"/>
    <col min="11" max="11" width="6.85546875" style="90" customWidth="1"/>
    <col min="12" max="12" width="9.5703125" style="90" customWidth="1"/>
    <col min="13" max="13" width="7.140625" style="90" customWidth="1"/>
    <col min="14" max="14" width="7.85546875" style="90" customWidth="1"/>
    <col min="15" max="15" width="7" style="90" customWidth="1"/>
    <col min="16" max="16" width="9.42578125" style="90" customWidth="1"/>
    <col min="17" max="17" width="7" style="90" customWidth="1"/>
    <col min="18" max="18" width="9.28515625" style="72" customWidth="1"/>
    <col min="19" max="19" width="6.7109375" style="72" customWidth="1"/>
    <col min="20" max="16384" width="11.5703125" style="73"/>
  </cols>
  <sheetData>
    <row r="1" spans="1:17" x14ac:dyDescent="0.25">
      <c r="A1" s="71" t="s">
        <v>902</v>
      </c>
      <c r="B1" s="71"/>
      <c r="C1" s="71"/>
      <c r="D1" s="71"/>
      <c r="E1" s="71"/>
      <c r="F1" s="71"/>
      <c r="G1" s="71"/>
      <c r="H1" s="71"/>
      <c r="I1" s="71"/>
      <c r="K1" s="72"/>
      <c r="L1" s="72"/>
      <c r="M1" s="72"/>
      <c r="N1" s="72"/>
      <c r="O1" s="72"/>
      <c r="P1" s="72"/>
      <c r="Q1" s="72"/>
    </row>
    <row r="2" spans="1:17" ht="10.35" customHeight="1" x14ac:dyDescent="0.15">
      <c r="A2" s="74" t="s">
        <v>0</v>
      </c>
      <c r="B2" s="75" t="s">
        <v>1</v>
      </c>
      <c r="C2" s="75" t="s">
        <v>876</v>
      </c>
      <c r="D2" s="75"/>
      <c r="E2" s="75" t="s">
        <v>877</v>
      </c>
      <c r="F2" s="75"/>
      <c r="G2" s="75"/>
      <c r="H2" s="75" t="s">
        <v>878</v>
      </c>
      <c r="I2" s="99"/>
      <c r="J2" s="75" t="s">
        <v>2</v>
      </c>
      <c r="K2" s="75"/>
      <c r="L2" s="75"/>
      <c r="M2" s="75"/>
      <c r="N2" s="75" t="s">
        <v>3</v>
      </c>
      <c r="O2" s="75"/>
      <c r="P2" s="75"/>
      <c r="Q2" s="99"/>
    </row>
    <row r="3" spans="1:17" ht="31.7" customHeight="1" x14ac:dyDescent="0.15">
      <c r="A3" s="74"/>
      <c r="B3" s="75"/>
      <c r="C3" s="77" t="s">
        <v>879</v>
      </c>
      <c r="D3" s="77" t="s">
        <v>885</v>
      </c>
      <c r="E3" s="77" t="s">
        <v>880</v>
      </c>
      <c r="F3" s="77" t="s">
        <v>885</v>
      </c>
      <c r="G3" s="77" t="s">
        <v>886</v>
      </c>
      <c r="H3" s="77" t="s">
        <v>881</v>
      </c>
      <c r="I3" s="79" t="s">
        <v>874</v>
      </c>
      <c r="J3" s="77" t="s">
        <v>873</v>
      </c>
      <c r="K3" s="77" t="s">
        <v>885</v>
      </c>
      <c r="L3" s="77" t="s">
        <v>874</v>
      </c>
      <c r="M3" s="77" t="s">
        <v>885</v>
      </c>
      <c r="N3" s="77" t="s">
        <v>873</v>
      </c>
      <c r="O3" s="77" t="s">
        <v>885</v>
      </c>
      <c r="P3" s="77" t="s">
        <v>874</v>
      </c>
      <c r="Q3" s="79" t="s">
        <v>885</v>
      </c>
    </row>
    <row r="4" spans="1:17" ht="9" x14ac:dyDescent="0.15">
      <c r="B4" s="80"/>
      <c r="J4" s="72"/>
      <c r="K4" s="72"/>
      <c r="L4" s="72"/>
      <c r="M4" s="72"/>
      <c r="N4" s="72"/>
      <c r="O4" s="72"/>
      <c r="P4" s="72"/>
      <c r="Q4" s="72"/>
    </row>
    <row r="5" spans="1:17" ht="9" x14ac:dyDescent="0.15">
      <c r="A5" s="81"/>
      <c r="B5" s="82" t="s">
        <v>4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</row>
    <row r="6" spans="1:17" ht="9" x14ac:dyDescent="0.15">
      <c r="A6" s="81" t="s">
        <v>5</v>
      </c>
      <c r="B6" s="82" t="s">
        <v>6</v>
      </c>
      <c r="C6" s="100">
        <v>214</v>
      </c>
      <c r="D6" s="101">
        <v>23.7</v>
      </c>
      <c r="E6" s="100">
        <v>31912</v>
      </c>
      <c r="F6" s="102">
        <v>32.5</v>
      </c>
      <c r="G6" s="103">
        <v>43.5</v>
      </c>
      <c r="H6" s="103">
        <v>1.7</v>
      </c>
      <c r="I6" s="103">
        <v>1.9</v>
      </c>
      <c r="J6" s="100">
        <v>252580</v>
      </c>
      <c r="K6" s="102">
        <f>100*J6/'[1]Mai 2021'!$J$6-100</f>
        <v>511.18908193389154</v>
      </c>
      <c r="L6" s="100">
        <v>72563</v>
      </c>
      <c r="M6" s="102">
        <f>100*L6/'[1]Mai 2021'!L6-100</f>
        <v>863.39617631439194</v>
      </c>
      <c r="N6" s="100">
        <v>432333</v>
      </c>
      <c r="O6" s="102">
        <f>100*N6/'[1]Mai 2021'!N6-100</f>
        <v>519.96558399655839</v>
      </c>
      <c r="P6" s="100">
        <v>135135</v>
      </c>
      <c r="Q6" s="102">
        <f>100*P6/'[1]Mai 2021'!P6-100</f>
        <v>956.07221006564555</v>
      </c>
    </row>
    <row r="7" spans="1:17" ht="9" x14ac:dyDescent="0.15">
      <c r="A7" s="81" t="s">
        <v>7</v>
      </c>
      <c r="B7" s="82" t="s">
        <v>8</v>
      </c>
      <c r="C7" s="100">
        <v>47</v>
      </c>
      <c r="D7" s="101">
        <v>17.5</v>
      </c>
      <c r="E7" s="100">
        <v>4013</v>
      </c>
      <c r="F7" s="102">
        <v>15.6</v>
      </c>
      <c r="G7" s="103">
        <v>40.200000000000003</v>
      </c>
      <c r="H7" s="103">
        <v>1.9</v>
      </c>
      <c r="I7" s="103">
        <v>1.9</v>
      </c>
      <c r="J7" s="100">
        <v>26155</v>
      </c>
      <c r="K7" s="102">
        <v>299.89999999999998</v>
      </c>
      <c r="L7" s="100">
        <v>4135</v>
      </c>
      <c r="M7" s="102">
        <f>100*L7/'[1]Mai 2021'!L7-100</f>
        <v>783.54700854700855</v>
      </c>
      <c r="N7" s="100">
        <v>49969</v>
      </c>
      <c r="O7" s="102">
        <v>234.2</v>
      </c>
      <c r="P7" s="100">
        <v>7660</v>
      </c>
      <c r="Q7" s="102">
        <f>100*P7/'[1]Mai 2021'!P7-100</f>
        <v>836.43031784841071</v>
      </c>
    </row>
    <row r="8" spans="1:17" ht="9" x14ac:dyDescent="0.15">
      <c r="A8" s="81" t="s">
        <v>9</v>
      </c>
      <c r="B8" s="82" t="s">
        <v>10</v>
      </c>
      <c r="C8" s="100">
        <v>102</v>
      </c>
      <c r="D8" s="101">
        <v>22.9</v>
      </c>
      <c r="E8" s="100">
        <v>11588</v>
      </c>
      <c r="F8" s="102">
        <v>15.8</v>
      </c>
      <c r="G8" s="103">
        <v>38.299999999999997</v>
      </c>
      <c r="H8" s="103">
        <v>1.9</v>
      </c>
      <c r="I8" s="103">
        <v>1.9</v>
      </c>
      <c r="J8" s="100">
        <v>71680</v>
      </c>
      <c r="K8" s="102">
        <v>496</v>
      </c>
      <c r="L8" s="100">
        <v>11680</v>
      </c>
      <c r="M8" s="102">
        <f>100*L8/'[1]Mai 2021'!L8-100</f>
        <v>990.56956115779644</v>
      </c>
      <c r="N8" s="100">
        <v>138604</v>
      </c>
      <c r="O8" s="102">
        <v>271.10000000000002</v>
      </c>
      <c r="P8" s="100">
        <v>22471</v>
      </c>
      <c r="Q8" s="102">
        <f>100*P8/'[1]Mai 2021'!P8-100</f>
        <v>967.50593824228031</v>
      </c>
    </row>
    <row r="9" spans="1:17" ht="9" x14ac:dyDescent="0.15">
      <c r="A9" s="81" t="s">
        <v>11</v>
      </c>
      <c r="B9" s="82" t="s">
        <v>12</v>
      </c>
      <c r="C9" s="100">
        <v>22</v>
      </c>
      <c r="D9" s="101">
        <v>10</v>
      </c>
      <c r="E9" s="100">
        <v>1789</v>
      </c>
      <c r="F9" s="102">
        <v>10.199999999999999</v>
      </c>
      <c r="G9" s="103">
        <v>35.799999999999997</v>
      </c>
      <c r="H9" s="103">
        <v>1.8</v>
      </c>
      <c r="I9" s="103">
        <v>1.7</v>
      </c>
      <c r="J9" s="100">
        <v>11025</v>
      </c>
      <c r="K9" s="102">
        <v>197.6</v>
      </c>
      <c r="L9" s="100">
        <v>2888</v>
      </c>
      <c r="M9" s="102">
        <v>353.4</v>
      </c>
      <c r="N9" s="100">
        <v>19820</v>
      </c>
      <c r="O9" s="102">
        <v>192.1</v>
      </c>
      <c r="P9" s="100">
        <v>5050</v>
      </c>
      <c r="Q9" s="102">
        <v>409.6</v>
      </c>
    </row>
    <row r="10" spans="1:17" ht="9" x14ac:dyDescent="0.15">
      <c r="A10" s="81" t="s">
        <v>13</v>
      </c>
      <c r="B10" s="82" t="s">
        <v>14</v>
      </c>
      <c r="C10" s="100">
        <v>29</v>
      </c>
      <c r="D10" s="101">
        <v>31.8</v>
      </c>
      <c r="E10" s="100">
        <v>2690</v>
      </c>
      <c r="F10" s="102">
        <v>45.3</v>
      </c>
      <c r="G10" s="103">
        <v>47.6</v>
      </c>
      <c r="H10" s="103">
        <v>2.1</v>
      </c>
      <c r="I10" s="103">
        <v>2.2000000000000002</v>
      </c>
      <c r="J10" s="100">
        <v>18453</v>
      </c>
      <c r="K10" s="102">
        <v>261</v>
      </c>
      <c r="L10" s="100">
        <v>2626</v>
      </c>
      <c r="M10" s="102">
        <v>462.3</v>
      </c>
      <c r="N10" s="100">
        <v>39520</v>
      </c>
      <c r="O10" s="102">
        <v>178.4</v>
      </c>
      <c r="P10" s="100">
        <v>5851</v>
      </c>
      <c r="Q10" s="102">
        <f>100*P10/'[1]Mai 2021'!P10-100</f>
        <v>512.02928870292885</v>
      </c>
    </row>
    <row r="11" spans="1:17" ht="9" x14ac:dyDescent="0.15">
      <c r="A11" s="81" t="s">
        <v>15</v>
      </c>
      <c r="B11" s="82" t="s">
        <v>16</v>
      </c>
      <c r="C11" s="100">
        <v>25</v>
      </c>
      <c r="D11" s="101">
        <v>25</v>
      </c>
      <c r="E11" s="100">
        <v>1424</v>
      </c>
      <c r="F11" s="102">
        <v>15.3</v>
      </c>
      <c r="G11" s="103">
        <v>32.4</v>
      </c>
      <c r="H11" s="103">
        <v>1.9</v>
      </c>
      <c r="I11" s="103">
        <v>2.6</v>
      </c>
      <c r="J11" s="100">
        <v>7491</v>
      </c>
      <c r="K11" s="102">
        <v>299.7</v>
      </c>
      <c r="L11" s="100">
        <v>1077</v>
      </c>
      <c r="M11" s="102">
        <v>327.39999999999998</v>
      </c>
      <c r="N11" s="100">
        <v>14275</v>
      </c>
      <c r="O11" s="102">
        <v>175.9</v>
      </c>
      <c r="P11" s="100">
        <v>2834</v>
      </c>
      <c r="Q11" s="102">
        <v>237.4</v>
      </c>
    </row>
    <row r="12" spans="1:17" ht="9" x14ac:dyDescent="0.15">
      <c r="A12" s="81" t="s">
        <v>17</v>
      </c>
      <c r="B12" s="82" t="s">
        <v>18</v>
      </c>
      <c r="C12" s="100">
        <v>31</v>
      </c>
      <c r="D12" s="101">
        <v>3.3</v>
      </c>
      <c r="E12" s="100">
        <v>3691</v>
      </c>
      <c r="F12" s="102">
        <v>53.6</v>
      </c>
      <c r="G12" s="103">
        <v>36.700000000000003</v>
      </c>
      <c r="H12" s="103">
        <v>2.1</v>
      </c>
      <c r="I12" s="103">
        <v>2.1</v>
      </c>
      <c r="J12" s="100">
        <v>20252</v>
      </c>
      <c r="K12" s="102">
        <v>374.8</v>
      </c>
      <c r="L12" s="100">
        <v>3381</v>
      </c>
      <c r="M12" s="102">
        <v>482.9</v>
      </c>
      <c r="N12" s="100">
        <v>43494</v>
      </c>
      <c r="O12" s="102">
        <v>150</v>
      </c>
      <c r="P12" s="100">
        <v>7134</v>
      </c>
      <c r="Q12" s="102">
        <v>335.5</v>
      </c>
    </row>
    <row r="13" spans="1:17" ht="9" x14ac:dyDescent="0.15">
      <c r="A13" s="81" t="s">
        <v>19</v>
      </c>
      <c r="B13" s="82" t="s">
        <v>20</v>
      </c>
      <c r="C13" s="100">
        <v>16</v>
      </c>
      <c r="D13" s="101" t="s">
        <v>56</v>
      </c>
      <c r="E13" s="100">
        <v>877</v>
      </c>
      <c r="F13" s="102">
        <v>0.3</v>
      </c>
      <c r="G13" s="103">
        <v>34.6</v>
      </c>
      <c r="H13" s="103">
        <v>2.2999999999999998</v>
      </c>
      <c r="I13" s="103">
        <v>2</v>
      </c>
      <c r="J13" s="100">
        <v>4130</v>
      </c>
      <c r="K13" s="102">
        <v>318.89999999999998</v>
      </c>
      <c r="L13" s="100">
        <v>536</v>
      </c>
      <c r="M13" s="102">
        <f>100*L13/'[1]Mai 2021'!L13-100</f>
        <v>561.72839506172841</v>
      </c>
      <c r="N13" s="100">
        <v>9387</v>
      </c>
      <c r="O13" s="102">
        <v>300.3</v>
      </c>
      <c r="P13" s="100">
        <v>1086</v>
      </c>
      <c r="Q13" s="102">
        <v>407.5</v>
      </c>
    </row>
    <row r="14" spans="1:17" ht="9" x14ac:dyDescent="0.15">
      <c r="A14" s="81" t="s">
        <v>21</v>
      </c>
      <c r="B14" s="82" t="s">
        <v>22</v>
      </c>
      <c r="C14" s="100">
        <v>17</v>
      </c>
      <c r="D14" s="101">
        <v>13.3</v>
      </c>
      <c r="E14" s="100">
        <v>926</v>
      </c>
      <c r="F14" s="102">
        <v>39.700000000000003</v>
      </c>
      <c r="G14" s="103">
        <v>27.3</v>
      </c>
      <c r="H14" s="103">
        <v>1.9</v>
      </c>
      <c r="I14" s="103">
        <v>2.8</v>
      </c>
      <c r="J14" s="100">
        <v>4334</v>
      </c>
      <c r="K14" s="102">
        <f>100*J14/'[1]Mai 2021'!$J$14-100</f>
        <v>507.00280112044823</v>
      </c>
      <c r="L14" s="100">
        <v>735</v>
      </c>
      <c r="M14" s="102">
        <f>100*L14/'[1]Mai 2021'!L14-100</f>
        <v>1834.2105263157894</v>
      </c>
      <c r="N14" s="100">
        <v>8427</v>
      </c>
      <c r="O14" s="102">
        <v>481.2</v>
      </c>
      <c r="P14" s="100">
        <v>2043</v>
      </c>
      <c r="Q14" s="102">
        <f>100*P14/'[1]Mai 2021'!P14-100</f>
        <v>1963.6363636363635</v>
      </c>
    </row>
    <row r="15" spans="1:17" ht="9" x14ac:dyDescent="0.15">
      <c r="A15" s="81" t="s">
        <v>23</v>
      </c>
      <c r="B15" s="82" t="s">
        <v>24</v>
      </c>
      <c r="C15" s="100">
        <v>41</v>
      </c>
      <c r="D15" s="101">
        <v>10.8</v>
      </c>
      <c r="E15" s="100">
        <v>4096</v>
      </c>
      <c r="F15" s="102">
        <v>11.9</v>
      </c>
      <c r="G15" s="103">
        <v>47.2</v>
      </c>
      <c r="H15" s="103">
        <v>2.5</v>
      </c>
      <c r="I15" s="103">
        <v>2.1</v>
      </c>
      <c r="J15" s="100">
        <v>23853</v>
      </c>
      <c r="K15" s="102">
        <v>376.8</v>
      </c>
      <c r="L15" s="100">
        <v>2961</v>
      </c>
      <c r="M15" s="102">
        <f>100*L15/'[1]Mai 2021'!L15-100</f>
        <v>681.26649076517151</v>
      </c>
      <c r="N15" s="100">
        <v>59924</v>
      </c>
      <c r="O15" s="102">
        <v>230.7</v>
      </c>
      <c r="P15" s="100">
        <v>6140</v>
      </c>
      <c r="Q15" s="102">
        <f>100*P15/'[1]Mai 2021'!P15-100</f>
        <v>621.5041128084606</v>
      </c>
    </row>
    <row r="16" spans="1:17" ht="9" x14ac:dyDescent="0.15">
      <c r="B16" s="86"/>
      <c r="C16" s="104"/>
      <c r="D16" s="105"/>
      <c r="E16" s="104"/>
      <c r="F16" s="106"/>
      <c r="G16" s="107"/>
      <c r="H16" s="107"/>
      <c r="I16" s="107"/>
      <c r="J16" s="104"/>
      <c r="K16" s="106"/>
      <c r="L16" s="104"/>
      <c r="M16" s="106"/>
      <c r="N16" s="104"/>
      <c r="O16" s="106"/>
      <c r="P16" s="104"/>
      <c r="Q16" s="106"/>
    </row>
    <row r="17" spans="1:17" ht="9" x14ac:dyDescent="0.15">
      <c r="A17" s="81" t="s">
        <v>25</v>
      </c>
      <c r="B17" s="82" t="s">
        <v>26</v>
      </c>
      <c r="C17" s="100">
        <v>124</v>
      </c>
      <c r="D17" s="101">
        <v>14.8</v>
      </c>
      <c r="E17" s="100">
        <v>5622</v>
      </c>
      <c r="F17" s="102">
        <v>15.8</v>
      </c>
      <c r="G17" s="103">
        <v>44.1</v>
      </c>
      <c r="H17" s="103">
        <v>2</v>
      </c>
      <c r="I17" s="103">
        <v>1.9</v>
      </c>
      <c r="J17" s="100">
        <v>48157</v>
      </c>
      <c r="K17" s="102">
        <v>485.5</v>
      </c>
      <c r="L17" s="100">
        <v>11330</v>
      </c>
      <c r="M17" s="102">
        <f>100*L17/'[1]Mai 2021'!L17-100</f>
        <v>2504.5977011494251</v>
      </c>
      <c r="N17" s="100">
        <v>98179</v>
      </c>
      <c r="O17" s="102">
        <v>264.8</v>
      </c>
      <c r="P17" s="100">
        <v>21005</v>
      </c>
      <c r="Q17" s="102">
        <f>100*P17/'[1]Mai 2021'!P17-100</f>
        <v>847.02434625788999</v>
      </c>
    </row>
    <row r="18" spans="1:17" ht="9" x14ac:dyDescent="0.15">
      <c r="A18" s="72" t="s">
        <v>27</v>
      </c>
      <c r="B18" s="86" t="s">
        <v>28</v>
      </c>
      <c r="C18" s="104">
        <v>2</v>
      </c>
      <c r="D18" s="105">
        <v>-33.299999999999997</v>
      </c>
      <c r="E18" s="104">
        <v>12</v>
      </c>
      <c r="F18" s="106">
        <v>-85.9</v>
      </c>
      <c r="G18" s="107" t="s">
        <v>29</v>
      </c>
      <c r="H18" s="107" t="s">
        <v>29</v>
      </c>
      <c r="I18" s="107" t="s">
        <v>29</v>
      </c>
      <c r="J18" s="104" t="s">
        <v>29</v>
      </c>
      <c r="K18" s="106" t="s">
        <v>29</v>
      </c>
      <c r="L18" s="104" t="s">
        <v>29</v>
      </c>
      <c r="M18" s="106" t="s">
        <v>29</v>
      </c>
      <c r="N18" s="104" t="s">
        <v>29</v>
      </c>
      <c r="O18" s="106" t="s">
        <v>29</v>
      </c>
      <c r="P18" s="104" t="s">
        <v>29</v>
      </c>
      <c r="Q18" s="106" t="s">
        <v>29</v>
      </c>
    </row>
    <row r="19" spans="1:17" ht="9" x14ac:dyDescent="0.15">
      <c r="A19" s="72" t="s">
        <v>30</v>
      </c>
      <c r="B19" s="86" t="s">
        <v>31</v>
      </c>
      <c r="C19" s="104">
        <v>11</v>
      </c>
      <c r="D19" s="105">
        <v>10</v>
      </c>
      <c r="E19" s="104">
        <v>282</v>
      </c>
      <c r="F19" s="106">
        <v>15.1</v>
      </c>
      <c r="G19" s="107">
        <v>34</v>
      </c>
      <c r="H19" s="107">
        <v>1.6</v>
      </c>
      <c r="I19" s="107">
        <v>1.7</v>
      </c>
      <c r="J19" s="104">
        <v>4484</v>
      </c>
      <c r="K19" s="106">
        <v>437.6</v>
      </c>
      <c r="L19" s="104">
        <v>889</v>
      </c>
      <c r="M19" s="106" t="s">
        <v>872</v>
      </c>
      <c r="N19" s="104">
        <v>7219</v>
      </c>
      <c r="O19" s="106">
        <v>359.8</v>
      </c>
      <c r="P19" s="104">
        <v>1533</v>
      </c>
      <c r="Q19" s="106" t="s">
        <v>872</v>
      </c>
    </row>
    <row r="20" spans="1:17" ht="9" x14ac:dyDescent="0.15">
      <c r="A20" s="72" t="s">
        <v>32</v>
      </c>
      <c r="B20" s="86" t="s">
        <v>33</v>
      </c>
      <c r="C20" s="104">
        <v>12</v>
      </c>
      <c r="D20" s="105">
        <v>20</v>
      </c>
      <c r="E20" s="104">
        <v>622</v>
      </c>
      <c r="F20" s="106">
        <v>52.1</v>
      </c>
      <c r="G20" s="107">
        <v>50.4</v>
      </c>
      <c r="H20" s="107">
        <v>3.1</v>
      </c>
      <c r="I20" s="107">
        <v>2.2000000000000002</v>
      </c>
      <c r="J20" s="104">
        <v>3588</v>
      </c>
      <c r="K20" s="106">
        <v>428.4</v>
      </c>
      <c r="L20" s="104">
        <v>286</v>
      </c>
      <c r="M20" s="106" t="s">
        <v>872</v>
      </c>
      <c r="N20" s="104">
        <v>11114</v>
      </c>
      <c r="O20" s="106">
        <v>88.5</v>
      </c>
      <c r="P20" s="104">
        <v>643</v>
      </c>
      <c r="Q20" s="106" t="s">
        <v>872</v>
      </c>
    </row>
    <row r="21" spans="1:17" ht="9" x14ac:dyDescent="0.15">
      <c r="A21" s="72" t="s">
        <v>34</v>
      </c>
      <c r="B21" s="86" t="s">
        <v>35</v>
      </c>
      <c r="C21" s="104">
        <v>11</v>
      </c>
      <c r="D21" s="105">
        <v>22.2</v>
      </c>
      <c r="E21" s="104">
        <v>464</v>
      </c>
      <c r="F21" s="106">
        <v>6.9</v>
      </c>
      <c r="G21" s="107">
        <v>54.2</v>
      </c>
      <c r="H21" s="107">
        <v>2.2000000000000002</v>
      </c>
      <c r="I21" s="107">
        <v>2.2000000000000002</v>
      </c>
      <c r="J21" s="104">
        <v>5345</v>
      </c>
      <c r="K21" s="106" t="s">
        <v>872</v>
      </c>
      <c r="L21" s="104">
        <v>1160</v>
      </c>
      <c r="M21" s="106" t="s">
        <v>872</v>
      </c>
      <c r="N21" s="104">
        <v>12011</v>
      </c>
      <c r="O21" s="106">
        <v>427.5</v>
      </c>
      <c r="P21" s="104">
        <v>2598</v>
      </c>
      <c r="Q21" s="106">
        <v>467.2</v>
      </c>
    </row>
    <row r="22" spans="1:17" ht="9" x14ac:dyDescent="0.15">
      <c r="A22" s="72" t="s">
        <v>36</v>
      </c>
      <c r="B22" s="86" t="s">
        <v>37</v>
      </c>
      <c r="C22" s="104">
        <v>5</v>
      </c>
      <c r="D22" s="105">
        <v>66.7</v>
      </c>
      <c r="E22" s="104">
        <v>62</v>
      </c>
      <c r="F22" s="106">
        <v>93.8</v>
      </c>
      <c r="G22" s="107">
        <v>10.199999999999999</v>
      </c>
      <c r="H22" s="107">
        <v>2.4</v>
      </c>
      <c r="I22" s="107">
        <v>1.5</v>
      </c>
      <c r="J22" s="104">
        <v>365</v>
      </c>
      <c r="K22" s="106" t="s">
        <v>872</v>
      </c>
      <c r="L22" s="104">
        <v>48</v>
      </c>
      <c r="M22" s="106" t="s">
        <v>872</v>
      </c>
      <c r="N22" s="104">
        <v>876</v>
      </c>
      <c r="O22" s="106" t="s">
        <v>872</v>
      </c>
      <c r="P22" s="104">
        <v>72</v>
      </c>
      <c r="Q22" s="106" t="s">
        <v>872</v>
      </c>
    </row>
    <row r="23" spans="1:17" ht="9" x14ac:dyDescent="0.15">
      <c r="A23" s="72" t="s">
        <v>38</v>
      </c>
      <c r="B23" s="86" t="s">
        <v>39</v>
      </c>
      <c r="C23" s="104">
        <v>8</v>
      </c>
      <c r="D23" s="105">
        <v>14.3</v>
      </c>
      <c r="E23" s="104">
        <v>1160</v>
      </c>
      <c r="F23" s="106">
        <v>2.7</v>
      </c>
      <c r="G23" s="107">
        <v>42.2</v>
      </c>
      <c r="H23" s="107">
        <v>2</v>
      </c>
      <c r="I23" s="107">
        <v>1.9</v>
      </c>
      <c r="J23" s="104">
        <v>9431</v>
      </c>
      <c r="K23" s="106" t="s">
        <v>872</v>
      </c>
      <c r="L23" s="104">
        <v>3927</v>
      </c>
      <c r="M23" s="106" t="s">
        <v>872</v>
      </c>
      <c r="N23" s="104">
        <v>18595</v>
      </c>
      <c r="O23" s="106">
        <v>345.4</v>
      </c>
      <c r="P23" s="104">
        <v>7618</v>
      </c>
      <c r="Q23" s="106" t="s">
        <v>872</v>
      </c>
    </row>
    <row r="24" spans="1:17" ht="9" x14ac:dyDescent="0.15">
      <c r="A24" s="72" t="s">
        <v>40</v>
      </c>
      <c r="B24" s="86" t="s">
        <v>41</v>
      </c>
      <c r="C24" s="104">
        <v>6</v>
      </c>
      <c r="D24" s="105">
        <v>20</v>
      </c>
      <c r="E24" s="104">
        <v>108</v>
      </c>
      <c r="F24" s="106">
        <v>33.299999999999997</v>
      </c>
      <c r="G24" s="107">
        <v>21.1</v>
      </c>
      <c r="H24" s="107">
        <v>1.8</v>
      </c>
      <c r="I24" s="107">
        <v>1.8</v>
      </c>
      <c r="J24" s="104">
        <v>702</v>
      </c>
      <c r="K24" s="106" t="s">
        <v>872</v>
      </c>
      <c r="L24" s="104">
        <v>32</v>
      </c>
      <c r="M24" s="106" t="s">
        <v>872</v>
      </c>
      <c r="N24" s="104">
        <v>1249</v>
      </c>
      <c r="O24" s="106" t="s">
        <v>872</v>
      </c>
      <c r="P24" s="104">
        <v>58</v>
      </c>
      <c r="Q24" s="106" t="s">
        <v>872</v>
      </c>
    </row>
    <row r="25" spans="1:17" ht="9" x14ac:dyDescent="0.15">
      <c r="A25" s="72" t="s">
        <v>42</v>
      </c>
      <c r="B25" s="86" t="s">
        <v>43</v>
      </c>
      <c r="C25" s="104">
        <v>15</v>
      </c>
      <c r="D25" s="105" t="s">
        <v>56</v>
      </c>
      <c r="E25" s="104">
        <v>741</v>
      </c>
      <c r="F25" s="106">
        <v>13</v>
      </c>
      <c r="G25" s="107">
        <v>36.1</v>
      </c>
      <c r="H25" s="107">
        <v>2.1</v>
      </c>
      <c r="I25" s="107">
        <v>2.5</v>
      </c>
      <c r="J25" s="104">
        <v>5479</v>
      </c>
      <c r="K25" s="106" t="s">
        <v>872</v>
      </c>
      <c r="L25" s="104">
        <v>716</v>
      </c>
      <c r="M25" s="106" t="s">
        <v>872</v>
      </c>
      <c r="N25" s="104">
        <v>11252</v>
      </c>
      <c r="O25" s="106">
        <v>351</v>
      </c>
      <c r="P25" s="104">
        <v>1820</v>
      </c>
      <c r="Q25" s="106">
        <v>112.1</v>
      </c>
    </row>
    <row r="26" spans="1:17" ht="9" x14ac:dyDescent="0.15">
      <c r="A26" s="72" t="s">
        <v>44</v>
      </c>
      <c r="B26" s="86" t="s">
        <v>45</v>
      </c>
      <c r="C26" s="104">
        <v>11</v>
      </c>
      <c r="D26" s="105">
        <v>10</v>
      </c>
      <c r="E26" s="104">
        <v>602</v>
      </c>
      <c r="F26" s="106">
        <v>0.8</v>
      </c>
      <c r="G26" s="107">
        <v>48</v>
      </c>
      <c r="H26" s="107">
        <v>1.8</v>
      </c>
      <c r="I26" s="107">
        <v>1.9</v>
      </c>
      <c r="J26" s="104">
        <v>5315</v>
      </c>
      <c r="K26" s="106" t="s">
        <v>872</v>
      </c>
      <c r="L26" s="104">
        <v>1146</v>
      </c>
      <c r="M26" s="106" t="s">
        <v>872</v>
      </c>
      <c r="N26" s="104">
        <v>9775</v>
      </c>
      <c r="O26" s="106">
        <v>390.5</v>
      </c>
      <c r="P26" s="104">
        <v>2152</v>
      </c>
      <c r="Q26" s="106" t="s">
        <v>872</v>
      </c>
    </row>
    <row r="27" spans="1:17" ht="9" x14ac:dyDescent="0.15">
      <c r="A27" s="72" t="s">
        <v>46</v>
      </c>
      <c r="B27" s="86" t="s">
        <v>47</v>
      </c>
      <c r="C27" s="104">
        <v>4</v>
      </c>
      <c r="D27" s="105">
        <v>33.299999999999997</v>
      </c>
      <c r="E27" s="104">
        <v>260</v>
      </c>
      <c r="F27" s="106" t="s">
        <v>872</v>
      </c>
      <c r="G27" s="107">
        <v>64.400000000000006</v>
      </c>
      <c r="H27" s="107">
        <v>2.1</v>
      </c>
      <c r="I27" s="107">
        <v>2.1</v>
      </c>
      <c r="J27" s="104">
        <v>2765</v>
      </c>
      <c r="K27" s="106" t="s">
        <v>872</v>
      </c>
      <c r="L27" s="104">
        <v>495</v>
      </c>
      <c r="M27" s="106" t="s">
        <v>872</v>
      </c>
      <c r="N27" s="104">
        <v>5728</v>
      </c>
      <c r="O27" s="106" t="s">
        <v>872</v>
      </c>
      <c r="P27" s="104">
        <v>1037</v>
      </c>
      <c r="Q27" s="106" t="s">
        <v>872</v>
      </c>
    </row>
    <row r="28" spans="1:17" ht="9" x14ac:dyDescent="0.15">
      <c r="A28" s="72" t="s">
        <v>48</v>
      </c>
      <c r="B28" s="86" t="s">
        <v>49</v>
      </c>
      <c r="C28" s="104">
        <v>10</v>
      </c>
      <c r="D28" s="105">
        <v>25</v>
      </c>
      <c r="E28" s="104">
        <v>275</v>
      </c>
      <c r="F28" s="106">
        <v>3.8</v>
      </c>
      <c r="G28" s="107">
        <v>48.9</v>
      </c>
      <c r="H28" s="107">
        <v>2.1</v>
      </c>
      <c r="I28" s="107">
        <v>2</v>
      </c>
      <c r="J28" s="104">
        <v>2591</v>
      </c>
      <c r="K28" s="106">
        <v>345.2</v>
      </c>
      <c r="L28" s="104">
        <v>279</v>
      </c>
      <c r="M28" s="106" t="s">
        <v>872</v>
      </c>
      <c r="N28" s="104">
        <v>5472</v>
      </c>
      <c r="O28" s="106">
        <v>335.3</v>
      </c>
      <c r="P28" s="104">
        <v>557</v>
      </c>
      <c r="Q28" s="106" t="s">
        <v>872</v>
      </c>
    </row>
    <row r="29" spans="1:17" ht="9" x14ac:dyDescent="0.15">
      <c r="A29" s="72" t="s">
        <v>50</v>
      </c>
      <c r="B29" s="86" t="s">
        <v>51</v>
      </c>
      <c r="C29" s="104">
        <v>3</v>
      </c>
      <c r="D29" s="105">
        <v>50</v>
      </c>
      <c r="E29" s="104">
        <v>109</v>
      </c>
      <c r="F29" s="106">
        <v>122.4</v>
      </c>
      <c r="G29" s="107">
        <v>41.1</v>
      </c>
      <c r="H29" s="107">
        <v>2.1</v>
      </c>
      <c r="I29" s="107" t="s">
        <v>56</v>
      </c>
      <c r="J29" s="104">
        <v>693</v>
      </c>
      <c r="K29" s="106" t="s">
        <v>872</v>
      </c>
      <c r="L29" s="104" t="s">
        <v>56</v>
      </c>
      <c r="M29" s="106" t="s">
        <v>56</v>
      </c>
      <c r="N29" s="104">
        <v>1470</v>
      </c>
      <c r="O29" s="106" t="s">
        <v>872</v>
      </c>
      <c r="P29" s="104" t="s">
        <v>56</v>
      </c>
      <c r="Q29" s="106" t="s">
        <v>56</v>
      </c>
    </row>
    <row r="30" spans="1:17" ht="9" x14ac:dyDescent="0.15">
      <c r="A30" s="72" t="s">
        <v>52</v>
      </c>
      <c r="B30" s="86" t="s">
        <v>53</v>
      </c>
      <c r="C30" s="104">
        <v>8</v>
      </c>
      <c r="D30" s="105">
        <v>14.3</v>
      </c>
      <c r="E30" s="104">
        <v>199</v>
      </c>
      <c r="F30" s="106">
        <v>15</v>
      </c>
      <c r="G30" s="107">
        <v>39.299999999999997</v>
      </c>
      <c r="H30" s="107">
        <v>1.9</v>
      </c>
      <c r="I30" s="107">
        <v>1.9</v>
      </c>
      <c r="J30" s="104">
        <v>1630</v>
      </c>
      <c r="K30" s="106">
        <v>170.8</v>
      </c>
      <c r="L30" s="104">
        <v>181</v>
      </c>
      <c r="M30" s="106" t="s">
        <v>872</v>
      </c>
      <c r="N30" s="104">
        <v>3078</v>
      </c>
      <c r="O30" s="106">
        <v>133</v>
      </c>
      <c r="P30" s="104">
        <v>339</v>
      </c>
      <c r="Q30" s="106" t="s">
        <v>872</v>
      </c>
    </row>
    <row r="31" spans="1:17" ht="9" x14ac:dyDescent="0.15">
      <c r="A31" s="72" t="s">
        <v>54</v>
      </c>
      <c r="B31" s="86" t="s">
        <v>55</v>
      </c>
      <c r="C31" s="104">
        <v>5</v>
      </c>
      <c r="D31" s="105" t="s">
        <v>56</v>
      </c>
      <c r="E31" s="104">
        <v>187</v>
      </c>
      <c r="F31" s="106" t="s">
        <v>56</v>
      </c>
      <c r="G31" s="107">
        <v>63</v>
      </c>
      <c r="H31" s="107">
        <v>3.2</v>
      </c>
      <c r="I31" s="107">
        <v>1.4</v>
      </c>
      <c r="J31" s="104">
        <v>1176</v>
      </c>
      <c r="K31" s="106">
        <v>312.60000000000002</v>
      </c>
      <c r="L31" s="104">
        <v>15</v>
      </c>
      <c r="M31" s="106" t="s">
        <v>872</v>
      </c>
      <c r="N31" s="104">
        <v>3771</v>
      </c>
      <c r="O31" s="106">
        <v>297.8</v>
      </c>
      <c r="P31" s="104">
        <v>21</v>
      </c>
      <c r="Q31" s="106" t="s">
        <v>872</v>
      </c>
    </row>
    <row r="32" spans="1:17" ht="9" x14ac:dyDescent="0.15">
      <c r="A32" s="72" t="s">
        <v>57</v>
      </c>
      <c r="B32" s="86" t="s">
        <v>58</v>
      </c>
      <c r="C32" s="104">
        <v>6</v>
      </c>
      <c r="D32" s="105">
        <v>50</v>
      </c>
      <c r="E32" s="104">
        <v>140</v>
      </c>
      <c r="F32" s="106">
        <v>86.7</v>
      </c>
      <c r="G32" s="107" t="s">
        <v>29</v>
      </c>
      <c r="H32" s="107" t="s">
        <v>29</v>
      </c>
      <c r="I32" s="107" t="s">
        <v>29</v>
      </c>
      <c r="J32" s="104" t="s">
        <v>29</v>
      </c>
      <c r="K32" s="106" t="s">
        <v>29</v>
      </c>
      <c r="L32" s="104" t="s">
        <v>29</v>
      </c>
      <c r="M32" s="106" t="s">
        <v>29</v>
      </c>
      <c r="N32" s="104" t="s">
        <v>29</v>
      </c>
      <c r="O32" s="106" t="s">
        <v>29</v>
      </c>
      <c r="P32" s="104" t="s">
        <v>29</v>
      </c>
      <c r="Q32" s="106" t="s">
        <v>29</v>
      </c>
    </row>
    <row r="33" spans="1:17" ht="9" x14ac:dyDescent="0.15">
      <c r="A33" s="72" t="s">
        <v>59</v>
      </c>
      <c r="B33" s="86" t="s">
        <v>60</v>
      </c>
      <c r="C33" s="104">
        <v>7</v>
      </c>
      <c r="D33" s="105" t="s">
        <v>56</v>
      </c>
      <c r="E33" s="104">
        <v>399</v>
      </c>
      <c r="F33" s="106" t="s">
        <v>56</v>
      </c>
      <c r="G33" s="107">
        <v>43.5</v>
      </c>
      <c r="H33" s="107">
        <v>1.3</v>
      </c>
      <c r="I33" s="107">
        <v>1.1000000000000001</v>
      </c>
      <c r="J33" s="104">
        <v>4088</v>
      </c>
      <c r="K33" s="106">
        <v>297.3</v>
      </c>
      <c r="L33" s="104">
        <v>2143</v>
      </c>
      <c r="M33" s="106" t="s">
        <v>872</v>
      </c>
      <c r="N33" s="104">
        <v>5429</v>
      </c>
      <c r="O33" s="106">
        <v>195.2</v>
      </c>
      <c r="P33" s="104">
        <v>2391</v>
      </c>
      <c r="Q33" s="106" t="s">
        <v>872</v>
      </c>
    </row>
    <row r="34" spans="1:17" ht="9" x14ac:dyDescent="0.15">
      <c r="B34" s="86"/>
      <c r="C34" s="104"/>
      <c r="D34" s="105"/>
      <c r="E34" s="104"/>
      <c r="F34" s="106"/>
      <c r="G34" s="107"/>
      <c r="H34" s="107"/>
      <c r="I34" s="107"/>
      <c r="J34" s="104"/>
      <c r="K34" s="106"/>
      <c r="L34" s="104"/>
      <c r="M34" s="106"/>
      <c r="N34" s="104"/>
      <c r="O34" s="106"/>
      <c r="P34" s="104"/>
      <c r="Q34" s="106"/>
    </row>
    <row r="35" spans="1:17" ht="9" x14ac:dyDescent="0.15">
      <c r="A35" s="81" t="s">
        <v>61</v>
      </c>
      <c r="B35" s="82" t="s">
        <v>62</v>
      </c>
      <c r="C35" s="100">
        <v>90</v>
      </c>
      <c r="D35" s="101">
        <v>15.4</v>
      </c>
      <c r="E35" s="100">
        <v>6814</v>
      </c>
      <c r="F35" s="102">
        <v>32.6</v>
      </c>
      <c r="G35" s="103">
        <v>36.9</v>
      </c>
      <c r="H35" s="103">
        <v>1.8</v>
      </c>
      <c r="I35" s="103">
        <v>2.1</v>
      </c>
      <c r="J35" s="100">
        <v>42829</v>
      </c>
      <c r="K35" s="102" t="s">
        <v>872</v>
      </c>
      <c r="L35" s="100">
        <v>7594</v>
      </c>
      <c r="M35" s="102" t="s">
        <v>872</v>
      </c>
      <c r="N35" s="100">
        <v>77707</v>
      </c>
      <c r="O35" s="102">
        <v>410.5</v>
      </c>
      <c r="P35" s="100">
        <v>15600</v>
      </c>
      <c r="Q35" s="102" t="s">
        <v>872</v>
      </c>
    </row>
    <row r="36" spans="1:17" ht="9" x14ac:dyDescent="0.15">
      <c r="A36" s="72" t="s">
        <v>63</v>
      </c>
      <c r="B36" s="86" t="s">
        <v>64</v>
      </c>
      <c r="C36" s="104">
        <v>4</v>
      </c>
      <c r="D36" s="105">
        <v>33.299999999999997</v>
      </c>
      <c r="E36" s="104">
        <v>152</v>
      </c>
      <c r="F36" s="106">
        <v>44.8</v>
      </c>
      <c r="G36" s="107">
        <v>38.9</v>
      </c>
      <c r="H36" s="107">
        <v>1.3</v>
      </c>
      <c r="I36" s="107">
        <v>1.2</v>
      </c>
      <c r="J36" s="104">
        <v>1365</v>
      </c>
      <c r="K36" s="106" t="s">
        <v>872</v>
      </c>
      <c r="L36" s="104">
        <v>79</v>
      </c>
      <c r="M36" s="106" t="s">
        <v>872</v>
      </c>
      <c r="N36" s="104">
        <v>1832</v>
      </c>
      <c r="O36" s="106">
        <v>399.2</v>
      </c>
      <c r="P36" s="104">
        <v>94</v>
      </c>
      <c r="Q36" s="106">
        <v>261.5</v>
      </c>
    </row>
    <row r="37" spans="1:17" ht="9" x14ac:dyDescent="0.15">
      <c r="A37" s="72" t="s">
        <v>65</v>
      </c>
      <c r="B37" s="86" t="s">
        <v>66</v>
      </c>
      <c r="C37" s="104">
        <v>5</v>
      </c>
      <c r="D37" s="105">
        <v>25</v>
      </c>
      <c r="E37" s="104">
        <v>425</v>
      </c>
      <c r="F37" s="106">
        <v>31.2</v>
      </c>
      <c r="G37" s="107">
        <v>40.9</v>
      </c>
      <c r="H37" s="107">
        <v>1.8</v>
      </c>
      <c r="I37" s="107">
        <v>2.2999999999999998</v>
      </c>
      <c r="J37" s="104">
        <v>3038</v>
      </c>
      <c r="K37" s="106">
        <v>401.3</v>
      </c>
      <c r="L37" s="104">
        <v>423</v>
      </c>
      <c r="M37" s="106" t="s">
        <v>872</v>
      </c>
      <c r="N37" s="104">
        <v>5388</v>
      </c>
      <c r="O37" s="106">
        <v>292.7</v>
      </c>
      <c r="P37" s="104">
        <v>959</v>
      </c>
      <c r="Q37" s="106" t="s">
        <v>872</v>
      </c>
    </row>
    <row r="38" spans="1:17" ht="9" x14ac:dyDescent="0.15">
      <c r="A38" s="72" t="s">
        <v>67</v>
      </c>
      <c r="B38" s="86" t="s">
        <v>68</v>
      </c>
      <c r="C38" s="104">
        <v>4</v>
      </c>
      <c r="D38" s="105">
        <v>33.299999999999997</v>
      </c>
      <c r="E38" s="104">
        <v>213</v>
      </c>
      <c r="F38" s="106">
        <v>326</v>
      </c>
      <c r="G38" s="107" t="s">
        <v>29</v>
      </c>
      <c r="H38" s="107" t="s">
        <v>29</v>
      </c>
      <c r="I38" s="107" t="s">
        <v>29</v>
      </c>
      <c r="J38" s="104" t="s">
        <v>29</v>
      </c>
      <c r="K38" s="106" t="s">
        <v>29</v>
      </c>
      <c r="L38" s="104" t="s">
        <v>29</v>
      </c>
      <c r="M38" s="106" t="s">
        <v>29</v>
      </c>
      <c r="N38" s="104" t="s">
        <v>29</v>
      </c>
      <c r="O38" s="106" t="s">
        <v>29</v>
      </c>
      <c r="P38" s="104" t="s">
        <v>29</v>
      </c>
      <c r="Q38" s="106" t="s">
        <v>29</v>
      </c>
    </row>
    <row r="39" spans="1:17" ht="9" x14ac:dyDescent="0.15">
      <c r="A39" s="72" t="s">
        <v>69</v>
      </c>
      <c r="B39" s="86" t="s">
        <v>70</v>
      </c>
      <c r="C39" s="104">
        <v>10</v>
      </c>
      <c r="D39" s="105">
        <v>-9.1</v>
      </c>
      <c r="E39" s="104">
        <v>904</v>
      </c>
      <c r="F39" s="106">
        <v>-13.2</v>
      </c>
      <c r="G39" s="107">
        <v>34.9</v>
      </c>
      <c r="H39" s="107">
        <v>2.5</v>
      </c>
      <c r="I39" s="107">
        <v>2.7</v>
      </c>
      <c r="J39" s="104">
        <v>3956</v>
      </c>
      <c r="K39" s="106">
        <v>115.2</v>
      </c>
      <c r="L39" s="104">
        <v>546</v>
      </c>
      <c r="M39" s="106" t="s">
        <v>872</v>
      </c>
      <c r="N39" s="104">
        <v>9767</v>
      </c>
      <c r="O39" s="106">
        <v>103.5</v>
      </c>
      <c r="P39" s="104">
        <v>1468</v>
      </c>
      <c r="Q39" s="106">
        <v>255.4</v>
      </c>
    </row>
    <row r="40" spans="1:17" ht="9" x14ac:dyDescent="0.15">
      <c r="A40" s="72" t="s">
        <v>71</v>
      </c>
      <c r="B40" s="86" t="s">
        <v>72</v>
      </c>
      <c r="C40" s="104">
        <v>10</v>
      </c>
      <c r="D40" s="105" t="s">
        <v>56</v>
      </c>
      <c r="E40" s="104">
        <v>446</v>
      </c>
      <c r="F40" s="106">
        <v>3.5</v>
      </c>
      <c r="G40" s="107">
        <v>31.4</v>
      </c>
      <c r="H40" s="107">
        <v>1.9</v>
      </c>
      <c r="I40" s="107">
        <v>2.2000000000000002</v>
      </c>
      <c r="J40" s="104">
        <v>2276</v>
      </c>
      <c r="K40" s="106">
        <v>305</v>
      </c>
      <c r="L40" s="104">
        <v>370</v>
      </c>
      <c r="M40" s="106">
        <v>180.3</v>
      </c>
      <c r="N40" s="104">
        <v>4336</v>
      </c>
      <c r="O40" s="106">
        <v>274.8</v>
      </c>
      <c r="P40" s="104">
        <v>824</v>
      </c>
      <c r="Q40" s="106">
        <v>179.3</v>
      </c>
    </row>
    <row r="41" spans="1:17" ht="9" x14ac:dyDescent="0.15">
      <c r="A41" s="72" t="s">
        <v>73</v>
      </c>
      <c r="B41" s="86" t="s">
        <v>74</v>
      </c>
      <c r="C41" s="104">
        <v>8</v>
      </c>
      <c r="D41" s="105">
        <v>33.299999999999997</v>
      </c>
      <c r="E41" s="104">
        <v>902</v>
      </c>
      <c r="F41" s="106">
        <v>77.599999999999994</v>
      </c>
      <c r="G41" s="107">
        <v>36</v>
      </c>
      <c r="H41" s="107">
        <v>1.7</v>
      </c>
      <c r="I41" s="107">
        <v>2.1</v>
      </c>
      <c r="J41" s="104">
        <v>5949</v>
      </c>
      <c r="K41" s="106" t="s">
        <v>872</v>
      </c>
      <c r="L41" s="104">
        <v>1757</v>
      </c>
      <c r="M41" s="106" t="s">
        <v>872</v>
      </c>
      <c r="N41" s="104">
        <v>10071</v>
      </c>
      <c r="O41" s="106">
        <v>477.8</v>
      </c>
      <c r="P41" s="104">
        <v>3649</v>
      </c>
      <c r="Q41" s="106">
        <v>451.2</v>
      </c>
    </row>
    <row r="42" spans="1:17" ht="9" x14ac:dyDescent="0.15">
      <c r="A42" s="72" t="s">
        <v>75</v>
      </c>
      <c r="B42" s="86" t="s">
        <v>76</v>
      </c>
      <c r="C42" s="104">
        <v>8</v>
      </c>
      <c r="D42" s="105">
        <v>14.3</v>
      </c>
      <c r="E42" s="104">
        <v>739</v>
      </c>
      <c r="F42" s="106">
        <v>90.5</v>
      </c>
      <c r="G42" s="107">
        <v>41.7</v>
      </c>
      <c r="H42" s="107">
        <v>1.9</v>
      </c>
      <c r="I42" s="107">
        <v>2.1</v>
      </c>
      <c r="J42" s="104">
        <v>5043</v>
      </c>
      <c r="K42" s="106" t="s">
        <v>872</v>
      </c>
      <c r="L42" s="104">
        <v>922</v>
      </c>
      <c r="M42" s="106" t="s">
        <v>872</v>
      </c>
      <c r="N42" s="104">
        <v>9654</v>
      </c>
      <c r="O42" s="106" t="s">
        <v>872</v>
      </c>
      <c r="P42" s="104">
        <v>1978</v>
      </c>
      <c r="Q42" s="106" t="s">
        <v>872</v>
      </c>
    </row>
    <row r="43" spans="1:17" ht="9" x14ac:dyDescent="0.15">
      <c r="A43" s="72" t="s">
        <v>77</v>
      </c>
      <c r="B43" s="86" t="s">
        <v>78</v>
      </c>
      <c r="C43" s="104">
        <v>27</v>
      </c>
      <c r="D43" s="105">
        <v>28.6</v>
      </c>
      <c r="E43" s="104">
        <v>2467</v>
      </c>
      <c r="F43" s="106">
        <v>41.1</v>
      </c>
      <c r="G43" s="107">
        <v>38.1</v>
      </c>
      <c r="H43" s="107">
        <v>1.7</v>
      </c>
      <c r="I43" s="107">
        <v>1.9</v>
      </c>
      <c r="J43" s="104">
        <v>16838</v>
      </c>
      <c r="K43" s="106" t="s">
        <v>872</v>
      </c>
      <c r="L43" s="104">
        <v>3095</v>
      </c>
      <c r="M43" s="106" t="s">
        <v>872</v>
      </c>
      <c r="N43" s="104">
        <v>28881</v>
      </c>
      <c r="O43" s="106" t="s">
        <v>872</v>
      </c>
      <c r="P43" s="104">
        <v>5774</v>
      </c>
      <c r="Q43" s="106" t="s">
        <v>872</v>
      </c>
    </row>
    <row r="44" spans="1:17" ht="9" x14ac:dyDescent="0.15">
      <c r="A44" s="72" t="s">
        <v>79</v>
      </c>
      <c r="B44" s="86" t="s">
        <v>80</v>
      </c>
      <c r="C44" s="104">
        <v>12</v>
      </c>
      <c r="D44" s="105">
        <v>9.1</v>
      </c>
      <c r="E44" s="104">
        <v>503</v>
      </c>
      <c r="F44" s="106">
        <v>4.5999999999999996</v>
      </c>
      <c r="G44" s="107">
        <v>37.700000000000003</v>
      </c>
      <c r="H44" s="107">
        <v>1.7</v>
      </c>
      <c r="I44" s="107">
        <v>1.7</v>
      </c>
      <c r="J44" s="104">
        <v>3402</v>
      </c>
      <c r="K44" s="106" t="s">
        <v>872</v>
      </c>
      <c r="L44" s="104">
        <v>269</v>
      </c>
      <c r="M44" s="106" t="s">
        <v>872</v>
      </c>
      <c r="N44" s="104">
        <v>5880</v>
      </c>
      <c r="O44" s="106">
        <v>462.1</v>
      </c>
      <c r="P44" s="104">
        <v>451</v>
      </c>
      <c r="Q44" s="106">
        <v>180.1</v>
      </c>
    </row>
    <row r="45" spans="1:17" ht="9" x14ac:dyDescent="0.15">
      <c r="A45" s="72" t="s">
        <v>81</v>
      </c>
      <c r="B45" s="86" t="s">
        <v>82</v>
      </c>
      <c r="C45" s="104">
        <v>2</v>
      </c>
      <c r="D45" s="105" t="s">
        <v>56</v>
      </c>
      <c r="E45" s="104">
        <v>63</v>
      </c>
      <c r="F45" s="106">
        <v>1.6</v>
      </c>
      <c r="G45" s="107" t="s">
        <v>29</v>
      </c>
      <c r="H45" s="107" t="s">
        <v>29</v>
      </c>
      <c r="I45" s="107" t="s">
        <v>29</v>
      </c>
      <c r="J45" s="104" t="s">
        <v>29</v>
      </c>
      <c r="K45" s="106" t="s">
        <v>29</v>
      </c>
      <c r="L45" s="104" t="s">
        <v>29</v>
      </c>
      <c r="M45" s="106" t="s">
        <v>29</v>
      </c>
      <c r="N45" s="104" t="s">
        <v>29</v>
      </c>
      <c r="O45" s="106" t="s">
        <v>29</v>
      </c>
      <c r="P45" s="104" t="s">
        <v>29</v>
      </c>
      <c r="Q45" s="106" t="s">
        <v>29</v>
      </c>
    </row>
    <row r="46" spans="1:17" ht="9" x14ac:dyDescent="0.15">
      <c r="B46" s="86"/>
      <c r="C46" s="104"/>
      <c r="D46" s="105"/>
      <c r="E46" s="104"/>
      <c r="F46" s="106"/>
      <c r="G46" s="107"/>
      <c r="H46" s="107"/>
      <c r="I46" s="107"/>
      <c r="J46" s="104"/>
      <c r="K46" s="106"/>
      <c r="L46" s="104"/>
      <c r="M46" s="106"/>
      <c r="N46" s="104"/>
      <c r="O46" s="106"/>
      <c r="P46" s="104"/>
      <c r="Q46" s="106"/>
    </row>
    <row r="47" spans="1:17" ht="9" x14ac:dyDescent="0.15">
      <c r="A47" s="81" t="s">
        <v>83</v>
      </c>
      <c r="B47" s="82" t="s">
        <v>84</v>
      </c>
      <c r="C47" s="100">
        <v>83</v>
      </c>
      <c r="D47" s="101">
        <v>9.1999999999999993</v>
      </c>
      <c r="E47" s="100">
        <v>5578</v>
      </c>
      <c r="F47" s="102">
        <v>10.4</v>
      </c>
      <c r="G47" s="103">
        <v>44.7</v>
      </c>
      <c r="H47" s="103">
        <v>2.2999999999999998</v>
      </c>
      <c r="I47" s="103">
        <v>2.2000000000000002</v>
      </c>
      <c r="J47" s="100">
        <v>33547</v>
      </c>
      <c r="K47" s="102">
        <v>372.6</v>
      </c>
      <c r="L47" s="100">
        <v>5356</v>
      </c>
      <c r="M47" s="102" t="s">
        <v>872</v>
      </c>
      <c r="N47" s="100">
        <v>77808</v>
      </c>
      <c r="O47" s="102">
        <v>124.8</v>
      </c>
      <c r="P47" s="100">
        <v>11605</v>
      </c>
      <c r="Q47" s="102">
        <v>244.2</v>
      </c>
    </row>
    <row r="48" spans="1:17" ht="9" x14ac:dyDescent="0.15">
      <c r="A48" s="72" t="s">
        <v>85</v>
      </c>
      <c r="B48" s="86" t="s">
        <v>86</v>
      </c>
      <c r="C48" s="104">
        <v>16</v>
      </c>
      <c r="D48" s="105">
        <v>6.7</v>
      </c>
      <c r="E48" s="104">
        <v>715</v>
      </c>
      <c r="F48" s="106">
        <v>3.8</v>
      </c>
      <c r="G48" s="107">
        <v>48.1</v>
      </c>
      <c r="H48" s="107">
        <v>3.3</v>
      </c>
      <c r="I48" s="107">
        <v>3</v>
      </c>
      <c r="J48" s="104">
        <v>3303</v>
      </c>
      <c r="K48" s="106">
        <v>227.7</v>
      </c>
      <c r="L48" s="104">
        <v>505</v>
      </c>
      <c r="M48" s="106" t="s">
        <v>872</v>
      </c>
      <c r="N48" s="104">
        <v>10997</v>
      </c>
      <c r="O48" s="106">
        <v>55.1</v>
      </c>
      <c r="P48" s="104">
        <v>1519</v>
      </c>
      <c r="Q48" s="106">
        <v>296.60000000000002</v>
      </c>
    </row>
    <row r="49" spans="1:17" ht="9" x14ac:dyDescent="0.15">
      <c r="A49" s="72" t="s">
        <v>87</v>
      </c>
      <c r="B49" s="86" t="s">
        <v>88</v>
      </c>
      <c r="C49" s="104">
        <v>12</v>
      </c>
      <c r="D49" s="105" t="s">
        <v>56</v>
      </c>
      <c r="E49" s="104">
        <v>569</v>
      </c>
      <c r="F49" s="106">
        <v>-4.7</v>
      </c>
      <c r="G49" s="107">
        <v>33.799999999999997</v>
      </c>
      <c r="H49" s="107">
        <v>2.2999999999999998</v>
      </c>
      <c r="I49" s="107">
        <v>2.2000000000000002</v>
      </c>
      <c r="J49" s="104">
        <v>2648</v>
      </c>
      <c r="K49" s="106">
        <v>221.7</v>
      </c>
      <c r="L49" s="104">
        <v>297</v>
      </c>
      <c r="M49" s="106">
        <v>395</v>
      </c>
      <c r="N49" s="104">
        <v>5966</v>
      </c>
      <c r="O49" s="106">
        <v>73.900000000000006</v>
      </c>
      <c r="P49" s="104">
        <v>645</v>
      </c>
      <c r="Q49" s="106">
        <v>277.2</v>
      </c>
    </row>
    <row r="50" spans="1:17" ht="9" x14ac:dyDescent="0.15">
      <c r="A50" s="72" t="s">
        <v>89</v>
      </c>
      <c r="B50" s="86" t="s">
        <v>90</v>
      </c>
      <c r="C50" s="104">
        <v>3</v>
      </c>
      <c r="D50" s="105" t="s">
        <v>56</v>
      </c>
      <c r="E50" s="104">
        <v>74</v>
      </c>
      <c r="F50" s="106">
        <v>-2.6</v>
      </c>
      <c r="G50" s="107">
        <v>38.1</v>
      </c>
      <c r="H50" s="107">
        <v>1.7</v>
      </c>
      <c r="I50" s="107">
        <v>1.3</v>
      </c>
      <c r="J50" s="104">
        <v>503</v>
      </c>
      <c r="K50" s="106" t="s">
        <v>872</v>
      </c>
      <c r="L50" s="104">
        <v>47</v>
      </c>
      <c r="M50" s="106" t="s">
        <v>872</v>
      </c>
      <c r="N50" s="104">
        <v>874</v>
      </c>
      <c r="O50" s="106">
        <v>372.4</v>
      </c>
      <c r="P50" s="104">
        <v>61</v>
      </c>
      <c r="Q50" s="106">
        <v>408.3</v>
      </c>
    </row>
    <row r="51" spans="1:17" ht="9" x14ac:dyDescent="0.15">
      <c r="A51" s="72" t="s">
        <v>91</v>
      </c>
      <c r="B51" s="86" t="s">
        <v>92</v>
      </c>
      <c r="C51" s="104">
        <v>7</v>
      </c>
      <c r="D51" s="105" t="s">
        <v>56</v>
      </c>
      <c r="E51" s="104">
        <v>483</v>
      </c>
      <c r="F51" s="106">
        <v>-0.4</v>
      </c>
      <c r="G51" s="107">
        <v>30.8</v>
      </c>
      <c r="H51" s="107">
        <v>1.6</v>
      </c>
      <c r="I51" s="107">
        <v>2</v>
      </c>
      <c r="J51" s="104">
        <v>2828</v>
      </c>
      <c r="K51" s="106" t="s">
        <v>872</v>
      </c>
      <c r="L51" s="104">
        <v>512</v>
      </c>
      <c r="M51" s="106" t="s">
        <v>872</v>
      </c>
      <c r="N51" s="104">
        <v>4609</v>
      </c>
      <c r="O51" s="106" t="s">
        <v>872</v>
      </c>
      <c r="P51" s="104">
        <v>1015</v>
      </c>
      <c r="Q51" s="106" t="s">
        <v>872</v>
      </c>
    </row>
    <row r="52" spans="1:17" ht="9" x14ac:dyDescent="0.15">
      <c r="A52" s="72" t="s">
        <v>93</v>
      </c>
      <c r="B52" s="86" t="s">
        <v>94</v>
      </c>
      <c r="C52" s="104">
        <v>7</v>
      </c>
      <c r="D52" s="105" t="s">
        <v>56</v>
      </c>
      <c r="E52" s="104">
        <v>329</v>
      </c>
      <c r="F52" s="106">
        <v>-1.5</v>
      </c>
      <c r="G52" s="107" t="s">
        <v>29</v>
      </c>
      <c r="H52" s="107" t="s">
        <v>29</v>
      </c>
      <c r="I52" s="107" t="s">
        <v>29</v>
      </c>
      <c r="J52" s="104" t="s">
        <v>29</v>
      </c>
      <c r="K52" s="106" t="s">
        <v>29</v>
      </c>
      <c r="L52" s="104" t="s">
        <v>29</v>
      </c>
      <c r="M52" s="106" t="s">
        <v>29</v>
      </c>
      <c r="N52" s="104" t="s">
        <v>29</v>
      </c>
      <c r="O52" s="106" t="s">
        <v>29</v>
      </c>
      <c r="P52" s="104" t="s">
        <v>29</v>
      </c>
      <c r="Q52" s="106" t="s">
        <v>29</v>
      </c>
    </row>
    <row r="53" spans="1:17" ht="9" x14ac:dyDescent="0.15">
      <c r="A53" s="72" t="s">
        <v>95</v>
      </c>
      <c r="B53" s="86" t="s">
        <v>96</v>
      </c>
      <c r="C53" s="104">
        <v>19</v>
      </c>
      <c r="D53" s="105">
        <v>11.8</v>
      </c>
      <c r="E53" s="104">
        <v>779</v>
      </c>
      <c r="F53" s="106">
        <v>-7.4</v>
      </c>
      <c r="G53" s="107">
        <v>63.1</v>
      </c>
      <c r="H53" s="107">
        <v>5.3</v>
      </c>
      <c r="I53" s="107">
        <v>5.7</v>
      </c>
      <c r="J53" s="104">
        <v>2899</v>
      </c>
      <c r="K53" s="106">
        <v>373.7</v>
      </c>
      <c r="L53" s="104">
        <v>411</v>
      </c>
      <c r="M53" s="106">
        <v>426.9</v>
      </c>
      <c r="N53" s="104">
        <v>15351</v>
      </c>
      <c r="O53" s="106">
        <v>27.8</v>
      </c>
      <c r="P53" s="104">
        <v>2334</v>
      </c>
      <c r="Q53" s="106">
        <v>34</v>
      </c>
    </row>
    <row r="54" spans="1:17" ht="9" x14ac:dyDescent="0.15">
      <c r="A54" s="72" t="s">
        <v>97</v>
      </c>
      <c r="B54" s="86" t="s">
        <v>98</v>
      </c>
      <c r="C54" s="104">
        <v>15</v>
      </c>
      <c r="D54" s="105">
        <v>36.4</v>
      </c>
      <c r="E54" s="104">
        <v>2565</v>
      </c>
      <c r="F54" s="106">
        <v>30.5</v>
      </c>
      <c r="G54" s="107">
        <v>40.200000000000003</v>
      </c>
      <c r="H54" s="107">
        <v>1.5</v>
      </c>
      <c r="I54" s="107">
        <v>1.6</v>
      </c>
      <c r="J54" s="104">
        <v>20649</v>
      </c>
      <c r="K54" s="106">
        <v>441.3</v>
      </c>
      <c r="L54" s="104">
        <v>3536</v>
      </c>
      <c r="M54" s="106" t="s">
        <v>872</v>
      </c>
      <c r="N54" s="104">
        <v>31957</v>
      </c>
      <c r="O54" s="106" t="s">
        <v>872</v>
      </c>
      <c r="P54" s="104">
        <v>5693</v>
      </c>
      <c r="Q54" s="106" t="s">
        <v>872</v>
      </c>
    </row>
    <row r="55" spans="1:17" ht="9" x14ac:dyDescent="0.15">
      <c r="A55" s="72" t="s">
        <v>99</v>
      </c>
      <c r="B55" s="86" t="s">
        <v>100</v>
      </c>
      <c r="C55" s="104">
        <v>4</v>
      </c>
      <c r="D55" s="105" t="s">
        <v>56</v>
      </c>
      <c r="E55" s="104">
        <v>64</v>
      </c>
      <c r="F55" s="106" t="s">
        <v>56</v>
      </c>
      <c r="G55" s="107" t="s">
        <v>29</v>
      </c>
      <c r="H55" s="107" t="s">
        <v>29</v>
      </c>
      <c r="I55" s="107" t="s">
        <v>29</v>
      </c>
      <c r="J55" s="104" t="s">
        <v>29</v>
      </c>
      <c r="K55" s="106" t="s">
        <v>29</v>
      </c>
      <c r="L55" s="104" t="s">
        <v>29</v>
      </c>
      <c r="M55" s="106" t="s">
        <v>29</v>
      </c>
      <c r="N55" s="104" t="s">
        <v>29</v>
      </c>
      <c r="O55" s="106" t="s">
        <v>29</v>
      </c>
      <c r="P55" s="104" t="s">
        <v>29</v>
      </c>
      <c r="Q55" s="106" t="s">
        <v>29</v>
      </c>
    </row>
    <row r="56" spans="1:17" ht="9" x14ac:dyDescent="0.15">
      <c r="B56" s="86"/>
      <c r="C56" s="104"/>
      <c r="D56" s="105"/>
      <c r="E56" s="104"/>
      <c r="F56" s="106"/>
      <c r="G56" s="107"/>
      <c r="H56" s="107"/>
      <c r="I56" s="107"/>
      <c r="J56" s="104"/>
      <c r="K56" s="106"/>
      <c r="L56" s="104"/>
      <c r="M56" s="106"/>
      <c r="N56" s="104"/>
      <c r="O56" s="106"/>
      <c r="P56" s="104"/>
      <c r="Q56" s="106"/>
    </row>
    <row r="57" spans="1:17" ht="9" x14ac:dyDescent="0.15">
      <c r="A57" s="81" t="s">
        <v>101</v>
      </c>
      <c r="B57" s="82" t="s">
        <v>102</v>
      </c>
      <c r="C57" s="100">
        <v>60</v>
      </c>
      <c r="D57" s="101">
        <v>5.3</v>
      </c>
      <c r="E57" s="100">
        <v>2682</v>
      </c>
      <c r="F57" s="102">
        <v>19</v>
      </c>
      <c r="G57" s="103">
        <v>45.6</v>
      </c>
      <c r="H57" s="103">
        <v>2.2999999999999998</v>
      </c>
      <c r="I57" s="103">
        <v>2.2999999999999998</v>
      </c>
      <c r="J57" s="100">
        <v>18357</v>
      </c>
      <c r="K57" s="102">
        <v>366.2</v>
      </c>
      <c r="L57" s="100">
        <v>2708</v>
      </c>
      <c r="M57" s="102" t="s">
        <v>872</v>
      </c>
      <c r="N57" s="100">
        <v>41929</v>
      </c>
      <c r="O57" s="102">
        <v>339.5</v>
      </c>
      <c r="P57" s="100">
        <v>6121</v>
      </c>
      <c r="Q57" s="102" t="s">
        <v>872</v>
      </c>
    </row>
    <row r="58" spans="1:17" ht="9" x14ac:dyDescent="0.15">
      <c r="A58" s="72" t="s">
        <v>103</v>
      </c>
      <c r="B58" s="86" t="s">
        <v>104</v>
      </c>
      <c r="C58" s="104">
        <v>8</v>
      </c>
      <c r="D58" s="105">
        <v>33.299999999999997</v>
      </c>
      <c r="E58" s="104">
        <v>389</v>
      </c>
      <c r="F58" s="106" t="s">
        <v>872</v>
      </c>
      <c r="G58" s="107">
        <v>23.8</v>
      </c>
      <c r="H58" s="107">
        <v>2.2000000000000002</v>
      </c>
      <c r="I58" s="107">
        <v>1.6</v>
      </c>
      <c r="J58" s="104">
        <v>1958</v>
      </c>
      <c r="K58" s="106" t="s">
        <v>872</v>
      </c>
      <c r="L58" s="104">
        <v>258</v>
      </c>
      <c r="M58" s="106" t="s">
        <v>872</v>
      </c>
      <c r="N58" s="104">
        <v>4247</v>
      </c>
      <c r="O58" s="106" t="s">
        <v>872</v>
      </c>
      <c r="P58" s="104">
        <v>422</v>
      </c>
      <c r="Q58" s="106" t="s">
        <v>872</v>
      </c>
    </row>
    <row r="59" spans="1:17" ht="9" x14ac:dyDescent="0.15">
      <c r="A59" s="72" t="s">
        <v>105</v>
      </c>
      <c r="B59" s="86" t="s">
        <v>106</v>
      </c>
      <c r="C59" s="104">
        <v>3</v>
      </c>
      <c r="D59" s="105" t="s">
        <v>56</v>
      </c>
      <c r="E59" s="104">
        <v>182</v>
      </c>
      <c r="F59" s="106">
        <v>-4.2</v>
      </c>
      <c r="G59" s="107">
        <v>23.8</v>
      </c>
      <c r="H59" s="107">
        <v>2.5</v>
      </c>
      <c r="I59" s="107">
        <v>2.7</v>
      </c>
      <c r="J59" s="104">
        <v>529</v>
      </c>
      <c r="K59" s="106">
        <v>380.9</v>
      </c>
      <c r="L59" s="104">
        <v>33</v>
      </c>
      <c r="M59" s="106">
        <v>153.80000000000001</v>
      </c>
      <c r="N59" s="104">
        <v>1343</v>
      </c>
      <c r="O59" s="106" t="s">
        <v>872</v>
      </c>
      <c r="P59" s="104">
        <v>88</v>
      </c>
      <c r="Q59" s="106">
        <v>225.9</v>
      </c>
    </row>
    <row r="60" spans="1:17" ht="9" x14ac:dyDescent="0.15">
      <c r="A60" s="72" t="s">
        <v>107</v>
      </c>
      <c r="B60" s="86" t="s">
        <v>108</v>
      </c>
      <c r="C60" s="104">
        <v>7</v>
      </c>
      <c r="D60" s="105" t="s">
        <v>56</v>
      </c>
      <c r="E60" s="104">
        <v>290</v>
      </c>
      <c r="F60" s="106" t="s">
        <v>56</v>
      </c>
      <c r="G60" s="107">
        <v>28.2</v>
      </c>
      <c r="H60" s="107">
        <v>2.9</v>
      </c>
      <c r="I60" s="107">
        <v>3</v>
      </c>
      <c r="J60" s="104">
        <v>1304</v>
      </c>
      <c r="K60" s="106">
        <v>182.3</v>
      </c>
      <c r="L60" s="104">
        <v>110</v>
      </c>
      <c r="M60" s="106" t="s">
        <v>872</v>
      </c>
      <c r="N60" s="104">
        <v>3736</v>
      </c>
      <c r="O60" s="106">
        <v>98.2</v>
      </c>
      <c r="P60" s="104">
        <v>329</v>
      </c>
      <c r="Q60" s="106" t="s">
        <v>872</v>
      </c>
    </row>
    <row r="61" spans="1:17" ht="9" x14ac:dyDescent="0.15">
      <c r="A61" s="72" t="s">
        <v>109</v>
      </c>
      <c r="B61" s="86" t="s">
        <v>110</v>
      </c>
      <c r="C61" s="104">
        <v>13</v>
      </c>
      <c r="D61" s="105" t="s">
        <v>56</v>
      </c>
      <c r="E61" s="104">
        <v>886</v>
      </c>
      <c r="F61" s="106">
        <v>7.8</v>
      </c>
      <c r="G61" s="107">
        <v>66.599999999999994</v>
      </c>
      <c r="H61" s="107">
        <v>2.2999999999999998</v>
      </c>
      <c r="I61" s="107">
        <v>2.4</v>
      </c>
      <c r="J61" s="104">
        <v>7804</v>
      </c>
      <c r="K61" s="106" t="s">
        <v>872</v>
      </c>
      <c r="L61" s="104">
        <v>1310</v>
      </c>
      <c r="M61" s="106" t="s">
        <v>872</v>
      </c>
      <c r="N61" s="104">
        <v>18290</v>
      </c>
      <c r="O61" s="106" t="s">
        <v>872</v>
      </c>
      <c r="P61" s="104">
        <v>3190</v>
      </c>
      <c r="Q61" s="106" t="s">
        <v>872</v>
      </c>
    </row>
    <row r="62" spans="1:17" ht="9" x14ac:dyDescent="0.15">
      <c r="A62" s="72" t="s">
        <v>111</v>
      </c>
      <c r="B62" s="86" t="s">
        <v>112</v>
      </c>
      <c r="C62" s="104">
        <v>9</v>
      </c>
      <c r="D62" s="105" t="s">
        <v>56</v>
      </c>
      <c r="E62" s="104">
        <v>90</v>
      </c>
      <c r="F62" s="106">
        <v>-1.1000000000000001</v>
      </c>
      <c r="G62" s="107">
        <v>48.2</v>
      </c>
      <c r="H62" s="107">
        <v>2.7</v>
      </c>
      <c r="I62" s="107">
        <v>1.4</v>
      </c>
      <c r="J62" s="104">
        <v>1035</v>
      </c>
      <c r="K62" s="106">
        <v>183.6</v>
      </c>
      <c r="L62" s="104">
        <v>105</v>
      </c>
      <c r="M62" s="106" t="s">
        <v>872</v>
      </c>
      <c r="N62" s="104">
        <v>2763</v>
      </c>
      <c r="O62" s="106">
        <v>141.5</v>
      </c>
      <c r="P62" s="104">
        <v>142</v>
      </c>
      <c r="Q62" s="106" t="s">
        <v>872</v>
      </c>
    </row>
    <row r="63" spans="1:17" ht="9" x14ac:dyDescent="0.15">
      <c r="A63" s="72" t="s">
        <v>113</v>
      </c>
      <c r="B63" s="86" t="s">
        <v>114</v>
      </c>
      <c r="C63" s="104">
        <v>2</v>
      </c>
      <c r="D63" s="105">
        <v>100</v>
      </c>
      <c r="E63" s="104">
        <v>40</v>
      </c>
      <c r="F63" s="106">
        <v>233.3</v>
      </c>
      <c r="G63" s="107" t="s">
        <v>29</v>
      </c>
      <c r="H63" s="107" t="s">
        <v>29</v>
      </c>
      <c r="I63" s="107" t="s">
        <v>29</v>
      </c>
      <c r="J63" s="104" t="s">
        <v>29</v>
      </c>
      <c r="K63" s="106" t="s">
        <v>29</v>
      </c>
      <c r="L63" s="104" t="s">
        <v>29</v>
      </c>
      <c r="M63" s="106" t="s">
        <v>29</v>
      </c>
      <c r="N63" s="104" t="s">
        <v>29</v>
      </c>
      <c r="O63" s="106" t="s">
        <v>29</v>
      </c>
      <c r="P63" s="104" t="s">
        <v>29</v>
      </c>
      <c r="Q63" s="106" t="s">
        <v>29</v>
      </c>
    </row>
    <row r="64" spans="1:17" ht="9" x14ac:dyDescent="0.15">
      <c r="A64" s="72" t="s">
        <v>115</v>
      </c>
      <c r="B64" s="86" t="s">
        <v>116</v>
      </c>
      <c r="C64" s="104">
        <v>2</v>
      </c>
      <c r="D64" s="105" t="s">
        <v>56</v>
      </c>
      <c r="E64" s="104">
        <v>37</v>
      </c>
      <c r="F64" s="106">
        <v>8.8000000000000007</v>
      </c>
      <c r="G64" s="107" t="s">
        <v>29</v>
      </c>
      <c r="H64" s="107" t="s">
        <v>29</v>
      </c>
      <c r="I64" s="107" t="s">
        <v>29</v>
      </c>
      <c r="J64" s="104" t="s">
        <v>29</v>
      </c>
      <c r="K64" s="106" t="s">
        <v>29</v>
      </c>
      <c r="L64" s="104" t="s">
        <v>29</v>
      </c>
      <c r="M64" s="106" t="s">
        <v>29</v>
      </c>
      <c r="N64" s="104" t="s">
        <v>29</v>
      </c>
      <c r="O64" s="106" t="s">
        <v>29</v>
      </c>
      <c r="P64" s="104" t="s">
        <v>29</v>
      </c>
      <c r="Q64" s="106" t="s">
        <v>29</v>
      </c>
    </row>
    <row r="65" spans="1:17" ht="9" x14ac:dyDescent="0.15">
      <c r="A65" s="72" t="s">
        <v>117</v>
      </c>
      <c r="B65" s="86" t="s">
        <v>118</v>
      </c>
      <c r="C65" s="104">
        <v>7</v>
      </c>
      <c r="D65" s="105" t="s">
        <v>56</v>
      </c>
      <c r="E65" s="104">
        <v>190</v>
      </c>
      <c r="F65" s="106" t="s">
        <v>56</v>
      </c>
      <c r="G65" s="107">
        <v>40</v>
      </c>
      <c r="H65" s="107">
        <v>2</v>
      </c>
      <c r="I65" s="107">
        <v>2.1</v>
      </c>
      <c r="J65" s="104">
        <v>1157</v>
      </c>
      <c r="K65" s="106">
        <v>145.1</v>
      </c>
      <c r="L65" s="104">
        <v>134</v>
      </c>
      <c r="M65" s="106">
        <v>39.6</v>
      </c>
      <c r="N65" s="104">
        <v>2354</v>
      </c>
      <c r="O65" s="106">
        <v>157.5</v>
      </c>
      <c r="P65" s="104">
        <v>278</v>
      </c>
      <c r="Q65" s="106">
        <v>36.9</v>
      </c>
    </row>
    <row r="66" spans="1:17" ht="9" x14ac:dyDescent="0.15">
      <c r="A66" s="72" t="s">
        <v>119</v>
      </c>
      <c r="B66" s="86" t="s">
        <v>120</v>
      </c>
      <c r="C66" s="104">
        <v>9</v>
      </c>
      <c r="D66" s="105" t="s">
        <v>56</v>
      </c>
      <c r="E66" s="104">
        <v>578</v>
      </c>
      <c r="F66" s="106">
        <v>-0.5</v>
      </c>
      <c r="G66" s="107">
        <v>45.5</v>
      </c>
      <c r="H66" s="107">
        <v>2.1</v>
      </c>
      <c r="I66" s="107">
        <v>2.4</v>
      </c>
      <c r="J66" s="104">
        <v>3885</v>
      </c>
      <c r="K66" s="106">
        <v>174</v>
      </c>
      <c r="L66" s="104">
        <v>641</v>
      </c>
      <c r="M66" s="106">
        <v>389.3</v>
      </c>
      <c r="N66" s="104">
        <v>8150</v>
      </c>
      <c r="O66" s="106">
        <v>191.9</v>
      </c>
      <c r="P66" s="104">
        <v>1532</v>
      </c>
      <c r="Q66" s="106">
        <v>478.1</v>
      </c>
    </row>
    <row r="67" spans="1:17" ht="9" x14ac:dyDescent="0.15">
      <c r="B67" s="86"/>
      <c r="C67" s="104"/>
      <c r="D67" s="105"/>
      <c r="E67" s="104"/>
      <c r="F67" s="106"/>
      <c r="G67" s="107"/>
      <c r="H67" s="107"/>
      <c r="I67" s="107"/>
      <c r="J67" s="104"/>
      <c r="K67" s="106"/>
      <c r="L67" s="104"/>
      <c r="M67" s="106"/>
      <c r="N67" s="104"/>
      <c r="O67" s="106"/>
      <c r="P67" s="104"/>
      <c r="Q67" s="106"/>
    </row>
    <row r="68" spans="1:17" ht="9" x14ac:dyDescent="0.15">
      <c r="A68" s="81" t="s">
        <v>121</v>
      </c>
      <c r="B68" s="82" t="s">
        <v>122</v>
      </c>
      <c r="C68" s="100">
        <v>106</v>
      </c>
      <c r="D68" s="101">
        <v>2.9</v>
      </c>
      <c r="E68" s="100">
        <v>4631</v>
      </c>
      <c r="F68" s="102">
        <v>8</v>
      </c>
      <c r="G68" s="103">
        <v>45.2</v>
      </c>
      <c r="H68" s="103">
        <v>2.2000000000000002</v>
      </c>
      <c r="I68" s="103">
        <v>2.2999999999999998</v>
      </c>
      <c r="J68" s="100">
        <v>37522</v>
      </c>
      <c r="K68" s="102">
        <v>283</v>
      </c>
      <c r="L68" s="100">
        <v>3419</v>
      </c>
      <c r="M68" s="102">
        <v>243.6</v>
      </c>
      <c r="N68" s="100">
        <v>81094</v>
      </c>
      <c r="O68" s="102">
        <v>193.2</v>
      </c>
      <c r="P68" s="100">
        <v>7995</v>
      </c>
      <c r="Q68" s="102">
        <v>140.19999999999999</v>
      </c>
    </row>
    <row r="69" spans="1:17" ht="9" x14ac:dyDescent="0.15">
      <c r="A69" s="72" t="s">
        <v>123</v>
      </c>
      <c r="B69" s="86" t="s">
        <v>124</v>
      </c>
      <c r="C69" s="104">
        <v>4</v>
      </c>
      <c r="D69" s="105" t="s">
        <v>56</v>
      </c>
      <c r="E69" s="104">
        <v>96</v>
      </c>
      <c r="F69" s="106">
        <v>2.1</v>
      </c>
      <c r="G69" s="103">
        <v>43.3</v>
      </c>
      <c r="H69" s="103">
        <v>2.1</v>
      </c>
      <c r="I69" s="103">
        <v>2.7</v>
      </c>
      <c r="J69" s="104">
        <v>753</v>
      </c>
      <c r="K69" s="106">
        <v>412.2</v>
      </c>
      <c r="L69" s="104">
        <v>58</v>
      </c>
      <c r="M69" s="106" t="s">
        <v>872</v>
      </c>
      <c r="N69" s="104">
        <v>1579</v>
      </c>
      <c r="O69" s="106">
        <v>377</v>
      </c>
      <c r="P69" s="104">
        <v>159</v>
      </c>
      <c r="Q69" s="106" t="s">
        <v>872</v>
      </c>
    </row>
    <row r="70" spans="1:17" ht="9" x14ac:dyDescent="0.15">
      <c r="A70" s="72" t="s">
        <v>125</v>
      </c>
      <c r="B70" s="86" t="s">
        <v>126</v>
      </c>
      <c r="C70" s="104">
        <v>8</v>
      </c>
      <c r="D70" s="105">
        <v>-11.1</v>
      </c>
      <c r="E70" s="104">
        <v>298</v>
      </c>
      <c r="F70" s="106">
        <v>-5.0999999999999996</v>
      </c>
      <c r="G70" s="107">
        <v>41.1</v>
      </c>
      <c r="H70" s="107">
        <v>2</v>
      </c>
      <c r="I70" s="107">
        <v>1.9</v>
      </c>
      <c r="J70" s="104">
        <v>1862</v>
      </c>
      <c r="K70" s="106">
        <v>158.6</v>
      </c>
      <c r="L70" s="104">
        <v>200</v>
      </c>
      <c r="M70" s="106">
        <v>400</v>
      </c>
      <c r="N70" s="104">
        <v>3796</v>
      </c>
      <c r="O70" s="106">
        <v>104.7</v>
      </c>
      <c r="P70" s="104">
        <v>372</v>
      </c>
      <c r="Q70" s="106">
        <v>186.2</v>
      </c>
    </row>
    <row r="71" spans="1:17" ht="9" x14ac:dyDescent="0.15">
      <c r="A71" s="72" t="s">
        <v>127</v>
      </c>
      <c r="B71" s="86" t="s">
        <v>128</v>
      </c>
      <c r="C71" s="104">
        <v>9</v>
      </c>
      <c r="D71" s="105" t="s">
        <v>56</v>
      </c>
      <c r="E71" s="104">
        <v>330</v>
      </c>
      <c r="F71" s="106">
        <v>-0.6</v>
      </c>
      <c r="G71" s="107">
        <v>64.400000000000006</v>
      </c>
      <c r="H71" s="107">
        <v>3.7</v>
      </c>
      <c r="I71" s="107">
        <v>8.6999999999999993</v>
      </c>
      <c r="J71" s="104">
        <v>2345</v>
      </c>
      <c r="K71" s="106">
        <v>191.3</v>
      </c>
      <c r="L71" s="104">
        <v>82</v>
      </c>
      <c r="M71" s="106">
        <v>49.1</v>
      </c>
      <c r="N71" s="104">
        <v>8698</v>
      </c>
      <c r="O71" s="106">
        <v>63</v>
      </c>
      <c r="P71" s="104">
        <v>713</v>
      </c>
      <c r="Q71" s="106">
        <v>13.5</v>
      </c>
    </row>
    <row r="72" spans="1:17" ht="9" x14ac:dyDescent="0.15">
      <c r="A72" s="72" t="s">
        <v>129</v>
      </c>
      <c r="B72" s="86" t="s">
        <v>130</v>
      </c>
      <c r="C72" s="104">
        <v>5</v>
      </c>
      <c r="D72" s="105">
        <v>66.7</v>
      </c>
      <c r="E72" s="104">
        <v>138</v>
      </c>
      <c r="F72" s="106">
        <v>181.6</v>
      </c>
      <c r="G72" s="107">
        <v>28.4</v>
      </c>
      <c r="H72" s="107">
        <v>2</v>
      </c>
      <c r="I72" s="107">
        <v>2.4</v>
      </c>
      <c r="J72" s="104">
        <v>771</v>
      </c>
      <c r="K72" s="106" t="s">
        <v>872</v>
      </c>
      <c r="L72" s="104">
        <v>27</v>
      </c>
      <c r="M72" s="106" t="s">
        <v>872</v>
      </c>
      <c r="N72" s="104">
        <v>1524</v>
      </c>
      <c r="O72" s="106" t="s">
        <v>872</v>
      </c>
      <c r="P72" s="104">
        <v>66</v>
      </c>
      <c r="Q72" s="106" t="s">
        <v>872</v>
      </c>
    </row>
    <row r="73" spans="1:17" ht="9" x14ac:dyDescent="0.15">
      <c r="A73" s="72" t="s">
        <v>131</v>
      </c>
      <c r="B73" s="86" t="s">
        <v>132</v>
      </c>
      <c r="C73" s="104">
        <v>5</v>
      </c>
      <c r="D73" s="105" t="s">
        <v>56</v>
      </c>
      <c r="E73" s="104">
        <v>362</v>
      </c>
      <c r="F73" s="106">
        <v>0.3</v>
      </c>
      <c r="G73" s="107">
        <v>42.4</v>
      </c>
      <c r="H73" s="107">
        <v>1.6</v>
      </c>
      <c r="I73" s="107">
        <v>1.7</v>
      </c>
      <c r="J73" s="104">
        <v>3029</v>
      </c>
      <c r="K73" s="106">
        <v>470.4</v>
      </c>
      <c r="L73" s="104">
        <v>151</v>
      </c>
      <c r="M73" s="106">
        <v>420.7</v>
      </c>
      <c r="N73" s="104">
        <v>4838</v>
      </c>
      <c r="O73" s="106">
        <v>379</v>
      </c>
      <c r="P73" s="104">
        <v>262</v>
      </c>
      <c r="Q73" s="106">
        <v>204.7</v>
      </c>
    </row>
    <row r="74" spans="1:17" x14ac:dyDescent="0.25">
      <c r="B74" s="86"/>
      <c r="C74" s="104"/>
      <c r="D74" s="105"/>
      <c r="E74" s="104"/>
      <c r="F74" s="106"/>
      <c r="G74" s="107"/>
      <c r="H74" s="107"/>
      <c r="I74" s="107"/>
      <c r="J74" s="104"/>
      <c r="K74" s="105"/>
      <c r="L74" s="104"/>
      <c r="M74" s="106"/>
      <c r="N74" s="107"/>
      <c r="O74" s="107"/>
      <c r="P74" s="107"/>
    </row>
    <row r="75" spans="1:17" x14ac:dyDescent="0.25">
      <c r="B75" s="86" t="s">
        <v>887</v>
      </c>
      <c r="C75" s="104"/>
      <c r="D75" s="105"/>
      <c r="E75" s="104"/>
      <c r="F75" s="106"/>
      <c r="G75" s="107"/>
      <c r="H75" s="107"/>
      <c r="I75" s="107"/>
      <c r="J75" s="104"/>
      <c r="K75" s="105"/>
      <c r="L75" s="104"/>
      <c r="M75" s="106"/>
      <c r="N75" s="107"/>
      <c r="O75" s="107"/>
      <c r="P75" s="107"/>
    </row>
    <row r="76" spans="1:17" ht="9" x14ac:dyDescent="0.15">
      <c r="A76" s="72" t="s">
        <v>133</v>
      </c>
      <c r="B76" s="86" t="s">
        <v>134</v>
      </c>
      <c r="C76" s="104">
        <v>15</v>
      </c>
      <c r="D76" s="105" t="s">
        <v>56</v>
      </c>
      <c r="E76" s="104">
        <v>746</v>
      </c>
      <c r="F76" s="106">
        <v>2.2000000000000002</v>
      </c>
      <c r="G76" s="107">
        <v>47.8</v>
      </c>
      <c r="H76" s="107">
        <v>2.4</v>
      </c>
      <c r="I76" s="107">
        <v>1.8</v>
      </c>
      <c r="J76" s="104">
        <v>4812</v>
      </c>
      <c r="K76" s="106">
        <v>126.9</v>
      </c>
      <c r="L76" s="104">
        <v>648</v>
      </c>
      <c r="M76" s="106">
        <v>132.30000000000001</v>
      </c>
      <c r="N76" s="104">
        <v>11655</v>
      </c>
      <c r="O76" s="106">
        <v>164.5</v>
      </c>
      <c r="P76" s="104">
        <v>1181</v>
      </c>
      <c r="Q76" s="106">
        <v>129.30000000000001</v>
      </c>
    </row>
    <row r="77" spans="1:17" ht="9" x14ac:dyDescent="0.15">
      <c r="A77" s="72" t="s">
        <v>135</v>
      </c>
      <c r="B77" s="86" t="s">
        <v>136</v>
      </c>
      <c r="C77" s="104">
        <v>3</v>
      </c>
      <c r="D77" s="105" t="s">
        <v>56</v>
      </c>
      <c r="E77" s="104">
        <v>211</v>
      </c>
      <c r="F77" s="106">
        <v>49.6</v>
      </c>
      <c r="G77" s="107">
        <v>43.3</v>
      </c>
      <c r="H77" s="107">
        <v>2.4</v>
      </c>
      <c r="I77" s="107">
        <v>2.9</v>
      </c>
      <c r="J77" s="104">
        <v>1167</v>
      </c>
      <c r="K77" s="106">
        <v>440.3</v>
      </c>
      <c r="L77" s="104">
        <v>238</v>
      </c>
      <c r="M77" s="106" t="s">
        <v>872</v>
      </c>
      <c r="N77" s="104">
        <v>2834</v>
      </c>
      <c r="O77" s="106">
        <v>454.6</v>
      </c>
      <c r="P77" s="104">
        <v>692</v>
      </c>
      <c r="Q77" s="106" t="s">
        <v>872</v>
      </c>
    </row>
    <row r="78" spans="1:17" ht="9" x14ac:dyDescent="0.15">
      <c r="A78" s="72" t="s">
        <v>137</v>
      </c>
      <c r="B78" s="86" t="s">
        <v>138</v>
      </c>
      <c r="C78" s="104">
        <v>5</v>
      </c>
      <c r="D78" s="105" t="s">
        <v>56</v>
      </c>
      <c r="E78" s="104">
        <v>147</v>
      </c>
      <c r="F78" s="106" t="s">
        <v>56</v>
      </c>
      <c r="G78" s="107">
        <v>28.8</v>
      </c>
      <c r="H78" s="107">
        <v>1.7</v>
      </c>
      <c r="I78" s="107">
        <v>2</v>
      </c>
      <c r="J78" s="104">
        <v>755</v>
      </c>
      <c r="K78" s="106">
        <v>209.4</v>
      </c>
      <c r="L78" s="104">
        <v>115</v>
      </c>
      <c r="M78" s="106">
        <v>51.3</v>
      </c>
      <c r="N78" s="104">
        <v>1311</v>
      </c>
      <c r="O78" s="106">
        <v>113.9</v>
      </c>
      <c r="P78" s="104">
        <v>231</v>
      </c>
      <c r="Q78" s="106">
        <v>-10.1</v>
      </c>
    </row>
    <row r="79" spans="1:17" ht="9" x14ac:dyDescent="0.15">
      <c r="A79" s="72" t="s">
        <v>139</v>
      </c>
      <c r="B79" s="86" t="s">
        <v>140</v>
      </c>
      <c r="C79" s="104">
        <v>10</v>
      </c>
      <c r="D79" s="105">
        <v>11.1</v>
      </c>
      <c r="E79" s="104">
        <v>489</v>
      </c>
      <c r="F79" s="106">
        <v>42.6</v>
      </c>
      <c r="G79" s="107">
        <v>45.3</v>
      </c>
      <c r="H79" s="107">
        <v>2.1</v>
      </c>
      <c r="I79" s="107">
        <v>2.2999999999999998</v>
      </c>
      <c r="J79" s="104">
        <v>3374</v>
      </c>
      <c r="K79" s="106" t="s">
        <v>872</v>
      </c>
      <c r="L79" s="104">
        <v>157</v>
      </c>
      <c r="M79" s="106">
        <v>34.200000000000003</v>
      </c>
      <c r="N79" s="104">
        <v>6923</v>
      </c>
      <c r="O79" s="106" t="s">
        <v>872</v>
      </c>
      <c r="P79" s="104">
        <v>368</v>
      </c>
      <c r="Q79" s="106">
        <v>48.4</v>
      </c>
    </row>
    <row r="80" spans="1:17" ht="9" x14ac:dyDescent="0.15">
      <c r="A80" s="72" t="s">
        <v>141</v>
      </c>
      <c r="B80" s="86" t="s">
        <v>142</v>
      </c>
      <c r="C80" s="104">
        <v>6</v>
      </c>
      <c r="D80" s="105" t="s">
        <v>56</v>
      </c>
      <c r="E80" s="104">
        <v>202</v>
      </c>
      <c r="F80" s="106">
        <v>0.5</v>
      </c>
      <c r="G80" s="107">
        <v>37</v>
      </c>
      <c r="H80" s="107">
        <v>3.3</v>
      </c>
      <c r="I80" s="107">
        <v>1.6</v>
      </c>
      <c r="J80" s="104">
        <v>2395</v>
      </c>
      <c r="K80" s="106">
        <v>100.8</v>
      </c>
      <c r="L80" s="104">
        <v>143</v>
      </c>
      <c r="M80" s="106">
        <v>308.60000000000002</v>
      </c>
      <c r="N80" s="104">
        <v>7892</v>
      </c>
      <c r="O80" s="106">
        <v>112.5</v>
      </c>
      <c r="P80" s="104">
        <v>229</v>
      </c>
      <c r="Q80" s="106">
        <v>83.2</v>
      </c>
    </row>
    <row r="81" spans="1:17" ht="9" x14ac:dyDescent="0.15">
      <c r="A81" s="72" t="s">
        <v>143</v>
      </c>
      <c r="B81" s="86" t="s">
        <v>144</v>
      </c>
      <c r="C81" s="104">
        <v>3</v>
      </c>
      <c r="D81" s="105" t="s">
        <v>56</v>
      </c>
      <c r="E81" s="104">
        <v>147</v>
      </c>
      <c r="F81" s="106" t="s">
        <v>56</v>
      </c>
      <c r="G81" s="103">
        <v>36.299999999999997</v>
      </c>
      <c r="H81" s="103">
        <v>1.9</v>
      </c>
      <c r="I81" s="103">
        <v>2.8</v>
      </c>
      <c r="J81" s="104">
        <v>852</v>
      </c>
      <c r="K81" s="106">
        <v>163.80000000000001</v>
      </c>
      <c r="L81" s="104">
        <v>79</v>
      </c>
      <c r="M81" s="106" t="s">
        <v>872</v>
      </c>
      <c r="N81" s="104">
        <v>1655</v>
      </c>
      <c r="O81" s="106">
        <v>86</v>
      </c>
      <c r="P81" s="104">
        <v>225</v>
      </c>
      <c r="Q81" s="106" t="s">
        <v>872</v>
      </c>
    </row>
    <row r="82" spans="1:17" ht="9" x14ac:dyDescent="0.15">
      <c r="A82" s="72" t="s">
        <v>145</v>
      </c>
      <c r="B82" s="86" t="s">
        <v>146</v>
      </c>
      <c r="C82" s="104">
        <v>14</v>
      </c>
      <c r="D82" s="105" t="s">
        <v>56</v>
      </c>
      <c r="E82" s="104">
        <v>800</v>
      </c>
      <c r="F82" s="106">
        <v>-1</v>
      </c>
      <c r="G82" s="107">
        <v>43</v>
      </c>
      <c r="H82" s="107">
        <v>1.6</v>
      </c>
      <c r="I82" s="107">
        <v>2.4</v>
      </c>
      <c r="J82" s="104">
        <v>7819</v>
      </c>
      <c r="K82" s="106">
        <v>441.1</v>
      </c>
      <c r="L82" s="104">
        <v>1029</v>
      </c>
      <c r="M82" s="106">
        <v>230.9</v>
      </c>
      <c r="N82" s="104">
        <v>12895</v>
      </c>
      <c r="O82" s="106">
        <v>260.3</v>
      </c>
      <c r="P82" s="104">
        <v>2425</v>
      </c>
      <c r="Q82" s="106">
        <v>115.6</v>
      </c>
    </row>
    <row r="83" spans="1:17" ht="9" x14ac:dyDescent="0.15">
      <c r="A83" s="72" t="s">
        <v>147</v>
      </c>
      <c r="B83" s="86" t="s">
        <v>148</v>
      </c>
      <c r="C83" s="104">
        <v>19</v>
      </c>
      <c r="D83" s="105">
        <v>5.6</v>
      </c>
      <c r="E83" s="104">
        <v>665</v>
      </c>
      <c r="F83" s="106">
        <v>7.1</v>
      </c>
      <c r="G83" s="107">
        <v>51</v>
      </c>
      <c r="H83" s="107">
        <v>2</v>
      </c>
      <c r="I83" s="107">
        <v>2.2000000000000002</v>
      </c>
      <c r="J83" s="104">
        <v>7588</v>
      </c>
      <c r="K83" s="106">
        <v>336.6</v>
      </c>
      <c r="L83" s="104">
        <v>492</v>
      </c>
      <c r="M83" s="106" t="s">
        <v>872</v>
      </c>
      <c r="N83" s="104">
        <v>15494</v>
      </c>
      <c r="O83" s="106">
        <v>231.3</v>
      </c>
      <c r="P83" s="104">
        <v>1072</v>
      </c>
      <c r="Q83" s="106">
        <v>485.8</v>
      </c>
    </row>
    <row r="84" spans="1:17" ht="9" x14ac:dyDescent="0.15">
      <c r="A84" s="81"/>
      <c r="B84" s="82"/>
      <c r="C84" s="100"/>
      <c r="D84" s="101"/>
      <c r="E84" s="100"/>
      <c r="F84" s="102"/>
      <c r="G84" s="103"/>
      <c r="H84" s="103"/>
      <c r="I84" s="103"/>
      <c r="J84" s="100"/>
      <c r="K84" s="102"/>
      <c r="L84" s="100"/>
      <c r="M84" s="102"/>
      <c r="N84" s="100"/>
      <c r="O84" s="102"/>
      <c r="P84" s="100"/>
      <c r="Q84" s="102"/>
    </row>
    <row r="85" spans="1:17" ht="9" x14ac:dyDescent="0.15">
      <c r="A85" s="81" t="s">
        <v>149</v>
      </c>
      <c r="B85" s="82" t="s">
        <v>150</v>
      </c>
      <c r="C85" s="100">
        <v>1007</v>
      </c>
      <c r="D85" s="101">
        <v>14.7</v>
      </c>
      <c r="E85" s="100">
        <v>88333</v>
      </c>
      <c r="F85" s="102">
        <v>23.6</v>
      </c>
      <c r="G85" s="103">
        <v>41.8</v>
      </c>
      <c r="H85" s="103">
        <v>1.9</v>
      </c>
      <c r="I85" s="103">
        <v>1.9</v>
      </c>
      <c r="J85" s="100">
        <v>620365</v>
      </c>
      <c r="K85" s="102">
        <v>428.9</v>
      </c>
      <c r="L85" s="100">
        <v>132989</v>
      </c>
      <c r="M85" s="102" t="s">
        <v>872</v>
      </c>
      <c r="N85" s="100">
        <v>1192470</v>
      </c>
      <c r="O85" s="102">
        <v>295.39999999999998</v>
      </c>
      <c r="P85" s="100">
        <v>257730</v>
      </c>
      <c r="Q85" s="102" t="s">
        <v>872</v>
      </c>
    </row>
    <row r="86" spans="1:17" ht="9" x14ac:dyDescent="0.15">
      <c r="B86" s="86"/>
      <c r="C86" s="104"/>
      <c r="D86" s="105"/>
      <c r="E86" s="104"/>
      <c r="F86" s="106"/>
      <c r="G86" s="107"/>
      <c r="H86" s="107"/>
      <c r="I86" s="107"/>
      <c r="J86" s="104"/>
      <c r="K86" s="106"/>
      <c r="L86" s="104"/>
      <c r="M86" s="106"/>
      <c r="N86" s="104"/>
      <c r="O86" s="106"/>
      <c r="P86" s="104"/>
      <c r="Q86" s="106"/>
    </row>
    <row r="87" spans="1:17" ht="9" x14ac:dyDescent="0.15">
      <c r="A87" s="81"/>
      <c r="B87" s="82"/>
      <c r="C87" s="100"/>
      <c r="D87" s="101"/>
      <c r="E87" s="100"/>
      <c r="F87" s="102"/>
      <c r="G87" s="103"/>
      <c r="H87" s="103"/>
      <c r="I87" s="103"/>
      <c r="J87" s="100"/>
      <c r="K87" s="102"/>
      <c r="L87" s="100"/>
      <c r="M87" s="102"/>
      <c r="N87" s="100"/>
      <c r="O87" s="102"/>
      <c r="P87" s="100"/>
      <c r="Q87" s="102"/>
    </row>
    <row r="88" spans="1:17" ht="9" x14ac:dyDescent="0.15">
      <c r="A88" s="81"/>
      <c r="B88" s="82" t="s">
        <v>4</v>
      </c>
      <c r="C88" s="100"/>
      <c r="D88" s="101"/>
      <c r="E88" s="100"/>
      <c r="F88" s="102"/>
      <c r="G88" s="103"/>
      <c r="H88" s="103"/>
      <c r="I88" s="103"/>
      <c r="J88" s="100"/>
      <c r="K88" s="102"/>
      <c r="L88" s="100"/>
      <c r="M88" s="102"/>
      <c r="N88" s="100"/>
      <c r="O88" s="102"/>
      <c r="P88" s="100"/>
      <c r="Q88" s="102"/>
    </row>
    <row r="89" spans="1:17" ht="9" x14ac:dyDescent="0.15">
      <c r="A89" s="81" t="s">
        <v>151</v>
      </c>
      <c r="B89" s="82" t="s">
        <v>152</v>
      </c>
      <c r="C89" s="100">
        <v>89</v>
      </c>
      <c r="D89" s="101">
        <v>15.6</v>
      </c>
      <c r="E89" s="100">
        <v>9713</v>
      </c>
      <c r="F89" s="102">
        <v>26.6</v>
      </c>
      <c r="G89" s="103">
        <v>46.7</v>
      </c>
      <c r="H89" s="103">
        <v>2.1</v>
      </c>
      <c r="I89" s="103">
        <v>2.2000000000000002</v>
      </c>
      <c r="J89" s="100">
        <v>69507</v>
      </c>
      <c r="K89" s="102">
        <v>365.2</v>
      </c>
      <c r="L89" s="100">
        <v>12628</v>
      </c>
      <c r="M89" s="102">
        <f>100*L89/'[1]Mai 2021'!L89-100</f>
        <v>913.48314606741576</v>
      </c>
      <c r="N89" s="100">
        <v>142991</v>
      </c>
      <c r="O89" s="102">
        <v>314.2</v>
      </c>
      <c r="P89" s="100">
        <v>28103</v>
      </c>
      <c r="Q89" s="102">
        <f>100*P89/'[1]Mai 2021'!P89-100</f>
        <v>674.18732782369148</v>
      </c>
    </row>
    <row r="90" spans="1:17" ht="9" x14ac:dyDescent="0.15">
      <c r="A90" s="81" t="s">
        <v>153</v>
      </c>
      <c r="B90" s="82" t="s">
        <v>154</v>
      </c>
      <c r="C90" s="100">
        <v>266</v>
      </c>
      <c r="D90" s="101">
        <v>33.700000000000003</v>
      </c>
      <c r="E90" s="100">
        <v>35604</v>
      </c>
      <c r="F90" s="102">
        <v>32.9</v>
      </c>
      <c r="G90" s="103">
        <v>48.4</v>
      </c>
      <c r="H90" s="103">
        <v>1.7</v>
      </c>
      <c r="I90" s="103">
        <v>1.8</v>
      </c>
      <c r="J90" s="100">
        <v>313204</v>
      </c>
      <c r="K90" s="102" t="s">
        <v>872</v>
      </c>
      <c r="L90" s="100">
        <v>83868</v>
      </c>
      <c r="M90" s="102">
        <f>100*L90/'[1]Mai 2021'!L90-100</f>
        <v>844.03421882035116</v>
      </c>
      <c r="N90" s="100">
        <v>542194</v>
      </c>
      <c r="O90" s="102">
        <f>100*N90/'[1]Mai 2021'!N90-100</f>
        <v>523.57703941390935</v>
      </c>
      <c r="P90" s="100">
        <v>150101</v>
      </c>
      <c r="Q90" s="102">
        <f>100*P90/'[1]Mai 2021'!P90-100</f>
        <v>827.23622436372625</v>
      </c>
    </row>
    <row r="91" spans="1:17" ht="9" x14ac:dyDescent="0.15">
      <c r="A91" s="81" t="s">
        <v>155</v>
      </c>
      <c r="B91" s="82" t="s">
        <v>156</v>
      </c>
      <c r="C91" s="100">
        <v>21</v>
      </c>
      <c r="D91" s="101">
        <v>10.5</v>
      </c>
      <c r="E91" s="100">
        <v>1386</v>
      </c>
      <c r="F91" s="102">
        <v>7.6</v>
      </c>
      <c r="G91" s="103">
        <v>40.700000000000003</v>
      </c>
      <c r="H91" s="103">
        <v>2.1</v>
      </c>
      <c r="I91" s="103">
        <v>2.6</v>
      </c>
      <c r="J91" s="100">
        <v>8456</v>
      </c>
      <c r="K91" s="102">
        <v>250.1</v>
      </c>
      <c r="L91" s="100">
        <v>1051</v>
      </c>
      <c r="M91" s="102">
        <v>468.1</v>
      </c>
      <c r="N91" s="100">
        <v>17479</v>
      </c>
      <c r="O91" s="102">
        <v>149</v>
      </c>
      <c r="P91" s="100">
        <v>2743</v>
      </c>
      <c r="Q91" s="102">
        <v>216</v>
      </c>
    </row>
    <row r="92" spans="1:17" ht="9" x14ac:dyDescent="0.15">
      <c r="A92" s="81"/>
      <c r="B92" s="82"/>
      <c r="C92" s="100"/>
      <c r="D92" s="101"/>
      <c r="E92" s="100"/>
      <c r="F92" s="102"/>
      <c r="G92" s="103"/>
      <c r="H92" s="103"/>
      <c r="I92" s="103"/>
      <c r="J92" s="100"/>
      <c r="K92" s="102"/>
      <c r="L92" s="100"/>
      <c r="M92" s="102"/>
      <c r="N92" s="100"/>
      <c r="O92" s="102"/>
      <c r="P92" s="100"/>
      <c r="Q92" s="102"/>
    </row>
    <row r="93" spans="1:17" ht="9" x14ac:dyDescent="0.15">
      <c r="A93" s="81" t="s">
        <v>157</v>
      </c>
      <c r="B93" s="82" t="s">
        <v>158</v>
      </c>
      <c r="C93" s="100">
        <v>183</v>
      </c>
      <c r="D93" s="101">
        <v>22.8</v>
      </c>
      <c r="E93" s="100">
        <v>9251</v>
      </c>
      <c r="F93" s="102">
        <v>14.3</v>
      </c>
      <c r="G93" s="103">
        <v>43.7</v>
      </c>
      <c r="H93" s="103">
        <v>2.1</v>
      </c>
      <c r="I93" s="103">
        <v>1.8</v>
      </c>
      <c r="J93" s="100">
        <v>65692</v>
      </c>
      <c r="K93" s="102" t="s">
        <v>872</v>
      </c>
      <c r="L93" s="100">
        <v>17784</v>
      </c>
      <c r="M93" s="102" t="s">
        <v>872</v>
      </c>
      <c r="N93" s="100">
        <v>137224</v>
      </c>
      <c r="O93" s="102">
        <v>394.6</v>
      </c>
      <c r="P93" s="100">
        <v>31762</v>
      </c>
      <c r="Q93" s="102">
        <f>100*P93/'[1]Mai 2021'!P93-100</f>
        <v>935.60482556243892</v>
      </c>
    </row>
    <row r="94" spans="1:17" ht="9" x14ac:dyDescent="0.15">
      <c r="A94" s="72" t="s">
        <v>159</v>
      </c>
      <c r="B94" s="86" t="s">
        <v>160</v>
      </c>
      <c r="C94" s="104">
        <v>57</v>
      </c>
      <c r="D94" s="105">
        <v>3.6</v>
      </c>
      <c r="E94" s="104">
        <v>5093</v>
      </c>
      <c r="F94" s="106">
        <v>5.6</v>
      </c>
      <c r="G94" s="107">
        <v>47.4</v>
      </c>
      <c r="H94" s="107">
        <v>1.9</v>
      </c>
      <c r="I94" s="107">
        <v>1.7</v>
      </c>
      <c r="J94" s="104">
        <v>40111</v>
      </c>
      <c r="K94" s="106">
        <v>459.4</v>
      </c>
      <c r="L94" s="104">
        <v>11763</v>
      </c>
      <c r="M94" s="106" t="s">
        <v>872</v>
      </c>
      <c r="N94" s="104">
        <v>78021</v>
      </c>
      <c r="O94" s="106">
        <v>294.89999999999998</v>
      </c>
      <c r="P94" s="104">
        <v>19507</v>
      </c>
      <c r="Q94" s="102">
        <f>100*P94/'[1]Mai 2021'!P94-100</f>
        <v>635.55806938159878</v>
      </c>
    </row>
    <row r="95" spans="1:17" ht="9" x14ac:dyDescent="0.15">
      <c r="A95" s="72" t="s">
        <v>161</v>
      </c>
      <c r="B95" s="86" t="s">
        <v>162</v>
      </c>
      <c r="C95" s="104">
        <v>5</v>
      </c>
      <c r="D95" s="105">
        <v>25</v>
      </c>
      <c r="E95" s="104">
        <v>118</v>
      </c>
      <c r="F95" s="106">
        <v>20.399999999999999</v>
      </c>
      <c r="G95" s="107">
        <v>37.700000000000003</v>
      </c>
      <c r="H95" s="107">
        <v>2</v>
      </c>
      <c r="I95" s="107">
        <v>1.7</v>
      </c>
      <c r="J95" s="104">
        <v>684</v>
      </c>
      <c r="K95" s="106">
        <v>189.8</v>
      </c>
      <c r="L95" s="104">
        <v>103</v>
      </c>
      <c r="M95" s="106" t="s">
        <v>872</v>
      </c>
      <c r="N95" s="104">
        <v>1379</v>
      </c>
      <c r="O95" s="106">
        <v>136.9</v>
      </c>
      <c r="P95" s="104">
        <v>170</v>
      </c>
      <c r="Q95" s="106" t="s">
        <v>872</v>
      </c>
    </row>
    <row r="96" spans="1:17" ht="9" x14ac:dyDescent="0.15">
      <c r="A96" s="72" t="s">
        <v>163</v>
      </c>
      <c r="B96" s="86" t="s">
        <v>164</v>
      </c>
      <c r="C96" s="104">
        <v>4</v>
      </c>
      <c r="D96" s="105" t="s">
        <v>56</v>
      </c>
      <c r="E96" s="104">
        <v>119</v>
      </c>
      <c r="F96" s="106">
        <v>7.2</v>
      </c>
      <c r="G96" s="107">
        <v>21.2</v>
      </c>
      <c r="H96" s="107">
        <v>2</v>
      </c>
      <c r="I96" s="107">
        <v>3.2</v>
      </c>
      <c r="J96" s="104">
        <v>382</v>
      </c>
      <c r="K96" s="106">
        <v>131.5</v>
      </c>
      <c r="L96" s="104">
        <v>73</v>
      </c>
      <c r="M96" s="106">
        <v>265</v>
      </c>
      <c r="N96" s="104">
        <v>781</v>
      </c>
      <c r="O96" s="106">
        <v>133.80000000000001</v>
      </c>
      <c r="P96" s="104">
        <v>236</v>
      </c>
      <c r="Q96" s="106">
        <v>257.60000000000002</v>
      </c>
    </row>
    <row r="97" spans="1:17" ht="9" x14ac:dyDescent="0.15">
      <c r="A97" s="72" t="s">
        <v>165</v>
      </c>
      <c r="B97" s="86" t="s">
        <v>166</v>
      </c>
      <c r="C97" s="104">
        <v>13</v>
      </c>
      <c r="D97" s="105">
        <v>18.2</v>
      </c>
      <c r="E97" s="104">
        <v>346</v>
      </c>
      <c r="F97" s="106">
        <v>26.7</v>
      </c>
      <c r="G97" s="107">
        <v>44.7</v>
      </c>
      <c r="H97" s="107">
        <v>1.9</v>
      </c>
      <c r="I97" s="107">
        <v>1.7</v>
      </c>
      <c r="J97" s="104">
        <v>2465</v>
      </c>
      <c r="K97" s="106" t="s">
        <v>872</v>
      </c>
      <c r="L97" s="104">
        <v>500</v>
      </c>
      <c r="M97" s="106" t="s">
        <v>872</v>
      </c>
      <c r="N97" s="104">
        <v>4797</v>
      </c>
      <c r="O97" s="106">
        <v>373.1</v>
      </c>
      <c r="P97" s="104">
        <v>844</v>
      </c>
      <c r="Q97" s="106" t="s">
        <v>872</v>
      </c>
    </row>
    <row r="98" spans="1:17" ht="9" x14ac:dyDescent="0.15">
      <c r="A98" s="72" t="s">
        <v>167</v>
      </c>
      <c r="B98" s="86" t="s">
        <v>168</v>
      </c>
      <c r="C98" s="104">
        <v>3</v>
      </c>
      <c r="D98" s="105" t="s">
        <v>56</v>
      </c>
      <c r="E98" s="104">
        <v>102</v>
      </c>
      <c r="F98" s="106" t="s">
        <v>56</v>
      </c>
      <c r="G98" s="107">
        <v>42.4</v>
      </c>
      <c r="H98" s="107">
        <v>2</v>
      </c>
      <c r="I98" s="107">
        <v>3.6</v>
      </c>
      <c r="J98" s="104">
        <v>665</v>
      </c>
      <c r="K98" s="106" t="s">
        <v>872</v>
      </c>
      <c r="L98" s="104">
        <v>25</v>
      </c>
      <c r="M98" s="106" t="s">
        <v>872</v>
      </c>
      <c r="N98" s="104">
        <v>1342</v>
      </c>
      <c r="O98" s="106" t="s">
        <v>872</v>
      </c>
      <c r="P98" s="104">
        <v>91</v>
      </c>
      <c r="Q98" s="106" t="s">
        <v>872</v>
      </c>
    </row>
    <row r="99" spans="1:17" ht="9" x14ac:dyDescent="0.15">
      <c r="A99" s="72" t="s">
        <v>169</v>
      </c>
      <c r="B99" s="86" t="s">
        <v>170</v>
      </c>
      <c r="C99" s="104">
        <v>41</v>
      </c>
      <c r="D99" s="105">
        <v>41.4</v>
      </c>
      <c r="E99" s="104">
        <v>1236</v>
      </c>
      <c r="F99" s="106">
        <v>46.3</v>
      </c>
      <c r="G99" s="107">
        <v>41.2</v>
      </c>
      <c r="H99" s="107">
        <v>2.2000000000000002</v>
      </c>
      <c r="I99" s="107">
        <v>1.8</v>
      </c>
      <c r="J99" s="104">
        <v>8962</v>
      </c>
      <c r="K99" s="106" t="s">
        <v>872</v>
      </c>
      <c r="L99" s="104">
        <v>2571</v>
      </c>
      <c r="M99" s="106" t="s">
        <v>872</v>
      </c>
      <c r="N99" s="104">
        <v>19816</v>
      </c>
      <c r="O99" s="106" t="s">
        <v>872</v>
      </c>
      <c r="P99" s="104">
        <v>4712</v>
      </c>
      <c r="Q99" s="106" t="s">
        <v>872</v>
      </c>
    </row>
    <row r="100" spans="1:17" ht="9" x14ac:dyDescent="0.15">
      <c r="A100" s="72" t="s">
        <v>171</v>
      </c>
      <c r="B100" s="86" t="s">
        <v>172</v>
      </c>
      <c r="C100" s="104">
        <v>5</v>
      </c>
      <c r="D100" s="105">
        <v>25</v>
      </c>
      <c r="E100" s="104">
        <v>89</v>
      </c>
      <c r="F100" s="106">
        <v>21.9</v>
      </c>
      <c r="G100" s="107">
        <v>42.5</v>
      </c>
      <c r="H100" s="107">
        <v>1.6</v>
      </c>
      <c r="I100" s="107">
        <v>1.7</v>
      </c>
      <c r="J100" s="104">
        <v>1008</v>
      </c>
      <c r="K100" s="106" t="s">
        <v>872</v>
      </c>
      <c r="L100" s="104">
        <v>339</v>
      </c>
      <c r="M100" s="106" t="s">
        <v>872</v>
      </c>
      <c r="N100" s="104">
        <v>1656</v>
      </c>
      <c r="O100" s="106" t="s">
        <v>872</v>
      </c>
      <c r="P100" s="104">
        <v>573</v>
      </c>
      <c r="Q100" s="106" t="s">
        <v>872</v>
      </c>
    </row>
    <row r="101" spans="1:17" ht="9" x14ac:dyDescent="0.15">
      <c r="A101" s="72" t="s">
        <v>173</v>
      </c>
      <c r="B101" s="86" t="s">
        <v>174</v>
      </c>
      <c r="C101" s="104">
        <v>42</v>
      </c>
      <c r="D101" s="105">
        <v>55.6</v>
      </c>
      <c r="E101" s="104">
        <v>1497</v>
      </c>
      <c r="F101" s="106">
        <v>32.9</v>
      </c>
      <c r="G101" s="107">
        <v>38.200000000000003</v>
      </c>
      <c r="H101" s="107">
        <v>2.8</v>
      </c>
      <c r="I101" s="107">
        <v>2.4</v>
      </c>
      <c r="J101" s="104">
        <v>7744</v>
      </c>
      <c r="K101" s="106" t="s">
        <v>872</v>
      </c>
      <c r="L101" s="104">
        <v>1814</v>
      </c>
      <c r="M101" s="106" t="s">
        <v>872</v>
      </c>
      <c r="N101" s="104">
        <v>21868</v>
      </c>
      <c r="O101" s="106" t="s">
        <v>872</v>
      </c>
      <c r="P101" s="104">
        <v>4418</v>
      </c>
      <c r="Q101" s="106" t="s">
        <v>872</v>
      </c>
    </row>
    <row r="102" spans="1:17" ht="9" x14ac:dyDescent="0.15">
      <c r="A102" s="72" t="s">
        <v>175</v>
      </c>
      <c r="B102" s="86" t="s">
        <v>176</v>
      </c>
      <c r="C102" s="104">
        <v>6</v>
      </c>
      <c r="D102" s="105">
        <v>-14.3</v>
      </c>
      <c r="E102" s="104">
        <v>277</v>
      </c>
      <c r="F102" s="106">
        <v>-5.8</v>
      </c>
      <c r="G102" s="107">
        <v>39.5</v>
      </c>
      <c r="H102" s="107">
        <v>2.2000000000000002</v>
      </c>
      <c r="I102" s="107">
        <v>2.1</v>
      </c>
      <c r="J102" s="104">
        <v>1514</v>
      </c>
      <c r="K102" s="106">
        <v>304.8</v>
      </c>
      <c r="L102" s="104">
        <v>287</v>
      </c>
      <c r="M102" s="106" t="s">
        <v>872</v>
      </c>
      <c r="N102" s="104">
        <v>3388</v>
      </c>
      <c r="O102" s="106">
        <v>202.5</v>
      </c>
      <c r="P102" s="104">
        <v>608</v>
      </c>
      <c r="Q102" s="106" t="s">
        <v>872</v>
      </c>
    </row>
    <row r="103" spans="1:17" ht="9" x14ac:dyDescent="0.15">
      <c r="A103" s="72" t="s">
        <v>177</v>
      </c>
      <c r="B103" s="86" t="s">
        <v>178</v>
      </c>
      <c r="C103" s="104">
        <v>7</v>
      </c>
      <c r="D103" s="105">
        <v>40</v>
      </c>
      <c r="E103" s="104">
        <v>374</v>
      </c>
      <c r="F103" s="106">
        <v>7.5</v>
      </c>
      <c r="G103" s="107">
        <v>36</v>
      </c>
      <c r="H103" s="107">
        <v>1.9</v>
      </c>
      <c r="I103" s="107">
        <v>2</v>
      </c>
      <c r="J103" s="104">
        <v>2157</v>
      </c>
      <c r="K103" s="106">
        <v>253.6</v>
      </c>
      <c r="L103" s="104">
        <v>309</v>
      </c>
      <c r="M103" s="106">
        <v>472.2</v>
      </c>
      <c r="N103" s="104">
        <v>4176</v>
      </c>
      <c r="O103" s="106">
        <v>248</v>
      </c>
      <c r="P103" s="104">
        <v>603</v>
      </c>
      <c r="Q103" s="106" t="s">
        <v>872</v>
      </c>
    </row>
    <row r="104" spans="1:17" ht="9" x14ac:dyDescent="0.15">
      <c r="A104" s="81"/>
      <c r="B104" s="82"/>
      <c r="C104" s="100"/>
      <c r="D104" s="101"/>
      <c r="E104" s="100"/>
      <c r="F104" s="102"/>
      <c r="G104" s="103"/>
      <c r="H104" s="103"/>
      <c r="I104" s="103"/>
      <c r="J104" s="100"/>
      <c r="K104" s="102"/>
      <c r="L104" s="100"/>
      <c r="M104" s="102"/>
      <c r="N104" s="100"/>
      <c r="O104" s="102"/>
      <c r="P104" s="100"/>
      <c r="Q104" s="102"/>
    </row>
    <row r="105" spans="1:17" ht="9" x14ac:dyDescent="0.15">
      <c r="A105" s="81" t="s">
        <v>179</v>
      </c>
      <c r="B105" s="82" t="s">
        <v>180</v>
      </c>
      <c r="C105" s="100">
        <v>83</v>
      </c>
      <c r="D105" s="101">
        <v>20.3</v>
      </c>
      <c r="E105" s="100">
        <v>4046</v>
      </c>
      <c r="F105" s="102">
        <v>15.2</v>
      </c>
      <c r="G105" s="103">
        <v>44.3</v>
      </c>
      <c r="H105" s="103">
        <v>2.6</v>
      </c>
      <c r="I105" s="103">
        <v>3.3</v>
      </c>
      <c r="J105" s="100">
        <v>25312</v>
      </c>
      <c r="K105" s="102">
        <v>335.1</v>
      </c>
      <c r="L105" s="100">
        <v>6114</v>
      </c>
      <c r="M105" s="102" t="s">
        <v>872</v>
      </c>
      <c r="N105" s="100">
        <v>64678</v>
      </c>
      <c r="O105" s="102">
        <v>293.60000000000002</v>
      </c>
      <c r="P105" s="100">
        <v>20206</v>
      </c>
      <c r="Q105" s="102" t="s">
        <v>872</v>
      </c>
    </row>
    <row r="106" spans="1:17" ht="9" x14ac:dyDescent="0.15">
      <c r="A106" s="72" t="s">
        <v>181</v>
      </c>
      <c r="B106" s="86" t="s">
        <v>182</v>
      </c>
      <c r="C106" s="104">
        <v>2</v>
      </c>
      <c r="D106" s="105" t="s">
        <v>56</v>
      </c>
      <c r="E106" s="104">
        <v>24</v>
      </c>
      <c r="F106" s="106" t="s">
        <v>56</v>
      </c>
      <c r="G106" s="107" t="s">
        <v>29</v>
      </c>
      <c r="H106" s="107" t="s">
        <v>29</v>
      </c>
      <c r="I106" s="107" t="s">
        <v>29</v>
      </c>
      <c r="J106" s="104" t="s">
        <v>29</v>
      </c>
      <c r="K106" s="106" t="s">
        <v>29</v>
      </c>
      <c r="L106" s="104" t="s">
        <v>29</v>
      </c>
      <c r="M106" s="106" t="s">
        <v>29</v>
      </c>
      <c r="N106" s="104" t="s">
        <v>29</v>
      </c>
      <c r="O106" s="106" t="s">
        <v>29</v>
      </c>
      <c r="P106" s="104" t="s">
        <v>29</v>
      </c>
      <c r="Q106" s="106" t="s">
        <v>29</v>
      </c>
    </row>
    <row r="107" spans="1:17" ht="9" x14ac:dyDescent="0.15">
      <c r="A107" s="72" t="s">
        <v>183</v>
      </c>
      <c r="B107" s="86" t="s">
        <v>184</v>
      </c>
      <c r="C107" s="104">
        <v>13</v>
      </c>
      <c r="D107" s="105" t="s">
        <v>56</v>
      </c>
      <c r="E107" s="104">
        <v>771</v>
      </c>
      <c r="F107" s="106">
        <v>-7.1</v>
      </c>
      <c r="G107" s="107">
        <v>46.1</v>
      </c>
      <c r="H107" s="107">
        <v>1.8</v>
      </c>
      <c r="I107" s="107">
        <v>1.7</v>
      </c>
      <c r="J107" s="104">
        <v>6243</v>
      </c>
      <c r="K107" s="106">
        <v>214.8</v>
      </c>
      <c r="L107" s="104">
        <v>1392</v>
      </c>
      <c r="M107" s="106" t="s">
        <v>872</v>
      </c>
      <c r="N107" s="104">
        <v>11273</v>
      </c>
      <c r="O107" s="106">
        <v>144.4</v>
      </c>
      <c r="P107" s="104">
        <v>2368</v>
      </c>
      <c r="Q107" s="106">
        <v>414.8</v>
      </c>
    </row>
    <row r="108" spans="1:17" ht="9" x14ac:dyDescent="0.15">
      <c r="A108" s="72" t="s">
        <v>185</v>
      </c>
      <c r="B108" s="86" t="s">
        <v>186</v>
      </c>
      <c r="C108" s="104">
        <v>21</v>
      </c>
      <c r="D108" s="105">
        <v>31.3</v>
      </c>
      <c r="E108" s="104">
        <v>1482</v>
      </c>
      <c r="F108" s="106">
        <v>10.8</v>
      </c>
      <c r="G108" s="107">
        <v>53.6</v>
      </c>
      <c r="H108" s="107">
        <v>3.6</v>
      </c>
      <c r="I108" s="107">
        <v>4.3</v>
      </c>
      <c r="J108" s="104">
        <v>7981</v>
      </c>
      <c r="K108" s="106">
        <v>376.2</v>
      </c>
      <c r="L108" s="104">
        <v>3496</v>
      </c>
      <c r="M108" s="106" t="s">
        <v>872</v>
      </c>
      <c r="N108" s="104">
        <v>28665</v>
      </c>
      <c r="O108" s="106">
        <v>435.1</v>
      </c>
      <c r="P108" s="104">
        <v>14934</v>
      </c>
      <c r="Q108" s="106" t="s">
        <v>872</v>
      </c>
    </row>
    <row r="109" spans="1:17" ht="9" x14ac:dyDescent="0.15">
      <c r="A109" s="72" t="s">
        <v>187</v>
      </c>
      <c r="B109" s="86" t="s">
        <v>188</v>
      </c>
      <c r="C109" s="104">
        <v>7</v>
      </c>
      <c r="D109" s="105">
        <v>16.7</v>
      </c>
      <c r="E109" s="104">
        <v>284</v>
      </c>
      <c r="F109" s="106">
        <v>1.8</v>
      </c>
      <c r="G109" s="107">
        <v>32.9</v>
      </c>
      <c r="H109" s="107">
        <v>3</v>
      </c>
      <c r="I109" s="107">
        <v>2.2000000000000002</v>
      </c>
      <c r="J109" s="104">
        <v>1196</v>
      </c>
      <c r="K109" s="106" t="s">
        <v>872</v>
      </c>
      <c r="L109" s="104">
        <v>151</v>
      </c>
      <c r="M109" s="106" t="s">
        <v>872</v>
      </c>
      <c r="N109" s="104">
        <v>3552</v>
      </c>
      <c r="O109" s="106" t="s">
        <v>872</v>
      </c>
      <c r="P109" s="104">
        <v>337</v>
      </c>
      <c r="Q109" s="106" t="s">
        <v>872</v>
      </c>
    </row>
    <row r="110" spans="1:17" ht="9" x14ac:dyDescent="0.15">
      <c r="A110" s="72" t="s">
        <v>189</v>
      </c>
      <c r="B110" s="86" t="s">
        <v>190</v>
      </c>
      <c r="C110" s="104">
        <v>1</v>
      </c>
      <c r="D110" s="105">
        <v>-50</v>
      </c>
      <c r="E110" s="104">
        <v>15</v>
      </c>
      <c r="F110" s="106">
        <v>-70.599999999999994</v>
      </c>
      <c r="G110" s="107" t="s">
        <v>29</v>
      </c>
      <c r="H110" s="107" t="s">
        <v>29</v>
      </c>
      <c r="I110" s="107" t="s">
        <v>29</v>
      </c>
      <c r="J110" s="104" t="s">
        <v>29</v>
      </c>
      <c r="K110" s="106" t="s">
        <v>29</v>
      </c>
      <c r="L110" s="104" t="s">
        <v>29</v>
      </c>
      <c r="M110" s="106" t="s">
        <v>29</v>
      </c>
      <c r="N110" s="104" t="s">
        <v>29</v>
      </c>
      <c r="O110" s="106" t="s">
        <v>29</v>
      </c>
      <c r="P110" s="104" t="s">
        <v>29</v>
      </c>
      <c r="Q110" s="106" t="s">
        <v>29</v>
      </c>
    </row>
    <row r="111" spans="1:17" ht="9" x14ac:dyDescent="0.15">
      <c r="A111" s="72" t="s">
        <v>191</v>
      </c>
      <c r="B111" s="86" t="s">
        <v>192</v>
      </c>
      <c r="C111" s="104">
        <v>8</v>
      </c>
      <c r="D111" s="105">
        <v>14.3</v>
      </c>
      <c r="E111" s="104">
        <v>529</v>
      </c>
      <c r="F111" s="106">
        <v>72.900000000000006</v>
      </c>
      <c r="G111" s="107">
        <v>42.6</v>
      </c>
      <c r="H111" s="107">
        <v>1.9</v>
      </c>
      <c r="I111" s="107">
        <v>2.2000000000000002</v>
      </c>
      <c r="J111" s="104">
        <v>3963</v>
      </c>
      <c r="K111" s="106">
        <v>367.3</v>
      </c>
      <c r="L111" s="104">
        <v>508</v>
      </c>
      <c r="M111" s="106" t="s">
        <v>872</v>
      </c>
      <c r="N111" s="104">
        <v>7675</v>
      </c>
      <c r="O111" s="106">
        <v>163.30000000000001</v>
      </c>
      <c r="P111" s="104">
        <v>1097</v>
      </c>
      <c r="Q111" s="106" t="s">
        <v>872</v>
      </c>
    </row>
    <row r="112" spans="1:17" ht="9" x14ac:dyDescent="0.15">
      <c r="A112" s="72" t="s">
        <v>193</v>
      </c>
      <c r="B112" s="86" t="s">
        <v>194</v>
      </c>
      <c r="C112" s="104">
        <v>3</v>
      </c>
      <c r="D112" s="105" t="s">
        <v>56</v>
      </c>
      <c r="E112" s="104">
        <v>108</v>
      </c>
      <c r="F112" s="106" t="s">
        <v>56</v>
      </c>
      <c r="G112" s="107">
        <v>38.6</v>
      </c>
      <c r="H112" s="107">
        <v>2.1</v>
      </c>
      <c r="I112" s="107">
        <v>1.9</v>
      </c>
      <c r="J112" s="104">
        <v>603</v>
      </c>
      <c r="K112" s="106">
        <v>343.4</v>
      </c>
      <c r="L112" s="104">
        <v>41</v>
      </c>
      <c r="M112" s="106" t="s">
        <v>872</v>
      </c>
      <c r="N112" s="104">
        <v>1294</v>
      </c>
      <c r="O112" s="106">
        <v>480.3</v>
      </c>
      <c r="P112" s="104">
        <v>77</v>
      </c>
      <c r="Q112" s="106" t="s">
        <v>872</v>
      </c>
    </row>
    <row r="113" spans="1:17" ht="9" x14ac:dyDescent="0.15">
      <c r="A113" s="72" t="s">
        <v>195</v>
      </c>
      <c r="B113" s="86" t="s">
        <v>196</v>
      </c>
      <c r="C113" s="104">
        <v>2</v>
      </c>
      <c r="D113" s="105" t="s">
        <v>56</v>
      </c>
      <c r="E113" s="104">
        <v>22</v>
      </c>
      <c r="F113" s="106" t="s">
        <v>56</v>
      </c>
      <c r="G113" s="107" t="s">
        <v>29</v>
      </c>
      <c r="H113" s="107" t="s">
        <v>29</v>
      </c>
      <c r="I113" s="107" t="s">
        <v>29</v>
      </c>
      <c r="J113" s="104" t="s">
        <v>29</v>
      </c>
      <c r="K113" s="106" t="s">
        <v>29</v>
      </c>
      <c r="L113" s="104" t="s">
        <v>29</v>
      </c>
      <c r="M113" s="106" t="s">
        <v>29</v>
      </c>
      <c r="N113" s="104" t="s">
        <v>29</v>
      </c>
      <c r="O113" s="106" t="s">
        <v>29</v>
      </c>
      <c r="P113" s="104" t="s">
        <v>29</v>
      </c>
      <c r="Q113" s="106" t="s">
        <v>29</v>
      </c>
    </row>
    <row r="114" spans="1:17" ht="9" x14ac:dyDescent="0.15">
      <c r="A114" s="72" t="s">
        <v>197</v>
      </c>
      <c r="B114" s="86" t="s">
        <v>198</v>
      </c>
      <c r="C114" s="104">
        <v>3</v>
      </c>
      <c r="D114" s="105">
        <v>50</v>
      </c>
      <c r="E114" s="104">
        <v>61</v>
      </c>
      <c r="F114" s="106">
        <v>35.6</v>
      </c>
      <c r="G114" s="107">
        <v>22.3</v>
      </c>
      <c r="H114" s="107">
        <v>1.5</v>
      </c>
      <c r="I114" s="107">
        <v>1.9</v>
      </c>
      <c r="J114" s="104">
        <v>272</v>
      </c>
      <c r="K114" s="106" t="s">
        <v>872</v>
      </c>
      <c r="L114" s="104">
        <v>18</v>
      </c>
      <c r="M114" s="106">
        <v>100</v>
      </c>
      <c r="N114" s="104">
        <v>421</v>
      </c>
      <c r="O114" s="106" t="s">
        <v>872</v>
      </c>
      <c r="P114" s="104">
        <v>35</v>
      </c>
      <c r="Q114" s="106">
        <v>169.2</v>
      </c>
    </row>
    <row r="115" spans="1:17" ht="9" x14ac:dyDescent="0.15">
      <c r="A115" s="72" t="s">
        <v>199</v>
      </c>
      <c r="B115" s="86" t="s">
        <v>200</v>
      </c>
      <c r="C115" s="104">
        <v>1</v>
      </c>
      <c r="D115" s="105" t="s">
        <v>56</v>
      </c>
      <c r="E115" s="104">
        <v>22</v>
      </c>
      <c r="F115" s="106" t="s">
        <v>56</v>
      </c>
      <c r="G115" s="107" t="s">
        <v>29</v>
      </c>
      <c r="H115" s="107" t="s">
        <v>29</v>
      </c>
      <c r="I115" s="107" t="s">
        <v>29</v>
      </c>
      <c r="J115" s="104" t="s">
        <v>29</v>
      </c>
      <c r="K115" s="106" t="s">
        <v>29</v>
      </c>
      <c r="L115" s="104" t="s">
        <v>29</v>
      </c>
      <c r="M115" s="106" t="s">
        <v>29</v>
      </c>
      <c r="N115" s="104" t="s">
        <v>29</v>
      </c>
      <c r="O115" s="106" t="s">
        <v>29</v>
      </c>
      <c r="P115" s="104" t="s">
        <v>29</v>
      </c>
      <c r="Q115" s="106" t="s">
        <v>29</v>
      </c>
    </row>
    <row r="116" spans="1:17" ht="9" x14ac:dyDescent="0.15">
      <c r="A116" s="72" t="s">
        <v>201</v>
      </c>
      <c r="B116" s="86" t="s">
        <v>202</v>
      </c>
      <c r="C116" s="104">
        <v>17</v>
      </c>
      <c r="D116" s="105">
        <v>70</v>
      </c>
      <c r="E116" s="104">
        <v>584</v>
      </c>
      <c r="F116" s="106">
        <v>69.8</v>
      </c>
      <c r="G116" s="107">
        <v>35.5</v>
      </c>
      <c r="H116" s="107">
        <v>2.5</v>
      </c>
      <c r="I116" s="107">
        <v>2.8</v>
      </c>
      <c r="J116" s="104">
        <v>3983</v>
      </c>
      <c r="K116" s="106" t="s">
        <v>872</v>
      </c>
      <c r="L116" s="104">
        <v>467</v>
      </c>
      <c r="M116" s="106" t="s">
        <v>872</v>
      </c>
      <c r="N116" s="104">
        <v>9854</v>
      </c>
      <c r="O116" s="106">
        <v>399.9</v>
      </c>
      <c r="P116" s="104">
        <v>1310</v>
      </c>
      <c r="Q116" s="106" t="s">
        <v>872</v>
      </c>
    </row>
    <row r="117" spans="1:17" ht="9" x14ac:dyDescent="0.15">
      <c r="A117" s="72" t="s">
        <v>203</v>
      </c>
      <c r="B117" s="86" t="s">
        <v>204</v>
      </c>
      <c r="C117" s="104">
        <v>4</v>
      </c>
      <c r="D117" s="105" t="s">
        <v>56</v>
      </c>
      <c r="E117" s="104">
        <v>117</v>
      </c>
      <c r="F117" s="106" t="s">
        <v>56</v>
      </c>
      <c r="G117" s="107">
        <v>24.8</v>
      </c>
      <c r="H117" s="107">
        <v>1.4</v>
      </c>
      <c r="I117" s="107">
        <v>1.1000000000000001</v>
      </c>
      <c r="J117" s="104">
        <v>653</v>
      </c>
      <c r="K117" s="106">
        <v>264.8</v>
      </c>
      <c r="L117" s="104">
        <v>26</v>
      </c>
      <c r="M117" s="106" t="s">
        <v>872</v>
      </c>
      <c r="N117" s="104">
        <v>901</v>
      </c>
      <c r="O117" s="106">
        <v>137.69999999999999</v>
      </c>
      <c r="P117" s="104">
        <v>28</v>
      </c>
      <c r="Q117" s="106" t="s">
        <v>872</v>
      </c>
    </row>
    <row r="118" spans="1:17" ht="9" x14ac:dyDescent="0.15">
      <c r="A118" s="72" t="s">
        <v>205</v>
      </c>
      <c r="B118" s="86" t="s">
        <v>206</v>
      </c>
      <c r="C118" s="104">
        <v>1</v>
      </c>
      <c r="D118" s="105" t="s">
        <v>56</v>
      </c>
      <c r="E118" s="104">
        <v>27</v>
      </c>
      <c r="F118" s="106" t="s">
        <v>56</v>
      </c>
      <c r="G118" s="107" t="s">
        <v>29</v>
      </c>
      <c r="H118" s="107" t="s">
        <v>29</v>
      </c>
      <c r="I118" s="107" t="s">
        <v>29</v>
      </c>
      <c r="J118" s="104" t="s">
        <v>29</v>
      </c>
      <c r="K118" s="106" t="s">
        <v>29</v>
      </c>
      <c r="L118" s="104" t="s">
        <v>29</v>
      </c>
      <c r="M118" s="106" t="s">
        <v>29</v>
      </c>
      <c r="N118" s="104" t="s">
        <v>29</v>
      </c>
      <c r="O118" s="106" t="s">
        <v>29</v>
      </c>
      <c r="P118" s="104" t="s">
        <v>29</v>
      </c>
      <c r="Q118" s="106" t="s">
        <v>29</v>
      </c>
    </row>
    <row r="119" spans="1:17" ht="9" x14ac:dyDescent="0.15">
      <c r="A119" s="72" t="s">
        <v>207</v>
      </c>
      <c r="B119" s="86" t="s">
        <v>208</v>
      </c>
      <c r="C119" s="104" t="s">
        <v>56</v>
      </c>
      <c r="D119" s="105" t="s">
        <v>56</v>
      </c>
      <c r="E119" s="104" t="s">
        <v>56</v>
      </c>
      <c r="F119" s="106" t="s">
        <v>56</v>
      </c>
      <c r="G119" s="107" t="s">
        <v>56</v>
      </c>
      <c r="H119" s="107" t="s">
        <v>56</v>
      </c>
      <c r="I119" s="107" t="s">
        <v>56</v>
      </c>
      <c r="J119" s="104" t="s">
        <v>56</v>
      </c>
      <c r="K119" s="106" t="s">
        <v>56</v>
      </c>
      <c r="L119" s="104" t="s">
        <v>56</v>
      </c>
      <c r="M119" s="106" t="s">
        <v>56</v>
      </c>
      <c r="N119" s="104" t="s">
        <v>56</v>
      </c>
      <c r="O119" s="106" t="s">
        <v>56</v>
      </c>
      <c r="P119" s="104" t="s">
        <v>56</v>
      </c>
      <c r="Q119" s="106" t="s">
        <v>56</v>
      </c>
    </row>
    <row r="120" spans="1:17" ht="9" x14ac:dyDescent="0.15">
      <c r="A120" s="72" t="s">
        <v>209</v>
      </c>
      <c r="B120" s="86" t="s">
        <v>210</v>
      </c>
      <c r="C120" s="104" t="s">
        <v>56</v>
      </c>
      <c r="D120" s="105" t="s">
        <v>56</v>
      </c>
      <c r="E120" s="104" t="s">
        <v>56</v>
      </c>
      <c r="F120" s="106" t="s">
        <v>56</v>
      </c>
      <c r="G120" s="107" t="s">
        <v>56</v>
      </c>
      <c r="H120" s="107" t="s">
        <v>56</v>
      </c>
      <c r="I120" s="107" t="s">
        <v>56</v>
      </c>
      <c r="J120" s="104" t="s">
        <v>56</v>
      </c>
      <c r="K120" s="106" t="s">
        <v>56</v>
      </c>
      <c r="L120" s="104" t="s">
        <v>56</v>
      </c>
      <c r="M120" s="106" t="s">
        <v>56</v>
      </c>
      <c r="N120" s="104" t="s">
        <v>56</v>
      </c>
      <c r="O120" s="106" t="s">
        <v>56</v>
      </c>
      <c r="P120" s="104" t="s">
        <v>56</v>
      </c>
      <c r="Q120" s="106" t="s">
        <v>56</v>
      </c>
    </row>
    <row r="121" spans="1:17" ht="9" x14ac:dyDescent="0.15">
      <c r="A121" s="81"/>
      <c r="B121" s="82"/>
      <c r="C121" s="100"/>
      <c r="D121" s="101"/>
      <c r="E121" s="100"/>
      <c r="F121" s="102"/>
      <c r="G121" s="103"/>
      <c r="H121" s="103"/>
      <c r="I121" s="103"/>
      <c r="J121" s="104"/>
      <c r="K121" s="106"/>
      <c r="L121" s="104"/>
      <c r="M121" s="106"/>
      <c r="N121" s="104"/>
      <c r="O121" s="106"/>
      <c r="P121" s="104"/>
      <c r="Q121" s="106"/>
    </row>
    <row r="122" spans="1:17" ht="9" x14ac:dyDescent="0.15">
      <c r="A122" s="81" t="s">
        <v>211</v>
      </c>
      <c r="B122" s="82" t="s">
        <v>212</v>
      </c>
      <c r="C122" s="100">
        <v>97</v>
      </c>
      <c r="D122" s="101">
        <v>3.2</v>
      </c>
      <c r="E122" s="100">
        <v>7477</v>
      </c>
      <c r="F122" s="102">
        <v>30.5</v>
      </c>
      <c r="G122" s="103">
        <v>47.7</v>
      </c>
      <c r="H122" s="103">
        <v>2.7</v>
      </c>
      <c r="I122" s="103">
        <v>2.4</v>
      </c>
      <c r="J122" s="100">
        <v>41838</v>
      </c>
      <c r="K122" s="102" t="s">
        <v>872</v>
      </c>
      <c r="L122" s="100">
        <v>9243</v>
      </c>
      <c r="M122" s="102" t="s">
        <v>872</v>
      </c>
      <c r="N122" s="100">
        <v>113689</v>
      </c>
      <c r="O122" s="102">
        <v>192.7</v>
      </c>
      <c r="P122" s="100">
        <v>22013</v>
      </c>
      <c r="Q122" s="102">
        <v>118.3</v>
      </c>
    </row>
    <row r="123" spans="1:17" ht="9" x14ac:dyDescent="0.15">
      <c r="A123" s="72" t="s">
        <v>213</v>
      </c>
      <c r="B123" s="86" t="s">
        <v>214</v>
      </c>
      <c r="C123" s="104">
        <v>6</v>
      </c>
      <c r="D123" s="105" t="s">
        <v>56</v>
      </c>
      <c r="E123" s="104">
        <v>361</v>
      </c>
      <c r="F123" s="106">
        <v>6.8</v>
      </c>
      <c r="G123" s="107">
        <v>30.5</v>
      </c>
      <c r="H123" s="107">
        <v>2.2999999999999998</v>
      </c>
      <c r="I123" s="107">
        <v>6.5</v>
      </c>
      <c r="J123" s="104">
        <v>1482</v>
      </c>
      <c r="K123" s="106">
        <v>310.5</v>
      </c>
      <c r="L123" s="104">
        <v>246</v>
      </c>
      <c r="M123" s="106">
        <v>113.9</v>
      </c>
      <c r="N123" s="104">
        <v>3418</v>
      </c>
      <c r="O123" s="106">
        <v>54.9</v>
      </c>
      <c r="P123" s="104">
        <v>1611</v>
      </c>
      <c r="Q123" s="106">
        <v>-2.4</v>
      </c>
    </row>
    <row r="124" spans="1:17" ht="9" x14ac:dyDescent="0.15">
      <c r="A124" s="72" t="s">
        <v>215</v>
      </c>
      <c r="B124" s="86" t="s">
        <v>216</v>
      </c>
      <c r="C124" s="104">
        <v>11</v>
      </c>
      <c r="D124" s="105">
        <v>-15.4</v>
      </c>
      <c r="E124" s="104">
        <v>401</v>
      </c>
      <c r="F124" s="106">
        <v>-11.9</v>
      </c>
      <c r="G124" s="107">
        <v>51</v>
      </c>
      <c r="H124" s="107">
        <v>3.6</v>
      </c>
      <c r="I124" s="107">
        <v>8.8000000000000007</v>
      </c>
      <c r="J124" s="104">
        <v>1741</v>
      </c>
      <c r="K124" s="106">
        <v>142.80000000000001</v>
      </c>
      <c r="L124" s="104">
        <v>283</v>
      </c>
      <c r="M124" s="106">
        <v>80.3</v>
      </c>
      <c r="N124" s="104">
        <v>6346</v>
      </c>
      <c r="O124" s="106">
        <v>26.6</v>
      </c>
      <c r="P124" s="104">
        <v>2491</v>
      </c>
      <c r="Q124" s="106">
        <v>-7.7</v>
      </c>
    </row>
    <row r="125" spans="1:17" ht="9" x14ac:dyDescent="0.15">
      <c r="A125" s="72" t="s">
        <v>217</v>
      </c>
      <c r="B125" s="86" t="s">
        <v>218</v>
      </c>
      <c r="C125" s="104">
        <v>18</v>
      </c>
      <c r="D125" s="105">
        <v>50</v>
      </c>
      <c r="E125" s="104">
        <v>2817</v>
      </c>
      <c r="F125" s="106">
        <v>141.6</v>
      </c>
      <c r="G125" s="107">
        <v>46.6</v>
      </c>
      <c r="H125" s="107">
        <v>2.2999999999999998</v>
      </c>
      <c r="I125" s="107">
        <v>1.3</v>
      </c>
      <c r="J125" s="104">
        <v>18415</v>
      </c>
      <c r="K125" s="106" t="s">
        <v>872</v>
      </c>
      <c r="L125" s="104">
        <v>5240</v>
      </c>
      <c r="M125" s="106" t="s">
        <v>872</v>
      </c>
      <c r="N125" s="104">
        <v>42680</v>
      </c>
      <c r="O125" s="106" t="s">
        <v>872</v>
      </c>
      <c r="P125" s="104">
        <v>6960</v>
      </c>
      <c r="Q125" s="106" t="s">
        <v>872</v>
      </c>
    </row>
    <row r="126" spans="1:17" ht="9" x14ac:dyDescent="0.15">
      <c r="A126" s="72" t="s">
        <v>219</v>
      </c>
      <c r="B126" s="86" t="s">
        <v>875</v>
      </c>
      <c r="C126" s="104">
        <v>4</v>
      </c>
      <c r="D126" s="105" t="s">
        <v>56</v>
      </c>
      <c r="E126" s="104">
        <v>91</v>
      </c>
      <c r="F126" s="106">
        <v>-2.2000000000000002</v>
      </c>
      <c r="G126" s="107">
        <v>30.5</v>
      </c>
      <c r="H126" s="107">
        <v>4.7</v>
      </c>
      <c r="I126" s="107">
        <v>7.5</v>
      </c>
      <c r="J126" s="104">
        <v>183</v>
      </c>
      <c r="K126" s="106">
        <v>60.5</v>
      </c>
      <c r="L126" s="104">
        <v>10</v>
      </c>
      <c r="M126" s="106">
        <v>-61.5</v>
      </c>
      <c r="N126" s="104">
        <v>860</v>
      </c>
      <c r="O126" s="106">
        <v>113.4</v>
      </c>
      <c r="P126" s="104">
        <v>75</v>
      </c>
      <c r="Q126" s="106">
        <v>-53.1</v>
      </c>
    </row>
    <row r="127" spans="1:17" ht="9" x14ac:dyDescent="0.15">
      <c r="A127" s="72" t="s">
        <v>220</v>
      </c>
      <c r="B127" s="86" t="s">
        <v>221</v>
      </c>
      <c r="C127" s="104">
        <v>7</v>
      </c>
      <c r="D127" s="105" t="s">
        <v>56</v>
      </c>
      <c r="E127" s="104">
        <v>138</v>
      </c>
      <c r="F127" s="106">
        <v>-14.8</v>
      </c>
      <c r="G127" s="107">
        <v>24</v>
      </c>
      <c r="H127" s="107">
        <v>2.8</v>
      </c>
      <c r="I127" s="107">
        <v>1.7</v>
      </c>
      <c r="J127" s="104">
        <v>760</v>
      </c>
      <c r="K127" s="106">
        <v>267.10000000000002</v>
      </c>
      <c r="L127" s="104">
        <v>3</v>
      </c>
      <c r="M127" s="106" t="s">
        <v>872</v>
      </c>
      <c r="N127" s="104">
        <v>2147</v>
      </c>
      <c r="O127" s="106">
        <v>305.10000000000002</v>
      </c>
      <c r="P127" s="104">
        <v>5</v>
      </c>
      <c r="Q127" s="106" t="s">
        <v>872</v>
      </c>
    </row>
    <row r="128" spans="1:17" ht="9" x14ac:dyDescent="0.15">
      <c r="A128" s="72" t="s">
        <v>222</v>
      </c>
      <c r="B128" s="86" t="s">
        <v>223</v>
      </c>
      <c r="C128" s="104">
        <v>9</v>
      </c>
      <c r="D128" s="105">
        <v>12.5</v>
      </c>
      <c r="E128" s="104">
        <v>675</v>
      </c>
      <c r="F128" s="106">
        <v>21.2</v>
      </c>
      <c r="G128" s="107">
        <v>42.7</v>
      </c>
      <c r="H128" s="107">
        <v>1.7</v>
      </c>
      <c r="I128" s="107">
        <v>1.6</v>
      </c>
      <c r="J128" s="104">
        <v>5356</v>
      </c>
      <c r="K128" s="106">
        <v>311.7</v>
      </c>
      <c r="L128" s="104">
        <v>1039</v>
      </c>
      <c r="M128" s="106">
        <v>493.7</v>
      </c>
      <c r="N128" s="104">
        <v>8927</v>
      </c>
      <c r="O128" s="106">
        <v>377.1</v>
      </c>
      <c r="P128" s="104">
        <v>1709</v>
      </c>
      <c r="Q128" s="106" t="s">
        <v>872</v>
      </c>
    </row>
    <row r="129" spans="1:17" ht="9" x14ac:dyDescent="0.15">
      <c r="A129" s="72" t="s">
        <v>224</v>
      </c>
      <c r="B129" s="86" t="s">
        <v>225</v>
      </c>
      <c r="C129" s="104">
        <v>14</v>
      </c>
      <c r="D129" s="105">
        <v>7.7</v>
      </c>
      <c r="E129" s="104">
        <v>1510</v>
      </c>
      <c r="F129" s="106">
        <v>3.8</v>
      </c>
      <c r="G129" s="107">
        <v>72.5</v>
      </c>
      <c r="H129" s="107">
        <v>5.2</v>
      </c>
      <c r="I129" s="107">
        <v>5.4</v>
      </c>
      <c r="J129" s="104">
        <v>6528</v>
      </c>
      <c r="K129" s="106">
        <v>290</v>
      </c>
      <c r="L129" s="104">
        <v>1361</v>
      </c>
      <c r="M129" s="106" t="s">
        <v>872</v>
      </c>
      <c r="N129" s="104">
        <v>33959</v>
      </c>
      <c r="O129" s="106">
        <v>65.8</v>
      </c>
      <c r="P129" s="104">
        <v>7308</v>
      </c>
      <c r="Q129" s="106">
        <v>58.1</v>
      </c>
    </row>
    <row r="130" spans="1:17" ht="9" x14ac:dyDescent="0.15">
      <c r="A130" s="72" t="s">
        <v>226</v>
      </c>
      <c r="B130" s="86" t="s">
        <v>227</v>
      </c>
      <c r="C130" s="104">
        <v>16</v>
      </c>
      <c r="D130" s="105">
        <v>-5.9</v>
      </c>
      <c r="E130" s="104">
        <v>882</v>
      </c>
      <c r="F130" s="106">
        <v>-0.3</v>
      </c>
      <c r="G130" s="107">
        <v>36.1</v>
      </c>
      <c r="H130" s="107">
        <v>2.2000000000000002</v>
      </c>
      <c r="I130" s="107">
        <v>1.6</v>
      </c>
      <c r="J130" s="104">
        <v>4455</v>
      </c>
      <c r="K130" s="106">
        <v>296.7</v>
      </c>
      <c r="L130" s="104">
        <v>608</v>
      </c>
      <c r="M130" s="106">
        <v>394.3</v>
      </c>
      <c r="N130" s="104">
        <v>9877</v>
      </c>
      <c r="O130" s="106">
        <v>132.1</v>
      </c>
      <c r="P130" s="104">
        <v>957</v>
      </c>
      <c r="Q130" s="106">
        <v>219</v>
      </c>
    </row>
    <row r="131" spans="1:17" ht="9" x14ac:dyDescent="0.15">
      <c r="A131" s="72" t="s">
        <v>228</v>
      </c>
      <c r="B131" s="86" t="s">
        <v>229</v>
      </c>
      <c r="C131" s="104">
        <v>7</v>
      </c>
      <c r="D131" s="105">
        <v>-12.5</v>
      </c>
      <c r="E131" s="104">
        <v>316</v>
      </c>
      <c r="F131" s="106" t="s">
        <v>56</v>
      </c>
      <c r="G131" s="107">
        <v>29</v>
      </c>
      <c r="H131" s="107">
        <v>2</v>
      </c>
      <c r="I131" s="107">
        <v>2.1</v>
      </c>
      <c r="J131" s="104">
        <v>1455</v>
      </c>
      <c r="K131" s="106">
        <v>165</v>
      </c>
      <c r="L131" s="104">
        <v>273</v>
      </c>
      <c r="M131" s="106" t="s">
        <v>872</v>
      </c>
      <c r="N131" s="104">
        <v>2840</v>
      </c>
      <c r="O131" s="106">
        <v>163.19999999999999</v>
      </c>
      <c r="P131" s="104">
        <v>571</v>
      </c>
      <c r="Q131" s="106">
        <v>371.9</v>
      </c>
    </row>
    <row r="132" spans="1:17" ht="9" x14ac:dyDescent="0.15">
      <c r="A132" s="72" t="s">
        <v>230</v>
      </c>
      <c r="B132" s="86" t="s">
        <v>231</v>
      </c>
      <c r="C132" s="104">
        <v>5</v>
      </c>
      <c r="D132" s="105">
        <v>-16.7</v>
      </c>
      <c r="E132" s="104">
        <v>286</v>
      </c>
      <c r="F132" s="106">
        <v>-5.9</v>
      </c>
      <c r="G132" s="107">
        <v>29.7</v>
      </c>
      <c r="H132" s="107">
        <v>1.8</v>
      </c>
      <c r="I132" s="107">
        <v>1.8</v>
      </c>
      <c r="J132" s="104">
        <v>1463</v>
      </c>
      <c r="K132" s="106">
        <v>321.60000000000002</v>
      </c>
      <c r="L132" s="104">
        <v>180</v>
      </c>
      <c r="M132" s="106">
        <v>150</v>
      </c>
      <c r="N132" s="104">
        <v>2635</v>
      </c>
      <c r="O132" s="106">
        <v>91.2</v>
      </c>
      <c r="P132" s="104">
        <v>326</v>
      </c>
      <c r="Q132" s="106">
        <v>63</v>
      </c>
    </row>
    <row r="133" spans="1:17" ht="9" x14ac:dyDescent="0.15">
      <c r="A133" s="81"/>
      <c r="B133" s="82"/>
      <c r="C133" s="100"/>
      <c r="D133" s="101"/>
      <c r="E133" s="100"/>
      <c r="F133" s="102"/>
      <c r="G133" s="103"/>
      <c r="H133" s="103"/>
      <c r="I133" s="103"/>
      <c r="J133" s="100"/>
      <c r="K133" s="102"/>
      <c r="L133" s="100"/>
      <c r="M133" s="102"/>
      <c r="N133" s="100"/>
      <c r="O133" s="102"/>
      <c r="P133" s="100"/>
      <c r="Q133" s="102"/>
    </row>
    <row r="134" spans="1:17" ht="9" x14ac:dyDescent="0.15">
      <c r="A134" s="81" t="s">
        <v>232</v>
      </c>
      <c r="B134" s="82" t="s">
        <v>233</v>
      </c>
      <c r="C134" s="100">
        <v>124</v>
      </c>
      <c r="D134" s="101">
        <v>6</v>
      </c>
      <c r="E134" s="100">
        <v>5862</v>
      </c>
      <c r="F134" s="102">
        <v>7.2</v>
      </c>
      <c r="G134" s="103">
        <v>43</v>
      </c>
      <c r="H134" s="103">
        <v>3.1</v>
      </c>
      <c r="I134" s="103">
        <v>3.2</v>
      </c>
      <c r="J134" s="100">
        <v>29519</v>
      </c>
      <c r="K134" s="102">
        <v>415.7</v>
      </c>
      <c r="L134" s="100">
        <v>3938</v>
      </c>
      <c r="M134" s="102" t="s">
        <v>872</v>
      </c>
      <c r="N134" s="100">
        <v>90653</v>
      </c>
      <c r="O134" s="102" t="s">
        <v>872</v>
      </c>
      <c r="P134" s="100">
        <v>12706</v>
      </c>
      <c r="Q134" s="102" t="s">
        <v>872</v>
      </c>
    </row>
    <row r="135" spans="1:17" ht="9" x14ac:dyDescent="0.15">
      <c r="A135" s="72" t="s">
        <v>234</v>
      </c>
      <c r="B135" s="86" t="s">
        <v>235</v>
      </c>
      <c r="C135" s="104">
        <v>13</v>
      </c>
      <c r="D135" s="105">
        <v>8.3000000000000007</v>
      </c>
      <c r="E135" s="104">
        <v>1068</v>
      </c>
      <c r="F135" s="106">
        <v>31.5</v>
      </c>
      <c r="G135" s="107">
        <v>67.2</v>
      </c>
      <c r="H135" s="107">
        <v>8.6</v>
      </c>
      <c r="I135" s="107">
        <v>1.9</v>
      </c>
      <c r="J135" s="104">
        <v>2583</v>
      </c>
      <c r="K135" s="106" t="s">
        <v>872</v>
      </c>
      <c r="L135" s="104">
        <v>199</v>
      </c>
      <c r="M135" s="106" t="s">
        <v>872</v>
      </c>
      <c r="N135" s="104">
        <v>22247</v>
      </c>
      <c r="O135" s="106" t="s">
        <v>872</v>
      </c>
      <c r="P135" s="104">
        <v>379</v>
      </c>
      <c r="Q135" s="106" t="s">
        <v>872</v>
      </c>
    </row>
    <row r="136" spans="1:17" ht="9" x14ac:dyDescent="0.15">
      <c r="A136" s="72" t="s">
        <v>236</v>
      </c>
      <c r="B136" s="86" t="s">
        <v>237</v>
      </c>
      <c r="C136" s="104">
        <v>19</v>
      </c>
      <c r="D136" s="105">
        <v>11.8</v>
      </c>
      <c r="E136" s="104">
        <v>633</v>
      </c>
      <c r="F136" s="106">
        <v>41.6</v>
      </c>
      <c r="G136" s="107">
        <v>40.1</v>
      </c>
      <c r="H136" s="107">
        <v>2.5</v>
      </c>
      <c r="I136" s="107">
        <v>2.6</v>
      </c>
      <c r="J136" s="104">
        <v>6112</v>
      </c>
      <c r="K136" s="106">
        <v>346.8</v>
      </c>
      <c r="L136" s="104">
        <v>438</v>
      </c>
      <c r="M136" s="106" t="s">
        <v>872</v>
      </c>
      <c r="N136" s="104">
        <v>15346</v>
      </c>
      <c r="O136" s="106">
        <v>315.2</v>
      </c>
      <c r="P136" s="104">
        <v>1156</v>
      </c>
      <c r="Q136" s="106" t="s">
        <v>872</v>
      </c>
    </row>
    <row r="137" spans="1:17" ht="9" x14ac:dyDescent="0.15">
      <c r="A137" s="72" t="s">
        <v>238</v>
      </c>
      <c r="B137" s="86" t="s">
        <v>239</v>
      </c>
      <c r="C137" s="104">
        <v>13</v>
      </c>
      <c r="D137" s="105">
        <v>18.2</v>
      </c>
      <c r="E137" s="104">
        <v>1173</v>
      </c>
      <c r="F137" s="106">
        <v>-12.5</v>
      </c>
      <c r="G137" s="107">
        <v>39.1</v>
      </c>
      <c r="H137" s="107">
        <v>3.4</v>
      </c>
      <c r="I137" s="107">
        <v>4.8</v>
      </c>
      <c r="J137" s="104">
        <v>4259</v>
      </c>
      <c r="K137" s="106" t="s">
        <v>872</v>
      </c>
      <c r="L137" s="104">
        <v>1454</v>
      </c>
      <c r="M137" s="106" t="s">
        <v>872</v>
      </c>
      <c r="N137" s="104">
        <v>14455</v>
      </c>
      <c r="O137" s="106" t="s">
        <v>872</v>
      </c>
      <c r="P137" s="104">
        <v>6989</v>
      </c>
      <c r="Q137" s="106" t="s">
        <v>872</v>
      </c>
    </row>
    <row r="138" spans="1:17" ht="9" x14ac:dyDescent="0.15">
      <c r="A138" s="72" t="s">
        <v>240</v>
      </c>
      <c r="B138" s="86" t="s">
        <v>241</v>
      </c>
      <c r="C138" s="104">
        <v>11</v>
      </c>
      <c r="D138" s="105" t="s">
        <v>56</v>
      </c>
      <c r="E138" s="104">
        <v>558</v>
      </c>
      <c r="F138" s="106">
        <v>6.3</v>
      </c>
      <c r="G138" s="107">
        <v>42.9</v>
      </c>
      <c r="H138" s="107">
        <v>1.7</v>
      </c>
      <c r="I138" s="107">
        <v>1.7</v>
      </c>
      <c r="J138" s="104">
        <v>4484</v>
      </c>
      <c r="K138" s="106">
        <v>281.3</v>
      </c>
      <c r="L138" s="104">
        <v>648</v>
      </c>
      <c r="M138" s="106" t="s">
        <v>872</v>
      </c>
      <c r="N138" s="104">
        <v>7415</v>
      </c>
      <c r="O138" s="106">
        <v>269.10000000000002</v>
      </c>
      <c r="P138" s="104">
        <v>1132</v>
      </c>
      <c r="Q138" s="106" t="s">
        <v>872</v>
      </c>
    </row>
    <row r="139" spans="1:17" ht="9" x14ac:dyDescent="0.15">
      <c r="A139" s="72" t="s">
        <v>242</v>
      </c>
      <c r="B139" s="86" t="s">
        <v>243</v>
      </c>
      <c r="C139" s="104">
        <v>20</v>
      </c>
      <c r="D139" s="105">
        <v>5.3</v>
      </c>
      <c r="E139" s="104">
        <v>488</v>
      </c>
      <c r="F139" s="106">
        <v>47.9</v>
      </c>
      <c r="G139" s="107">
        <v>33.9</v>
      </c>
      <c r="H139" s="107">
        <v>2.2999999999999998</v>
      </c>
      <c r="I139" s="107">
        <v>2.1</v>
      </c>
      <c r="J139" s="104">
        <v>3052</v>
      </c>
      <c r="K139" s="106" t="s">
        <v>872</v>
      </c>
      <c r="L139" s="104">
        <v>285</v>
      </c>
      <c r="M139" s="106" t="s">
        <v>872</v>
      </c>
      <c r="N139" s="104">
        <v>7056</v>
      </c>
      <c r="O139" s="106" t="s">
        <v>872</v>
      </c>
      <c r="P139" s="104">
        <v>596</v>
      </c>
      <c r="Q139" s="106" t="s">
        <v>872</v>
      </c>
    </row>
    <row r="140" spans="1:17" ht="9" x14ac:dyDescent="0.15">
      <c r="A140" s="72" t="s">
        <v>244</v>
      </c>
      <c r="B140" s="86" t="s">
        <v>245</v>
      </c>
      <c r="C140" s="104">
        <v>11</v>
      </c>
      <c r="D140" s="105">
        <v>37.5</v>
      </c>
      <c r="E140" s="104">
        <v>488</v>
      </c>
      <c r="F140" s="106">
        <v>100.8</v>
      </c>
      <c r="G140" s="107">
        <v>20.7</v>
      </c>
      <c r="H140" s="107">
        <v>2.1</v>
      </c>
      <c r="I140" s="107">
        <v>2.4</v>
      </c>
      <c r="J140" s="104">
        <v>1530</v>
      </c>
      <c r="K140" s="106" t="s">
        <v>872</v>
      </c>
      <c r="L140" s="104">
        <v>53</v>
      </c>
      <c r="M140" s="106" t="s">
        <v>872</v>
      </c>
      <c r="N140" s="104">
        <v>3150</v>
      </c>
      <c r="O140" s="106" t="s">
        <v>872</v>
      </c>
      <c r="P140" s="104">
        <v>128</v>
      </c>
      <c r="Q140" s="106" t="s">
        <v>872</v>
      </c>
    </row>
    <row r="141" spans="1:17" ht="9" x14ac:dyDescent="0.15">
      <c r="A141" s="72" t="s">
        <v>246</v>
      </c>
      <c r="B141" s="86" t="s">
        <v>247</v>
      </c>
      <c r="C141" s="104">
        <v>9</v>
      </c>
      <c r="D141" s="105" t="s">
        <v>56</v>
      </c>
      <c r="E141" s="104">
        <v>216</v>
      </c>
      <c r="F141" s="106">
        <v>0.5</v>
      </c>
      <c r="G141" s="107" t="s">
        <v>29</v>
      </c>
      <c r="H141" s="107" t="s">
        <v>29</v>
      </c>
      <c r="I141" s="107" t="s">
        <v>29</v>
      </c>
      <c r="J141" s="104" t="s">
        <v>29</v>
      </c>
      <c r="K141" s="106" t="s">
        <v>29</v>
      </c>
      <c r="L141" s="104" t="s">
        <v>29</v>
      </c>
      <c r="M141" s="106" t="s">
        <v>29</v>
      </c>
      <c r="N141" s="104" t="s">
        <v>29</v>
      </c>
      <c r="O141" s="106" t="s">
        <v>29</v>
      </c>
      <c r="P141" s="104" t="s">
        <v>29</v>
      </c>
      <c r="Q141" s="106" t="s">
        <v>29</v>
      </c>
    </row>
    <row r="142" spans="1:17" ht="9" x14ac:dyDescent="0.15">
      <c r="A142" s="72" t="s">
        <v>248</v>
      </c>
      <c r="B142" s="86" t="s">
        <v>249</v>
      </c>
      <c r="C142" s="104">
        <v>5</v>
      </c>
      <c r="D142" s="105">
        <v>-16.7</v>
      </c>
      <c r="E142" s="104">
        <v>236</v>
      </c>
      <c r="F142" s="106">
        <v>-11.6</v>
      </c>
      <c r="G142" s="107">
        <v>48</v>
      </c>
      <c r="H142" s="107">
        <v>2</v>
      </c>
      <c r="I142" s="107" t="s">
        <v>56</v>
      </c>
      <c r="J142" s="104">
        <v>1906</v>
      </c>
      <c r="K142" s="106" t="s">
        <v>872</v>
      </c>
      <c r="L142" s="104" t="s">
        <v>56</v>
      </c>
      <c r="M142" s="106" t="s">
        <v>56</v>
      </c>
      <c r="N142" s="104">
        <v>3892</v>
      </c>
      <c r="O142" s="106" t="s">
        <v>872</v>
      </c>
      <c r="P142" s="104" t="s">
        <v>56</v>
      </c>
      <c r="Q142" s="106" t="s">
        <v>56</v>
      </c>
    </row>
    <row r="143" spans="1:17" ht="9" x14ac:dyDescent="0.15">
      <c r="A143" s="72" t="s">
        <v>250</v>
      </c>
      <c r="B143" s="86" t="s">
        <v>251</v>
      </c>
      <c r="C143" s="104">
        <v>16</v>
      </c>
      <c r="D143" s="105">
        <v>-11.1</v>
      </c>
      <c r="E143" s="104">
        <v>833</v>
      </c>
      <c r="F143" s="106">
        <v>-27.6</v>
      </c>
      <c r="G143" s="107">
        <v>36</v>
      </c>
      <c r="H143" s="107">
        <v>3.1</v>
      </c>
      <c r="I143" s="107">
        <v>3.1</v>
      </c>
      <c r="J143" s="104">
        <v>3492</v>
      </c>
      <c r="K143" s="106">
        <v>291.5</v>
      </c>
      <c r="L143" s="104">
        <v>546</v>
      </c>
      <c r="M143" s="106" t="s">
        <v>872</v>
      </c>
      <c r="N143" s="104">
        <v>10990</v>
      </c>
      <c r="O143" s="106">
        <v>464.2</v>
      </c>
      <c r="P143" s="104">
        <v>1699</v>
      </c>
      <c r="Q143" s="106" t="s">
        <v>872</v>
      </c>
    </row>
    <row r="144" spans="1:17" ht="9" x14ac:dyDescent="0.15">
      <c r="A144" s="72" t="s">
        <v>252</v>
      </c>
      <c r="B144" s="86" t="s">
        <v>253</v>
      </c>
      <c r="C144" s="104">
        <v>2</v>
      </c>
      <c r="D144" s="105" t="s">
        <v>56</v>
      </c>
      <c r="E144" s="104">
        <v>40</v>
      </c>
      <c r="F144" s="106" t="s">
        <v>56</v>
      </c>
      <c r="G144" s="107" t="s">
        <v>29</v>
      </c>
      <c r="H144" s="107" t="s">
        <v>29</v>
      </c>
      <c r="I144" s="107" t="s">
        <v>29</v>
      </c>
      <c r="J144" s="104" t="s">
        <v>29</v>
      </c>
      <c r="K144" s="106" t="s">
        <v>29</v>
      </c>
      <c r="L144" s="104" t="s">
        <v>29</v>
      </c>
      <c r="M144" s="106" t="s">
        <v>29</v>
      </c>
      <c r="N144" s="104" t="s">
        <v>29</v>
      </c>
      <c r="O144" s="106" t="s">
        <v>29</v>
      </c>
      <c r="P144" s="104" t="s">
        <v>29</v>
      </c>
      <c r="Q144" s="106" t="s">
        <v>29</v>
      </c>
    </row>
    <row r="145" spans="1:17" ht="9" x14ac:dyDescent="0.15">
      <c r="A145" s="72" t="s">
        <v>254</v>
      </c>
      <c r="B145" s="86" t="s">
        <v>255</v>
      </c>
      <c r="C145" s="104">
        <v>5</v>
      </c>
      <c r="D145" s="105">
        <v>25</v>
      </c>
      <c r="E145" s="104">
        <v>129</v>
      </c>
      <c r="F145" s="106">
        <v>33</v>
      </c>
      <c r="G145" s="107">
        <v>65.099999999999994</v>
      </c>
      <c r="H145" s="107">
        <v>4.0999999999999996</v>
      </c>
      <c r="I145" s="107">
        <v>2</v>
      </c>
      <c r="J145" s="104">
        <v>828</v>
      </c>
      <c r="K145" s="106">
        <v>83.6</v>
      </c>
      <c r="L145" s="104">
        <v>7</v>
      </c>
      <c r="M145" s="106">
        <v>75</v>
      </c>
      <c r="N145" s="104">
        <v>3409</v>
      </c>
      <c r="O145" s="106">
        <v>36.299999999999997</v>
      </c>
      <c r="P145" s="104">
        <v>14</v>
      </c>
      <c r="Q145" s="106">
        <v>133.30000000000001</v>
      </c>
    </row>
    <row r="146" spans="1:17" ht="9" x14ac:dyDescent="0.15">
      <c r="B146" s="86"/>
      <c r="C146" s="104"/>
      <c r="D146" s="105"/>
      <c r="E146" s="104"/>
      <c r="F146" s="106"/>
      <c r="G146" s="107"/>
      <c r="H146" s="107"/>
      <c r="I146" s="107"/>
      <c r="J146" s="104"/>
      <c r="K146" s="106"/>
      <c r="L146" s="104"/>
      <c r="M146" s="106"/>
      <c r="N146" s="104"/>
      <c r="O146" s="106"/>
      <c r="P146" s="104"/>
      <c r="Q146" s="106"/>
    </row>
    <row r="147" spans="1:17" ht="9" x14ac:dyDescent="0.15">
      <c r="A147" s="81" t="s">
        <v>256</v>
      </c>
      <c r="B147" s="82" t="s">
        <v>257</v>
      </c>
      <c r="C147" s="100">
        <v>53</v>
      </c>
      <c r="D147" s="101">
        <v>20.5</v>
      </c>
      <c r="E147" s="100">
        <v>1578</v>
      </c>
      <c r="F147" s="102">
        <v>10.6</v>
      </c>
      <c r="G147" s="103">
        <v>38.1</v>
      </c>
      <c r="H147" s="103">
        <v>2.2000000000000002</v>
      </c>
      <c r="I147" s="103">
        <v>1.8</v>
      </c>
      <c r="J147" s="100">
        <v>11315</v>
      </c>
      <c r="K147" s="102">
        <v>217.8</v>
      </c>
      <c r="L147" s="100">
        <v>1982</v>
      </c>
      <c r="M147" s="102" t="s">
        <v>872</v>
      </c>
      <c r="N147" s="100">
        <v>24422</v>
      </c>
      <c r="O147" s="102">
        <v>163.5</v>
      </c>
      <c r="P147" s="100">
        <v>3617</v>
      </c>
      <c r="Q147" s="102">
        <v>279.10000000000002</v>
      </c>
    </row>
    <row r="148" spans="1:17" ht="9" x14ac:dyDescent="0.15">
      <c r="A148" s="72" t="s">
        <v>258</v>
      </c>
      <c r="B148" s="86" t="s">
        <v>259</v>
      </c>
      <c r="C148" s="104">
        <v>6</v>
      </c>
      <c r="D148" s="105">
        <v>20</v>
      </c>
      <c r="E148" s="104">
        <v>217</v>
      </c>
      <c r="F148" s="106">
        <v>8</v>
      </c>
      <c r="G148" s="107">
        <v>42.1</v>
      </c>
      <c r="H148" s="107">
        <v>1.8</v>
      </c>
      <c r="I148" s="107">
        <v>2</v>
      </c>
      <c r="J148" s="104">
        <v>1587</v>
      </c>
      <c r="K148" s="106">
        <v>117.1</v>
      </c>
      <c r="L148" s="104">
        <v>230</v>
      </c>
      <c r="M148" s="106" t="s">
        <v>872</v>
      </c>
      <c r="N148" s="104">
        <v>2831</v>
      </c>
      <c r="O148" s="106">
        <v>79.2</v>
      </c>
      <c r="P148" s="104">
        <v>451</v>
      </c>
      <c r="Q148" s="106">
        <v>275.8</v>
      </c>
    </row>
    <row r="149" spans="1:17" ht="9" x14ac:dyDescent="0.15">
      <c r="A149" s="72" t="s">
        <v>260</v>
      </c>
      <c r="B149" s="86" t="s">
        <v>261</v>
      </c>
      <c r="C149" s="104">
        <v>2</v>
      </c>
      <c r="D149" s="105" t="s">
        <v>56</v>
      </c>
      <c r="E149" s="104">
        <v>29</v>
      </c>
      <c r="F149" s="106" t="s">
        <v>56</v>
      </c>
      <c r="G149" s="107" t="s">
        <v>29</v>
      </c>
      <c r="H149" s="107" t="s">
        <v>29</v>
      </c>
      <c r="I149" s="107" t="s">
        <v>29</v>
      </c>
      <c r="J149" s="104" t="s">
        <v>29</v>
      </c>
      <c r="K149" s="106" t="s">
        <v>29</v>
      </c>
      <c r="L149" s="104" t="s">
        <v>29</v>
      </c>
      <c r="M149" s="106" t="s">
        <v>29</v>
      </c>
      <c r="N149" s="104" t="s">
        <v>29</v>
      </c>
      <c r="O149" s="106" t="s">
        <v>29</v>
      </c>
      <c r="P149" s="104" t="s">
        <v>29</v>
      </c>
      <c r="Q149" s="106" t="s">
        <v>29</v>
      </c>
    </row>
    <row r="150" spans="1:17" ht="9" x14ac:dyDescent="0.15">
      <c r="A150" s="72" t="s">
        <v>262</v>
      </c>
      <c r="B150" s="86" t="s">
        <v>263</v>
      </c>
      <c r="C150" s="104">
        <v>4</v>
      </c>
      <c r="D150" s="105">
        <v>100</v>
      </c>
      <c r="E150" s="104">
        <v>164</v>
      </c>
      <c r="F150" s="106">
        <v>24.2</v>
      </c>
      <c r="G150" s="107">
        <v>19.399999999999999</v>
      </c>
      <c r="H150" s="107">
        <v>2.4</v>
      </c>
      <c r="I150" s="107">
        <v>2.2999999999999998</v>
      </c>
      <c r="J150" s="104">
        <v>405</v>
      </c>
      <c r="K150" s="106">
        <v>145.5</v>
      </c>
      <c r="L150" s="104">
        <v>69</v>
      </c>
      <c r="M150" s="106">
        <v>76.900000000000006</v>
      </c>
      <c r="N150" s="104">
        <v>985</v>
      </c>
      <c r="O150" s="106">
        <v>58.4</v>
      </c>
      <c r="P150" s="104">
        <v>160</v>
      </c>
      <c r="Q150" s="106">
        <v>-25.2</v>
      </c>
    </row>
    <row r="151" spans="1:17" ht="9" x14ac:dyDescent="0.15">
      <c r="A151" s="72" t="s">
        <v>264</v>
      </c>
      <c r="B151" s="86" t="s">
        <v>265</v>
      </c>
      <c r="C151" s="104">
        <v>9</v>
      </c>
      <c r="D151" s="105">
        <v>50</v>
      </c>
      <c r="E151" s="104">
        <v>217</v>
      </c>
      <c r="F151" s="106">
        <v>66.900000000000006</v>
      </c>
      <c r="G151" s="107">
        <v>43.3</v>
      </c>
      <c r="H151" s="107">
        <v>1.4</v>
      </c>
      <c r="I151" s="107">
        <v>1.1000000000000001</v>
      </c>
      <c r="J151" s="104">
        <v>3048</v>
      </c>
      <c r="K151" s="106">
        <v>234.2</v>
      </c>
      <c r="L151" s="104">
        <v>822</v>
      </c>
      <c r="M151" s="106" t="s">
        <v>872</v>
      </c>
      <c r="N151" s="104">
        <v>4389</v>
      </c>
      <c r="O151" s="106">
        <v>244.8</v>
      </c>
      <c r="P151" s="104">
        <v>931</v>
      </c>
      <c r="Q151" s="106" t="s">
        <v>872</v>
      </c>
    </row>
    <row r="152" spans="1:17" ht="9" x14ac:dyDescent="0.15">
      <c r="A152" s="72" t="s">
        <v>266</v>
      </c>
      <c r="B152" s="86" t="s">
        <v>267</v>
      </c>
      <c r="C152" s="104">
        <v>4</v>
      </c>
      <c r="D152" s="105">
        <v>33.299999999999997</v>
      </c>
      <c r="E152" s="104">
        <v>78</v>
      </c>
      <c r="F152" s="106">
        <v>-27.1</v>
      </c>
      <c r="G152" s="107">
        <v>36</v>
      </c>
      <c r="H152" s="107">
        <v>2.1</v>
      </c>
      <c r="I152" s="107">
        <v>2.5</v>
      </c>
      <c r="J152" s="104">
        <v>588</v>
      </c>
      <c r="K152" s="106">
        <v>245.9</v>
      </c>
      <c r="L152" s="104">
        <v>125</v>
      </c>
      <c r="M152" s="106" t="s">
        <v>872</v>
      </c>
      <c r="N152" s="104">
        <v>1235</v>
      </c>
      <c r="O152" s="106">
        <v>197.6</v>
      </c>
      <c r="P152" s="104">
        <v>307</v>
      </c>
      <c r="Q152" s="106" t="s">
        <v>872</v>
      </c>
    </row>
    <row r="153" spans="1:17" ht="9" x14ac:dyDescent="0.15">
      <c r="A153" s="72" t="s">
        <v>268</v>
      </c>
      <c r="B153" s="86" t="s">
        <v>269</v>
      </c>
      <c r="C153" s="104">
        <v>1</v>
      </c>
      <c r="D153" s="105" t="s">
        <v>56</v>
      </c>
      <c r="E153" s="104" t="s">
        <v>56</v>
      </c>
      <c r="F153" s="106" t="s">
        <v>56</v>
      </c>
      <c r="G153" s="107" t="s">
        <v>29</v>
      </c>
      <c r="H153" s="107" t="s">
        <v>29</v>
      </c>
      <c r="I153" s="107" t="s">
        <v>29</v>
      </c>
      <c r="J153" s="104" t="s">
        <v>29</v>
      </c>
      <c r="K153" s="106" t="s">
        <v>29</v>
      </c>
      <c r="L153" s="104" t="s">
        <v>29</v>
      </c>
      <c r="M153" s="106" t="s">
        <v>29</v>
      </c>
      <c r="N153" s="104" t="s">
        <v>29</v>
      </c>
      <c r="O153" s="106" t="s">
        <v>29</v>
      </c>
      <c r="P153" s="104" t="s">
        <v>29</v>
      </c>
      <c r="Q153" s="106" t="s">
        <v>29</v>
      </c>
    </row>
    <row r="154" spans="1:17" ht="9" x14ac:dyDescent="0.15">
      <c r="A154" s="72" t="s">
        <v>270</v>
      </c>
      <c r="B154" s="86" t="s">
        <v>271</v>
      </c>
      <c r="C154" s="104">
        <v>3</v>
      </c>
      <c r="D154" s="105">
        <v>50</v>
      </c>
      <c r="E154" s="104">
        <v>207</v>
      </c>
      <c r="F154" s="106">
        <v>45.8</v>
      </c>
      <c r="G154" s="107">
        <v>25.7</v>
      </c>
      <c r="H154" s="107">
        <v>3</v>
      </c>
      <c r="I154" s="107">
        <v>2.5</v>
      </c>
      <c r="J154" s="104">
        <v>549</v>
      </c>
      <c r="K154" s="106">
        <v>203.3</v>
      </c>
      <c r="L154" s="104">
        <v>102</v>
      </c>
      <c r="M154" s="106">
        <v>410</v>
      </c>
      <c r="N154" s="104">
        <v>1647</v>
      </c>
      <c r="O154" s="106">
        <v>162.30000000000001</v>
      </c>
      <c r="P154" s="104">
        <v>257</v>
      </c>
      <c r="Q154" s="106">
        <v>343.1</v>
      </c>
    </row>
    <row r="155" spans="1:17" ht="9" x14ac:dyDescent="0.15">
      <c r="A155" s="72" t="s">
        <v>272</v>
      </c>
      <c r="B155" s="86" t="s">
        <v>273</v>
      </c>
      <c r="C155" s="104">
        <v>2</v>
      </c>
      <c r="D155" s="105" t="s">
        <v>56</v>
      </c>
      <c r="E155" s="104">
        <v>30</v>
      </c>
      <c r="F155" s="106">
        <v>-6.3</v>
      </c>
      <c r="G155" s="107" t="s">
        <v>29</v>
      </c>
      <c r="H155" s="107" t="s">
        <v>29</v>
      </c>
      <c r="I155" s="107" t="s">
        <v>29</v>
      </c>
      <c r="J155" s="104" t="s">
        <v>29</v>
      </c>
      <c r="K155" s="106" t="s">
        <v>29</v>
      </c>
      <c r="L155" s="104" t="s">
        <v>29</v>
      </c>
      <c r="M155" s="106" t="s">
        <v>29</v>
      </c>
      <c r="N155" s="104" t="s">
        <v>29</v>
      </c>
      <c r="O155" s="106" t="s">
        <v>29</v>
      </c>
      <c r="P155" s="104" t="s">
        <v>29</v>
      </c>
      <c r="Q155" s="106" t="s">
        <v>29</v>
      </c>
    </row>
    <row r="156" spans="1:17" ht="9" x14ac:dyDescent="0.15">
      <c r="A156" s="72" t="s">
        <v>274</v>
      </c>
      <c r="B156" s="86" t="s">
        <v>275</v>
      </c>
      <c r="C156" s="104">
        <v>10</v>
      </c>
      <c r="D156" s="105" t="s">
        <v>56</v>
      </c>
      <c r="E156" s="104">
        <v>160</v>
      </c>
      <c r="F156" s="106">
        <v>-12.6</v>
      </c>
      <c r="G156" s="107">
        <v>32.9</v>
      </c>
      <c r="H156" s="107">
        <v>2.1</v>
      </c>
      <c r="I156" s="107">
        <v>1.8</v>
      </c>
      <c r="J156" s="104">
        <v>2196</v>
      </c>
      <c r="K156" s="106">
        <v>309.7</v>
      </c>
      <c r="L156" s="104">
        <v>409</v>
      </c>
      <c r="M156" s="106" t="s">
        <v>872</v>
      </c>
      <c r="N156" s="104">
        <v>4512</v>
      </c>
      <c r="O156" s="106">
        <v>253.1</v>
      </c>
      <c r="P156" s="104">
        <v>733</v>
      </c>
      <c r="Q156" s="106" t="s">
        <v>872</v>
      </c>
    </row>
    <row r="157" spans="1:17" ht="9" x14ac:dyDescent="0.15">
      <c r="A157" s="72" t="s">
        <v>276</v>
      </c>
      <c r="B157" s="86" t="s">
        <v>277</v>
      </c>
      <c r="C157" s="104">
        <v>12</v>
      </c>
      <c r="D157" s="105">
        <v>9.1</v>
      </c>
      <c r="E157" s="104">
        <v>476</v>
      </c>
      <c r="F157" s="106">
        <v>1.1000000000000001</v>
      </c>
      <c r="G157" s="107">
        <v>46.8</v>
      </c>
      <c r="H157" s="107">
        <v>2.9</v>
      </c>
      <c r="I157" s="107">
        <v>3.1</v>
      </c>
      <c r="J157" s="104">
        <v>2467</v>
      </c>
      <c r="K157" s="106">
        <v>264.89999999999998</v>
      </c>
      <c r="L157" s="104">
        <v>85</v>
      </c>
      <c r="M157" s="106">
        <v>372.2</v>
      </c>
      <c r="N157" s="104">
        <v>7252</v>
      </c>
      <c r="O157" s="106">
        <v>136.80000000000001</v>
      </c>
      <c r="P157" s="104">
        <v>266</v>
      </c>
      <c r="Q157" s="106">
        <v>29.1</v>
      </c>
    </row>
    <row r="158" spans="1:17" ht="9" x14ac:dyDescent="0.15">
      <c r="B158" s="86"/>
      <c r="C158" s="104"/>
      <c r="D158" s="105"/>
      <c r="E158" s="104"/>
      <c r="F158" s="106"/>
      <c r="G158" s="107"/>
      <c r="H158" s="107"/>
      <c r="I158" s="107"/>
      <c r="J158" s="104"/>
      <c r="K158" s="106"/>
      <c r="L158" s="104"/>
      <c r="M158" s="106"/>
      <c r="N158" s="104"/>
      <c r="O158" s="106"/>
      <c r="P158" s="104"/>
      <c r="Q158" s="106"/>
    </row>
    <row r="159" spans="1:17" ht="9" x14ac:dyDescent="0.15">
      <c r="A159" s="81" t="s">
        <v>278</v>
      </c>
      <c r="B159" s="82" t="s">
        <v>279</v>
      </c>
      <c r="C159" s="100">
        <v>96</v>
      </c>
      <c r="D159" s="101">
        <v>23.1</v>
      </c>
      <c r="E159" s="100">
        <v>5474</v>
      </c>
      <c r="F159" s="102">
        <v>35.200000000000003</v>
      </c>
      <c r="G159" s="103">
        <v>41.3</v>
      </c>
      <c r="H159" s="103">
        <v>2.9</v>
      </c>
      <c r="I159" s="103">
        <v>2.5</v>
      </c>
      <c r="J159" s="100">
        <v>25678</v>
      </c>
      <c r="K159" s="102" t="s">
        <v>872</v>
      </c>
      <c r="L159" s="100">
        <v>1467</v>
      </c>
      <c r="M159" s="102">
        <v>411.1</v>
      </c>
      <c r="N159" s="100">
        <v>75304</v>
      </c>
      <c r="O159" s="102">
        <v>226.6</v>
      </c>
      <c r="P159" s="100">
        <v>3634</v>
      </c>
      <c r="Q159" s="102">
        <v>279.7</v>
      </c>
    </row>
    <row r="160" spans="1:17" ht="9" x14ac:dyDescent="0.15">
      <c r="A160" s="72" t="s">
        <v>280</v>
      </c>
      <c r="B160" s="86" t="s">
        <v>281</v>
      </c>
      <c r="C160" s="104">
        <v>9</v>
      </c>
      <c r="D160" s="105" t="s">
        <v>56</v>
      </c>
      <c r="E160" s="104">
        <v>474</v>
      </c>
      <c r="F160" s="106">
        <v>-3.1</v>
      </c>
      <c r="G160" s="107">
        <v>25.2</v>
      </c>
      <c r="H160" s="107">
        <v>2.4</v>
      </c>
      <c r="I160" s="107">
        <v>3.3</v>
      </c>
      <c r="J160" s="104">
        <v>1563</v>
      </c>
      <c r="K160" s="106" t="s">
        <v>872</v>
      </c>
      <c r="L160" s="104">
        <v>94</v>
      </c>
      <c r="M160" s="106" t="s">
        <v>872</v>
      </c>
      <c r="N160" s="104">
        <v>3700</v>
      </c>
      <c r="O160" s="106">
        <v>449</v>
      </c>
      <c r="P160" s="104">
        <v>314</v>
      </c>
      <c r="Q160" s="106">
        <v>38.299999999999997</v>
      </c>
    </row>
    <row r="161" spans="1:17" ht="9" x14ac:dyDescent="0.15">
      <c r="A161" s="72" t="s">
        <v>282</v>
      </c>
      <c r="B161" s="86" t="s">
        <v>283</v>
      </c>
      <c r="C161" s="104">
        <v>5</v>
      </c>
      <c r="D161" s="105" t="s">
        <v>56</v>
      </c>
      <c r="E161" s="104">
        <v>397</v>
      </c>
      <c r="F161" s="106">
        <v>-1.5</v>
      </c>
      <c r="G161" s="107">
        <v>61</v>
      </c>
      <c r="H161" s="107">
        <v>5.9</v>
      </c>
      <c r="I161" s="107">
        <v>2</v>
      </c>
      <c r="J161" s="104">
        <v>1277</v>
      </c>
      <c r="K161" s="106">
        <v>271.2</v>
      </c>
      <c r="L161" s="104">
        <v>181</v>
      </c>
      <c r="M161" s="106">
        <v>166.2</v>
      </c>
      <c r="N161" s="104">
        <v>7509</v>
      </c>
      <c r="O161" s="106">
        <v>143</v>
      </c>
      <c r="P161" s="104">
        <v>369</v>
      </c>
      <c r="Q161" s="106">
        <v>129.19999999999999</v>
      </c>
    </row>
    <row r="162" spans="1:17" ht="9" x14ac:dyDescent="0.15">
      <c r="A162" s="72" t="s">
        <v>284</v>
      </c>
      <c r="B162" s="86" t="s">
        <v>285</v>
      </c>
      <c r="C162" s="104">
        <v>13</v>
      </c>
      <c r="D162" s="105">
        <v>30</v>
      </c>
      <c r="E162" s="104">
        <v>695</v>
      </c>
      <c r="F162" s="106">
        <v>53.8</v>
      </c>
      <c r="G162" s="107">
        <v>42.5</v>
      </c>
      <c r="H162" s="107">
        <v>2.2000000000000002</v>
      </c>
      <c r="I162" s="107">
        <v>2.5</v>
      </c>
      <c r="J162" s="104">
        <v>4612</v>
      </c>
      <c r="K162" s="106" t="s">
        <v>872</v>
      </c>
      <c r="L162" s="104">
        <v>568</v>
      </c>
      <c r="M162" s="106" t="s">
        <v>872</v>
      </c>
      <c r="N162" s="104">
        <v>10362</v>
      </c>
      <c r="O162" s="106" t="s">
        <v>872</v>
      </c>
      <c r="P162" s="104">
        <v>1434</v>
      </c>
      <c r="Q162" s="106">
        <v>419.6</v>
      </c>
    </row>
    <row r="163" spans="1:17" ht="9" x14ac:dyDescent="0.15">
      <c r="A163" s="72" t="s">
        <v>286</v>
      </c>
      <c r="B163" s="86" t="s">
        <v>287</v>
      </c>
      <c r="C163" s="104">
        <v>4</v>
      </c>
      <c r="D163" s="105">
        <v>-20</v>
      </c>
      <c r="E163" s="104">
        <v>111</v>
      </c>
      <c r="F163" s="106">
        <v>-9.8000000000000007</v>
      </c>
      <c r="G163" s="107">
        <v>26.3</v>
      </c>
      <c r="H163" s="107">
        <v>2.4</v>
      </c>
      <c r="I163" s="107">
        <v>1.4</v>
      </c>
      <c r="J163" s="104">
        <v>929</v>
      </c>
      <c r="K163" s="106" t="s">
        <v>872</v>
      </c>
      <c r="L163" s="104">
        <v>50</v>
      </c>
      <c r="M163" s="106" t="s">
        <v>872</v>
      </c>
      <c r="N163" s="104">
        <v>2201</v>
      </c>
      <c r="O163" s="106" t="s">
        <v>872</v>
      </c>
      <c r="P163" s="104">
        <v>71</v>
      </c>
      <c r="Q163" s="106">
        <v>407.1</v>
      </c>
    </row>
    <row r="164" spans="1:17" ht="9" x14ac:dyDescent="0.15">
      <c r="A164" s="72" t="s">
        <v>288</v>
      </c>
      <c r="B164" s="86" t="s">
        <v>289</v>
      </c>
      <c r="C164" s="104">
        <v>13</v>
      </c>
      <c r="D164" s="105" t="s">
        <v>56</v>
      </c>
      <c r="E164" s="104">
        <v>435</v>
      </c>
      <c r="F164" s="106">
        <v>22.9</v>
      </c>
      <c r="G164" s="107">
        <v>33.6</v>
      </c>
      <c r="H164" s="107">
        <v>2.9</v>
      </c>
      <c r="I164" s="107">
        <v>5.3</v>
      </c>
      <c r="J164" s="104">
        <v>2406</v>
      </c>
      <c r="K164" s="106" t="s">
        <v>872</v>
      </c>
      <c r="L164" s="104">
        <v>85</v>
      </c>
      <c r="M164" s="106" t="s">
        <v>872</v>
      </c>
      <c r="N164" s="104">
        <v>7003</v>
      </c>
      <c r="O164" s="106">
        <v>316.8</v>
      </c>
      <c r="P164" s="104">
        <v>449</v>
      </c>
      <c r="Q164" s="106" t="s">
        <v>872</v>
      </c>
    </row>
    <row r="165" spans="1:17" ht="9" x14ac:dyDescent="0.15">
      <c r="A165" s="72" t="s">
        <v>290</v>
      </c>
      <c r="B165" s="86" t="s">
        <v>291</v>
      </c>
      <c r="C165" s="104">
        <v>2</v>
      </c>
      <c r="D165" s="105">
        <v>100</v>
      </c>
      <c r="E165" s="104">
        <v>147</v>
      </c>
      <c r="F165" s="106">
        <v>83.8</v>
      </c>
      <c r="G165" s="107" t="s">
        <v>29</v>
      </c>
      <c r="H165" s="107" t="s">
        <v>29</v>
      </c>
      <c r="I165" s="107" t="s">
        <v>29</v>
      </c>
      <c r="J165" s="104" t="s">
        <v>29</v>
      </c>
      <c r="K165" s="106" t="s">
        <v>29</v>
      </c>
      <c r="L165" s="104" t="s">
        <v>29</v>
      </c>
      <c r="M165" s="106" t="s">
        <v>29</v>
      </c>
      <c r="N165" s="104" t="s">
        <v>29</v>
      </c>
      <c r="O165" s="106" t="s">
        <v>29</v>
      </c>
      <c r="P165" s="104" t="s">
        <v>29</v>
      </c>
      <c r="Q165" s="106" t="s">
        <v>29</v>
      </c>
    </row>
    <row r="166" spans="1:17" ht="9" x14ac:dyDescent="0.15">
      <c r="A166" s="72" t="s">
        <v>292</v>
      </c>
      <c r="B166" s="86" t="s">
        <v>293</v>
      </c>
      <c r="C166" s="104">
        <v>3</v>
      </c>
      <c r="D166" s="105" t="s">
        <v>56</v>
      </c>
      <c r="E166" s="104">
        <v>51</v>
      </c>
      <c r="F166" s="106">
        <v>-25</v>
      </c>
      <c r="G166" s="107" t="s">
        <v>29</v>
      </c>
      <c r="H166" s="107" t="s">
        <v>29</v>
      </c>
      <c r="I166" s="107" t="s">
        <v>29</v>
      </c>
      <c r="J166" s="104" t="s">
        <v>29</v>
      </c>
      <c r="K166" s="106" t="s">
        <v>29</v>
      </c>
      <c r="L166" s="104" t="s">
        <v>29</v>
      </c>
      <c r="M166" s="106" t="s">
        <v>29</v>
      </c>
      <c r="N166" s="104" t="s">
        <v>29</v>
      </c>
      <c r="O166" s="106" t="s">
        <v>29</v>
      </c>
      <c r="P166" s="104" t="s">
        <v>29</v>
      </c>
      <c r="Q166" s="106" t="s">
        <v>29</v>
      </c>
    </row>
    <row r="167" spans="1:17" ht="9" x14ac:dyDescent="0.15">
      <c r="A167" s="72" t="s">
        <v>294</v>
      </c>
      <c r="B167" s="86" t="s">
        <v>295</v>
      </c>
      <c r="C167" s="104">
        <v>7</v>
      </c>
      <c r="D167" s="105">
        <v>40</v>
      </c>
      <c r="E167" s="104">
        <v>860</v>
      </c>
      <c r="F167" s="106">
        <v>34.4</v>
      </c>
      <c r="G167" s="107">
        <v>48.9</v>
      </c>
      <c r="H167" s="107">
        <v>4.5</v>
      </c>
      <c r="I167" s="107">
        <v>1</v>
      </c>
      <c r="J167" s="104">
        <v>2908</v>
      </c>
      <c r="K167" s="106">
        <v>483.9</v>
      </c>
      <c r="L167" s="104">
        <v>21</v>
      </c>
      <c r="M167" s="106" t="s">
        <v>872</v>
      </c>
      <c r="N167" s="104">
        <v>13043</v>
      </c>
      <c r="O167" s="106">
        <v>55.3</v>
      </c>
      <c r="P167" s="104">
        <v>21</v>
      </c>
      <c r="Q167" s="106" t="s">
        <v>872</v>
      </c>
    </row>
    <row r="168" spans="1:17" ht="9" x14ac:dyDescent="0.15">
      <c r="A168" s="72" t="s">
        <v>296</v>
      </c>
      <c r="B168" s="86" t="s">
        <v>297</v>
      </c>
      <c r="C168" s="104">
        <v>9</v>
      </c>
      <c r="D168" s="105">
        <v>80</v>
      </c>
      <c r="E168" s="104">
        <v>626</v>
      </c>
      <c r="F168" s="106">
        <v>64.7</v>
      </c>
      <c r="G168" s="107">
        <v>37.200000000000003</v>
      </c>
      <c r="H168" s="107">
        <v>2.7</v>
      </c>
      <c r="I168" s="107">
        <v>2</v>
      </c>
      <c r="J168" s="104">
        <v>2672</v>
      </c>
      <c r="K168" s="106" t="s">
        <v>872</v>
      </c>
      <c r="L168" s="104">
        <v>3</v>
      </c>
      <c r="M168" s="106">
        <v>-25</v>
      </c>
      <c r="N168" s="104">
        <v>7226</v>
      </c>
      <c r="O168" s="106">
        <v>356.8</v>
      </c>
      <c r="P168" s="104">
        <v>6</v>
      </c>
      <c r="Q168" s="106">
        <v>20</v>
      </c>
    </row>
    <row r="169" spans="1:17" ht="9" x14ac:dyDescent="0.15">
      <c r="A169" s="72" t="s">
        <v>298</v>
      </c>
      <c r="B169" s="86" t="s">
        <v>299</v>
      </c>
      <c r="C169" s="104">
        <v>5</v>
      </c>
      <c r="D169" s="105">
        <v>25</v>
      </c>
      <c r="E169" s="104">
        <v>284</v>
      </c>
      <c r="F169" s="106">
        <v>4.8</v>
      </c>
      <c r="G169" s="107" t="s">
        <v>29</v>
      </c>
      <c r="H169" s="107" t="s">
        <v>29</v>
      </c>
      <c r="I169" s="107" t="s">
        <v>29</v>
      </c>
      <c r="J169" s="104" t="s">
        <v>29</v>
      </c>
      <c r="K169" s="106" t="s">
        <v>29</v>
      </c>
      <c r="L169" s="104" t="s">
        <v>29</v>
      </c>
      <c r="M169" s="106" t="s">
        <v>29</v>
      </c>
      <c r="N169" s="104" t="s">
        <v>29</v>
      </c>
      <c r="O169" s="106" t="s">
        <v>29</v>
      </c>
      <c r="P169" s="104" t="s">
        <v>29</v>
      </c>
      <c r="Q169" s="106" t="s">
        <v>29</v>
      </c>
    </row>
    <row r="170" spans="1:17" ht="9" x14ac:dyDescent="0.15">
      <c r="A170" s="72" t="s">
        <v>300</v>
      </c>
      <c r="B170" s="86" t="s">
        <v>301</v>
      </c>
      <c r="C170" s="104">
        <v>7</v>
      </c>
      <c r="D170" s="105">
        <v>75</v>
      </c>
      <c r="E170" s="104">
        <v>560</v>
      </c>
      <c r="F170" s="106">
        <v>103.6</v>
      </c>
      <c r="G170" s="107">
        <v>33.4</v>
      </c>
      <c r="H170" s="107">
        <v>2.2000000000000002</v>
      </c>
      <c r="I170" s="107">
        <v>2.4</v>
      </c>
      <c r="J170" s="104">
        <v>2667</v>
      </c>
      <c r="K170" s="106" t="s">
        <v>872</v>
      </c>
      <c r="L170" s="104">
        <v>64</v>
      </c>
      <c r="M170" s="106">
        <v>357.1</v>
      </c>
      <c r="N170" s="104">
        <v>5790</v>
      </c>
      <c r="O170" s="106" t="s">
        <v>872</v>
      </c>
      <c r="P170" s="104">
        <v>152</v>
      </c>
      <c r="Q170" s="106">
        <v>149.19999999999999</v>
      </c>
    </row>
    <row r="171" spans="1:17" ht="9" x14ac:dyDescent="0.15">
      <c r="A171" s="72" t="s">
        <v>302</v>
      </c>
      <c r="B171" s="86" t="s">
        <v>303</v>
      </c>
      <c r="C171" s="104">
        <v>7</v>
      </c>
      <c r="D171" s="105">
        <v>16.7</v>
      </c>
      <c r="E171" s="104">
        <v>401</v>
      </c>
      <c r="F171" s="106">
        <v>16.899999999999999</v>
      </c>
      <c r="G171" s="107">
        <v>42.5</v>
      </c>
      <c r="H171" s="107">
        <v>2</v>
      </c>
      <c r="I171" s="107">
        <v>1.7</v>
      </c>
      <c r="J171" s="104">
        <v>2747</v>
      </c>
      <c r="K171" s="106" t="s">
        <v>872</v>
      </c>
      <c r="L171" s="104">
        <v>92</v>
      </c>
      <c r="M171" s="106" t="s">
        <v>872</v>
      </c>
      <c r="N171" s="104">
        <v>5451</v>
      </c>
      <c r="O171" s="106" t="s">
        <v>872</v>
      </c>
      <c r="P171" s="104">
        <v>153</v>
      </c>
      <c r="Q171" s="106" t="s">
        <v>872</v>
      </c>
    </row>
    <row r="172" spans="1:17" ht="9" x14ac:dyDescent="0.15">
      <c r="A172" s="72" t="s">
        <v>304</v>
      </c>
      <c r="B172" s="86" t="s">
        <v>305</v>
      </c>
      <c r="C172" s="104">
        <v>12</v>
      </c>
      <c r="D172" s="105">
        <v>50</v>
      </c>
      <c r="E172" s="104">
        <v>433</v>
      </c>
      <c r="F172" s="106">
        <v>151.69999999999999</v>
      </c>
      <c r="G172" s="107">
        <v>35</v>
      </c>
      <c r="H172" s="107">
        <v>1.9</v>
      </c>
      <c r="I172" s="107">
        <v>2.1</v>
      </c>
      <c r="J172" s="104">
        <v>2561</v>
      </c>
      <c r="K172" s="106" t="s">
        <v>872</v>
      </c>
      <c r="L172" s="104">
        <v>245</v>
      </c>
      <c r="M172" s="106">
        <v>337.5</v>
      </c>
      <c r="N172" s="104">
        <v>4799</v>
      </c>
      <c r="O172" s="106" t="s">
        <v>872</v>
      </c>
      <c r="P172" s="104">
        <v>507</v>
      </c>
      <c r="Q172" s="106" t="s">
        <v>872</v>
      </c>
    </row>
    <row r="173" spans="1:17" ht="9" x14ac:dyDescent="0.15">
      <c r="B173" s="86"/>
      <c r="C173" s="104"/>
      <c r="D173" s="105"/>
      <c r="E173" s="104"/>
      <c r="F173" s="106"/>
      <c r="G173" s="107"/>
      <c r="H173" s="107"/>
      <c r="I173" s="107"/>
      <c r="J173" s="104"/>
      <c r="K173" s="106"/>
      <c r="L173" s="104"/>
      <c r="M173" s="106"/>
      <c r="N173" s="104"/>
      <c r="O173" s="106"/>
      <c r="P173" s="104"/>
      <c r="Q173" s="106"/>
    </row>
    <row r="174" spans="1:17" ht="9" x14ac:dyDescent="0.15">
      <c r="A174" s="81" t="s">
        <v>306</v>
      </c>
      <c r="B174" s="82" t="s">
        <v>307</v>
      </c>
      <c r="C174" s="100">
        <v>59</v>
      </c>
      <c r="D174" s="101">
        <v>3.5</v>
      </c>
      <c r="E174" s="100">
        <v>3188</v>
      </c>
      <c r="F174" s="102">
        <v>-1.4</v>
      </c>
      <c r="G174" s="103">
        <v>42.4</v>
      </c>
      <c r="H174" s="103">
        <v>2.6</v>
      </c>
      <c r="I174" s="103">
        <v>2.4</v>
      </c>
      <c r="J174" s="100">
        <v>15980</v>
      </c>
      <c r="K174" s="102">
        <v>278.39999999999998</v>
      </c>
      <c r="L174" s="100">
        <v>1181</v>
      </c>
      <c r="M174" s="102">
        <v>276.10000000000002</v>
      </c>
      <c r="N174" s="100">
        <v>42007</v>
      </c>
      <c r="O174" s="102">
        <v>162.19999999999999</v>
      </c>
      <c r="P174" s="100">
        <v>2862</v>
      </c>
      <c r="Q174" s="102">
        <v>144</v>
      </c>
    </row>
    <row r="175" spans="1:17" ht="9" x14ac:dyDescent="0.15">
      <c r="A175" s="72" t="s">
        <v>308</v>
      </c>
      <c r="B175" s="86" t="s">
        <v>309</v>
      </c>
      <c r="C175" s="104">
        <v>17</v>
      </c>
      <c r="D175" s="105">
        <v>6.3</v>
      </c>
      <c r="E175" s="104">
        <v>1156</v>
      </c>
      <c r="F175" s="106">
        <v>4.4000000000000004</v>
      </c>
      <c r="G175" s="107">
        <v>31.3</v>
      </c>
      <c r="H175" s="107">
        <v>2.4</v>
      </c>
      <c r="I175" s="107">
        <v>1.9</v>
      </c>
      <c r="J175" s="104">
        <v>4700</v>
      </c>
      <c r="K175" s="106">
        <v>204.4</v>
      </c>
      <c r="L175" s="104">
        <v>662</v>
      </c>
      <c r="M175" s="106">
        <v>425.4</v>
      </c>
      <c r="N175" s="104">
        <v>11210</v>
      </c>
      <c r="O175" s="106">
        <v>202</v>
      </c>
      <c r="P175" s="104">
        <v>1250</v>
      </c>
      <c r="Q175" s="106">
        <v>380.8</v>
      </c>
    </row>
    <row r="176" spans="1:17" ht="9" x14ac:dyDescent="0.15">
      <c r="A176" s="72" t="s">
        <v>310</v>
      </c>
      <c r="B176" s="86" t="s">
        <v>311</v>
      </c>
      <c r="C176" s="104">
        <v>3</v>
      </c>
      <c r="D176" s="105" t="s">
        <v>56</v>
      </c>
      <c r="E176" s="104">
        <v>135</v>
      </c>
      <c r="F176" s="106">
        <v>9.8000000000000007</v>
      </c>
      <c r="G176" s="107">
        <v>41.6</v>
      </c>
      <c r="H176" s="107">
        <v>1.5</v>
      </c>
      <c r="I176" s="107">
        <v>2.7</v>
      </c>
      <c r="J176" s="104">
        <v>1127</v>
      </c>
      <c r="K176" s="106">
        <v>429.1</v>
      </c>
      <c r="L176" s="104">
        <v>52</v>
      </c>
      <c r="M176" s="106">
        <v>372.7</v>
      </c>
      <c r="N176" s="104">
        <v>1741</v>
      </c>
      <c r="O176" s="106">
        <v>353.4</v>
      </c>
      <c r="P176" s="104">
        <v>138</v>
      </c>
      <c r="Q176" s="106" t="s">
        <v>872</v>
      </c>
    </row>
    <row r="177" spans="1:17" ht="9" x14ac:dyDescent="0.15">
      <c r="A177" s="72" t="s">
        <v>312</v>
      </c>
      <c r="B177" s="86" t="s">
        <v>313</v>
      </c>
      <c r="C177" s="104">
        <v>7</v>
      </c>
      <c r="D177" s="105">
        <v>40</v>
      </c>
      <c r="E177" s="104">
        <v>201</v>
      </c>
      <c r="F177" s="106">
        <v>58.3</v>
      </c>
      <c r="G177" s="107">
        <v>32.700000000000003</v>
      </c>
      <c r="H177" s="107">
        <v>3.8</v>
      </c>
      <c r="I177" s="107">
        <v>2.5</v>
      </c>
      <c r="J177" s="104">
        <v>534</v>
      </c>
      <c r="K177" s="106">
        <v>389.9</v>
      </c>
      <c r="L177" s="104">
        <v>15</v>
      </c>
      <c r="M177" s="106" t="s">
        <v>872</v>
      </c>
      <c r="N177" s="104">
        <v>2038</v>
      </c>
      <c r="O177" s="106">
        <v>321.10000000000002</v>
      </c>
      <c r="P177" s="104">
        <v>37</v>
      </c>
      <c r="Q177" s="106" t="s">
        <v>872</v>
      </c>
    </row>
    <row r="178" spans="1:17" ht="9" x14ac:dyDescent="0.15">
      <c r="A178" s="72" t="s">
        <v>314</v>
      </c>
      <c r="B178" s="86" t="s">
        <v>315</v>
      </c>
      <c r="C178" s="104">
        <v>7</v>
      </c>
      <c r="D178" s="105">
        <v>-12.5</v>
      </c>
      <c r="E178" s="104">
        <v>494</v>
      </c>
      <c r="F178" s="106">
        <v>-5.4</v>
      </c>
      <c r="G178" s="107">
        <v>66.8</v>
      </c>
      <c r="H178" s="107">
        <v>9.8000000000000007</v>
      </c>
      <c r="I178" s="107">
        <v>11.3</v>
      </c>
      <c r="J178" s="104">
        <v>1049</v>
      </c>
      <c r="K178" s="106">
        <v>110.6</v>
      </c>
      <c r="L178" s="104">
        <v>23</v>
      </c>
      <c r="M178" s="106">
        <v>-32.4</v>
      </c>
      <c r="N178" s="104">
        <v>10287</v>
      </c>
      <c r="O178" s="106">
        <v>28</v>
      </c>
      <c r="P178" s="104">
        <v>259</v>
      </c>
      <c r="Q178" s="106">
        <v>-38.6</v>
      </c>
    </row>
    <row r="179" spans="1:17" ht="9" x14ac:dyDescent="0.15">
      <c r="A179" s="72" t="s">
        <v>316</v>
      </c>
      <c r="B179" s="86" t="s">
        <v>317</v>
      </c>
      <c r="C179" s="104">
        <v>5</v>
      </c>
      <c r="D179" s="105" t="s">
        <v>56</v>
      </c>
      <c r="E179" s="104">
        <v>333</v>
      </c>
      <c r="F179" s="106">
        <v>-10.199999999999999</v>
      </c>
      <c r="G179" s="107">
        <v>39.6</v>
      </c>
      <c r="H179" s="107">
        <v>1.3</v>
      </c>
      <c r="I179" s="107">
        <v>1.9</v>
      </c>
      <c r="J179" s="104">
        <v>3126</v>
      </c>
      <c r="K179" s="106">
        <v>355</v>
      </c>
      <c r="L179" s="104">
        <v>47</v>
      </c>
      <c r="M179" s="106">
        <v>213.3</v>
      </c>
      <c r="N179" s="104">
        <v>4090</v>
      </c>
      <c r="O179" s="106">
        <v>397</v>
      </c>
      <c r="P179" s="104">
        <v>87</v>
      </c>
      <c r="Q179" s="106">
        <v>200</v>
      </c>
    </row>
    <row r="180" spans="1:17" ht="9" x14ac:dyDescent="0.15">
      <c r="A180" s="72" t="s">
        <v>318</v>
      </c>
      <c r="B180" s="86" t="s">
        <v>319</v>
      </c>
      <c r="C180" s="104">
        <v>7</v>
      </c>
      <c r="D180" s="105">
        <v>-12.5</v>
      </c>
      <c r="E180" s="104">
        <v>281</v>
      </c>
      <c r="F180" s="106">
        <v>9.8000000000000007</v>
      </c>
      <c r="G180" s="107">
        <v>52.2</v>
      </c>
      <c r="H180" s="107">
        <v>3.6</v>
      </c>
      <c r="I180" s="107">
        <v>4.2</v>
      </c>
      <c r="J180" s="104">
        <v>1269</v>
      </c>
      <c r="K180" s="106">
        <v>259.5</v>
      </c>
      <c r="L180" s="104">
        <v>169</v>
      </c>
      <c r="M180" s="106">
        <v>152.19999999999999</v>
      </c>
      <c r="N180" s="104">
        <v>4547</v>
      </c>
      <c r="O180" s="106">
        <v>366.8</v>
      </c>
      <c r="P180" s="104">
        <v>709</v>
      </c>
      <c r="Q180" s="106">
        <v>137.9</v>
      </c>
    </row>
    <row r="181" spans="1:17" ht="9" x14ac:dyDescent="0.15">
      <c r="A181" s="72" t="s">
        <v>320</v>
      </c>
      <c r="B181" s="86" t="s">
        <v>321</v>
      </c>
      <c r="C181" s="104">
        <v>4</v>
      </c>
      <c r="D181" s="105" t="s">
        <v>56</v>
      </c>
      <c r="E181" s="104">
        <v>240</v>
      </c>
      <c r="F181" s="106">
        <v>-0.8</v>
      </c>
      <c r="G181" s="107">
        <v>39.799999999999997</v>
      </c>
      <c r="H181" s="107">
        <v>1.6</v>
      </c>
      <c r="I181" s="107">
        <v>1.4</v>
      </c>
      <c r="J181" s="104">
        <v>1810</v>
      </c>
      <c r="K181" s="106">
        <v>453.5</v>
      </c>
      <c r="L181" s="104">
        <v>121</v>
      </c>
      <c r="M181" s="106" t="s">
        <v>872</v>
      </c>
      <c r="N181" s="104">
        <v>2959</v>
      </c>
      <c r="O181" s="106">
        <v>391.5</v>
      </c>
      <c r="P181" s="104">
        <v>168</v>
      </c>
      <c r="Q181" s="106">
        <v>394.1</v>
      </c>
    </row>
    <row r="182" spans="1:17" ht="9" x14ac:dyDescent="0.15">
      <c r="A182" s="72" t="s">
        <v>322</v>
      </c>
      <c r="B182" s="86" t="s">
        <v>323</v>
      </c>
      <c r="C182" s="104">
        <v>9</v>
      </c>
      <c r="D182" s="105">
        <v>12.5</v>
      </c>
      <c r="E182" s="104">
        <v>348</v>
      </c>
      <c r="F182" s="106">
        <v>-28.1</v>
      </c>
      <c r="G182" s="107">
        <v>47.6</v>
      </c>
      <c r="H182" s="107">
        <v>2.2000000000000002</v>
      </c>
      <c r="I182" s="107">
        <v>2.2999999999999998</v>
      </c>
      <c r="J182" s="104">
        <v>2365</v>
      </c>
      <c r="K182" s="106">
        <v>380.7</v>
      </c>
      <c r="L182" s="104">
        <v>92</v>
      </c>
      <c r="M182" s="106">
        <v>135.9</v>
      </c>
      <c r="N182" s="104">
        <v>5135</v>
      </c>
      <c r="O182" s="106">
        <v>410.9</v>
      </c>
      <c r="P182" s="104">
        <v>214</v>
      </c>
      <c r="Q182" s="106">
        <v>87.7</v>
      </c>
    </row>
    <row r="183" spans="1:17" ht="9" x14ac:dyDescent="0.15">
      <c r="B183" s="86"/>
      <c r="C183" s="104"/>
      <c r="D183" s="105"/>
      <c r="E183" s="104"/>
      <c r="F183" s="106"/>
      <c r="G183" s="107"/>
      <c r="H183" s="107"/>
      <c r="I183" s="107"/>
      <c r="J183" s="104"/>
      <c r="K183" s="106"/>
      <c r="L183" s="104"/>
      <c r="M183" s="106"/>
      <c r="N183" s="104"/>
      <c r="O183" s="106"/>
      <c r="P183" s="104"/>
      <c r="Q183" s="106"/>
    </row>
    <row r="184" spans="1:17" ht="9" x14ac:dyDescent="0.15">
      <c r="A184" s="81" t="s">
        <v>324</v>
      </c>
      <c r="B184" s="82" t="s">
        <v>325</v>
      </c>
      <c r="C184" s="100">
        <v>127</v>
      </c>
      <c r="D184" s="101">
        <v>6.7</v>
      </c>
      <c r="E184" s="100">
        <v>8872</v>
      </c>
      <c r="F184" s="102">
        <v>20.3</v>
      </c>
      <c r="G184" s="103">
        <v>41.7</v>
      </c>
      <c r="H184" s="103">
        <v>2.1</v>
      </c>
      <c r="I184" s="103">
        <v>2.2999999999999998</v>
      </c>
      <c r="J184" s="100">
        <v>56482</v>
      </c>
      <c r="K184" s="102" t="s">
        <v>872</v>
      </c>
      <c r="L184" s="100">
        <v>5446</v>
      </c>
      <c r="M184" s="102" t="s">
        <v>872</v>
      </c>
      <c r="N184" s="100">
        <v>118648</v>
      </c>
      <c r="O184" s="102">
        <v>325.2</v>
      </c>
      <c r="P184" s="100">
        <v>12352</v>
      </c>
      <c r="Q184" s="102">
        <v>328.7</v>
      </c>
    </row>
    <row r="185" spans="1:17" ht="9" x14ac:dyDescent="0.15">
      <c r="A185" s="72" t="s">
        <v>326</v>
      </c>
      <c r="B185" s="86" t="s">
        <v>327</v>
      </c>
      <c r="C185" s="104">
        <v>5</v>
      </c>
      <c r="D185" s="105" t="s">
        <v>56</v>
      </c>
      <c r="E185" s="104">
        <v>167</v>
      </c>
      <c r="F185" s="106">
        <v>-4.5999999999999996</v>
      </c>
      <c r="G185" s="107">
        <v>36.1</v>
      </c>
      <c r="H185" s="107">
        <v>2.7</v>
      </c>
      <c r="I185" s="107">
        <v>7.7</v>
      </c>
      <c r="J185" s="104">
        <v>699</v>
      </c>
      <c r="K185" s="106">
        <v>313.60000000000002</v>
      </c>
      <c r="L185" s="104">
        <v>38</v>
      </c>
      <c r="M185" s="106">
        <v>31</v>
      </c>
      <c r="N185" s="104">
        <v>1870</v>
      </c>
      <c r="O185" s="106">
        <v>93.2</v>
      </c>
      <c r="P185" s="104">
        <v>293</v>
      </c>
      <c r="Q185" s="106">
        <v>-8.4</v>
      </c>
    </row>
    <row r="186" spans="1:17" ht="9" x14ac:dyDescent="0.15">
      <c r="A186" s="72" t="s">
        <v>328</v>
      </c>
      <c r="B186" s="86" t="s">
        <v>329</v>
      </c>
      <c r="C186" s="104">
        <v>10</v>
      </c>
      <c r="D186" s="105">
        <v>-9.1</v>
      </c>
      <c r="E186" s="104">
        <v>1066</v>
      </c>
      <c r="F186" s="106">
        <v>9.4</v>
      </c>
      <c r="G186" s="107">
        <v>43.6</v>
      </c>
      <c r="H186" s="107">
        <v>2</v>
      </c>
      <c r="I186" s="107">
        <v>2.8</v>
      </c>
      <c r="J186" s="104">
        <v>7634</v>
      </c>
      <c r="K186" s="106" t="s">
        <v>872</v>
      </c>
      <c r="L186" s="104">
        <v>551</v>
      </c>
      <c r="M186" s="106" t="s">
        <v>872</v>
      </c>
      <c r="N186" s="104">
        <v>15427</v>
      </c>
      <c r="O186" s="106" t="s">
        <v>872</v>
      </c>
      <c r="P186" s="104">
        <v>1532</v>
      </c>
      <c r="Q186" s="106" t="s">
        <v>872</v>
      </c>
    </row>
    <row r="187" spans="1:17" ht="9" x14ac:dyDescent="0.15">
      <c r="A187" s="72" t="s">
        <v>330</v>
      </c>
      <c r="B187" s="86" t="s">
        <v>331</v>
      </c>
      <c r="C187" s="104">
        <v>13</v>
      </c>
      <c r="D187" s="105">
        <v>8.3000000000000007</v>
      </c>
      <c r="E187" s="104">
        <v>567</v>
      </c>
      <c r="F187" s="106">
        <v>10.1</v>
      </c>
      <c r="G187" s="107">
        <v>31.7</v>
      </c>
      <c r="H187" s="107">
        <v>2.2999999999999998</v>
      </c>
      <c r="I187" s="107">
        <v>2.1</v>
      </c>
      <c r="J187" s="104">
        <v>2432</v>
      </c>
      <c r="K187" s="106">
        <v>339</v>
      </c>
      <c r="L187" s="104">
        <v>323</v>
      </c>
      <c r="M187" s="106">
        <v>396.9</v>
      </c>
      <c r="N187" s="104">
        <v>5568</v>
      </c>
      <c r="O187" s="106">
        <v>202.3</v>
      </c>
      <c r="P187" s="104">
        <v>674</v>
      </c>
      <c r="Q187" s="106">
        <v>80.7</v>
      </c>
    </row>
    <row r="188" spans="1:17" ht="9" x14ac:dyDescent="0.15">
      <c r="A188" s="72" t="s">
        <v>332</v>
      </c>
      <c r="B188" s="86" t="s">
        <v>333</v>
      </c>
      <c r="C188" s="104">
        <v>4</v>
      </c>
      <c r="D188" s="105" t="s">
        <v>56</v>
      </c>
      <c r="E188" s="104">
        <v>299</v>
      </c>
      <c r="F188" s="106" t="s">
        <v>56</v>
      </c>
      <c r="G188" s="107">
        <v>43.1</v>
      </c>
      <c r="H188" s="107">
        <v>1.9</v>
      </c>
      <c r="I188" s="107">
        <v>2</v>
      </c>
      <c r="J188" s="104">
        <v>3490</v>
      </c>
      <c r="K188" s="106" t="s">
        <v>872</v>
      </c>
      <c r="L188" s="104">
        <v>153</v>
      </c>
      <c r="M188" s="106" t="s">
        <v>872</v>
      </c>
      <c r="N188" s="104">
        <v>6646</v>
      </c>
      <c r="O188" s="106">
        <v>452.9</v>
      </c>
      <c r="P188" s="104">
        <v>307</v>
      </c>
      <c r="Q188" s="106" t="s">
        <v>872</v>
      </c>
    </row>
    <row r="189" spans="1:17" ht="9" x14ac:dyDescent="0.15">
      <c r="A189" s="72" t="s">
        <v>334</v>
      </c>
      <c r="B189" s="86" t="s">
        <v>335</v>
      </c>
      <c r="C189" s="104">
        <v>12</v>
      </c>
      <c r="D189" s="105">
        <v>33.299999999999997</v>
      </c>
      <c r="E189" s="104">
        <v>1043</v>
      </c>
      <c r="F189" s="106">
        <v>74.400000000000006</v>
      </c>
      <c r="G189" s="107">
        <v>45</v>
      </c>
      <c r="H189" s="107">
        <v>3.6</v>
      </c>
      <c r="I189" s="107">
        <v>2.5</v>
      </c>
      <c r="J189" s="104">
        <v>4052</v>
      </c>
      <c r="K189" s="106" t="s">
        <v>872</v>
      </c>
      <c r="L189" s="104">
        <v>219</v>
      </c>
      <c r="M189" s="106">
        <v>491.9</v>
      </c>
      <c r="N189" s="104">
        <v>14558</v>
      </c>
      <c r="O189" s="106">
        <v>201.2</v>
      </c>
      <c r="P189" s="104">
        <v>539</v>
      </c>
      <c r="Q189" s="106">
        <v>433.7</v>
      </c>
    </row>
    <row r="190" spans="1:17" ht="9" x14ac:dyDescent="0.15">
      <c r="A190" s="72" t="s">
        <v>336</v>
      </c>
      <c r="B190" s="86" t="s">
        <v>337</v>
      </c>
      <c r="C190" s="104">
        <v>18</v>
      </c>
      <c r="D190" s="105">
        <v>28.6</v>
      </c>
      <c r="E190" s="104">
        <v>1727</v>
      </c>
      <c r="F190" s="106">
        <v>25</v>
      </c>
      <c r="G190" s="107">
        <v>41.1</v>
      </c>
      <c r="H190" s="107">
        <v>1.8</v>
      </c>
      <c r="I190" s="107">
        <v>1.9</v>
      </c>
      <c r="J190" s="104">
        <v>12127</v>
      </c>
      <c r="K190" s="106" t="s">
        <v>872</v>
      </c>
      <c r="L190" s="104">
        <v>1530</v>
      </c>
      <c r="M190" s="106" t="s">
        <v>872</v>
      </c>
      <c r="N190" s="104">
        <v>21987</v>
      </c>
      <c r="O190" s="106" t="s">
        <v>872</v>
      </c>
      <c r="P190" s="104">
        <v>2888</v>
      </c>
      <c r="Q190" s="106" t="s">
        <v>872</v>
      </c>
    </row>
    <row r="191" spans="1:17" ht="9" x14ac:dyDescent="0.15">
      <c r="A191" s="72" t="s">
        <v>338</v>
      </c>
      <c r="B191" s="86" t="s">
        <v>339</v>
      </c>
      <c r="C191" s="104">
        <v>8</v>
      </c>
      <c r="D191" s="105">
        <v>60</v>
      </c>
      <c r="E191" s="104">
        <v>181</v>
      </c>
      <c r="F191" s="106">
        <v>82.8</v>
      </c>
      <c r="G191" s="107">
        <v>26.3</v>
      </c>
      <c r="H191" s="107">
        <v>1.4</v>
      </c>
      <c r="I191" s="107">
        <v>1.5</v>
      </c>
      <c r="J191" s="104">
        <v>1248</v>
      </c>
      <c r="K191" s="106" t="s">
        <v>872</v>
      </c>
      <c r="L191" s="104">
        <v>89</v>
      </c>
      <c r="M191" s="106" t="s">
        <v>872</v>
      </c>
      <c r="N191" s="104">
        <v>1690</v>
      </c>
      <c r="O191" s="106">
        <v>369.4</v>
      </c>
      <c r="P191" s="104">
        <v>137</v>
      </c>
      <c r="Q191" s="106" t="s">
        <v>872</v>
      </c>
    </row>
    <row r="192" spans="1:17" ht="9" x14ac:dyDescent="0.15">
      <c r="A192" s="72" t="s">
        <v>340</v>
      </c>
      <c r="B192" s="86" t="s">
        <v>341</v>
      </c>
      <c r="C192" s="104">
        <v>4</v>
      </c>
      <c r="D192" s="105" t="s">
        <v>56</v>
      </c>
      <c r="E192" s="104">
        <v>215</v>
      </c>
      <c r="F192" s="106">
        <v>-1.8</v>
      </c>
      <c r="G192" s="107">
        <v>55.9</v>
      </c>
      <c r="H192" s="107">
        <v>2.1</v>
      </c>
      <c r="I192" s="107">
        <v>2.2000000000000002</v>
      </c>
      <c r="J192" s="104">
        <v>1812</v>
      </c>
      <c r="K192" s="106">
        <v>266.8</v>
      </c>
      <c r="L192" s="104">
        <v>250</v>
      </c>
      <c r="M192" s="106" t="s">
        <v>872</v>
      </c>
      <c r="N192" s="104">
        <v>3729</v>
      </c>
      <c r="O192" s="106">
        <v>188.6</v>
      </c>
      <c r="P192" s="104">
        <v>544</v>
      </c>
      <c r="Q192" s="106">
        <v>202.2</v>
      </c>
    </row>
    <row r="193" spans="1:17" ht="9" x14ac:dyDescent="0.15">
      <c r="A193" s="72" t="s">
        <v>342</v>
      </c>
      <c r="B193" s="86" t="s">
        <v>343</v>
      </c>
      <c r="C193" s="104">
        <v>3</v>
      </c>
      <c r="D193" s="105">
        <v>-25</v>
      </c>
      <c r="E193" s="104">
        <v>340</v>
      </c>
      <c r="F193" s="106">
        <v>-4.2</v>
      </c>
      <c r="G193" s="107" t="s">
        <v>29</v>
      </c>
      <c r="H193" s="107" t="s">
        <v>29</v>
      </c>
      <c r="I193" s="107" t="s">
        <v>29</v>
      </c>
      <c r="J193" s="104" t="s">
        <v>29</v>
      </c>
      <c r="K193" s="106" t="s">
        <v>29</v>
      </c>
      <c r="L193" s="104" t="s">
        <v>29</v>
      </c>
      <c r="M193" s="106" t="s">
        <v>29</v>
      </c>
      <c r="N193" s="104" t="s">
        <v>29</v>
      </c>
      <c r="O193" s="106" t="s">
        <v>29</v>
      </c>
      <c r="P193" s="104" t="s">
        <v>29</v>
      </c>
      <c r="Q193" s="106" t="s">
        <v>29</v>
      </c>
    </row>
    <row r="194" spans="1:17" ht="9" x14ac:dyDescent="0.15">
      <c r="A194" s="72" t="s">
        <v>344</v>
      </c>
      <c r="B194" s="86" t="s">
        <v>345</v>
      </c>
      <c r="C194" s="104">
        <v>2</v>
      </c>
      <c r="D194" s="105" t="s">
        <v>56</v>
      </c>
      <c r="E194" s="104">
        <v>73</v>
      </c>
      <c r="F194" s="106">
        <v>4.3</v>
      </c>
      <c r="G194" s="107" t="s">
        <v>29</v>
      </c>
      <c r="H194" s="107" t="s">
        <v>29</v>
      </c>
      <c r="I194" s="107" t="s">
        <v>29</v>
      </c>
      <c r="J194" s="104" t="s">
        <v>29</v>
      </c>
      <c r="K194" s="106" t="s">
        <v>29</v>
      </c>
      <c r="L194" s="104" t="s">
        <v>29</v>
      </c>
      <c r="M194" s="106" t="s">
        <v>29</v>
      </c>
      <c r="N194" s="104" t="s">
        <v>29</v>
      </c>
      <c r="O194" s="106" t="s">
        <v>29</v>
      </c>
      <c r="P194" s="104" t="s">
        <v>29</v>
      </c>
      <c r="Q194" s="106" t="s">
        <v>29</v>
      </c>
    </row>
    <row r="195" spans="1:17" ht="9" x14ac:dyDescent="0.15">
      <c r="A195" s="72" t="s">
        <v>346</v>
      </c>
      <c r="B195" s="86" t="s">
        <v>347</v>
      </c>
      <c r="C195" s="104">
        <v>5</v>
      </c>
      <c r="D195" s="105" t="s">
        <v>56</v>
      </c>
      <c r="E195" s="104">
        <v>215</v>
      </c>
      <c r="F195" s="106" t="s">
        <v>56</v>
      </c>
      <c r="G195" s="107">
        <v>42.9</v>
      </c>
      <c r="H195" s="107">
        <v>1.6</v>
      </c>
      <c r="I195" s="107">
        <v>2.2999999999999998</v>
      </c>
      <c r="J195" s="104">
        <v>1757</v>
      </c>
      <c r="K195" s="106" t="s">
        <v>872</v>
      </c>
      <c r="L195" s="104">
        <v>257</v>
      </c>
      <c r="M195" s="106" t="s">
        <v>872</v>
      </c>
      <c r="N195" s="104">
        <v>2860</v>
      </c>
      <c r="O195" s="106" t="s">
        <v>872</v>
      </c>
      <c r="P195" s="104">
        <v>602</v>
      </c>
      <c r="Q195" s="106" t="s">
        <v>872</v>
      </c>
    </row>
    <row r="196" spans="1:17" ht="9" x14ac:dyDescent="0.15">
      <c r="A196" s="72" t="s">
        <v>348</v>
      </c>
      <c r="B196" s="86" t="s">
        <v>349</v>
      </c>
      <c r="C196" s="104">
        <v>4</v>
      </c>
      <c r="D196" s="105">
        <v>-20</v>
      </c>
      <c r="E196" s="104">
        <v>319</v>
      </c>
      <c r="F196" s="106">
        <v>19.899999999999999</v>
      </c>
      <c r="G196" s="107">
        <v>46.9</v>
      </c>
      <c r="H196" s="107">
        <v>2.2999999999999998</v>
      </c>
      <c r="I196" s="107">
        <v>1.6</v>
      </c>
      <c r="J196" s="104">
        <v>2053</v>
      </c>
      <c r="K196" s="106">
        <v>263.39999999999998</v>
      </c>
      <c r="L196" s="104">
        <v>182</v>
      </c>
      <c r="M196" s="106">
        <v>64</v>
      </c>
      <c r="N196" s="104">
        <v>4642</v>
      </c>
      <c r="O196" s="106">
        <v>341.7</v>
      </c>
      <c r="P196" s="104">
        <v>291</v>
      </c>
      <c r="Q196" s="106">
        <v>7</v>
      </c>
    </row>
    <row r="197" spans="1:17" ht="9" x14ac:dyDescent="0.15">
      <c r="A197" s="72" t="s">
        <v>350</v>
      </c>
      <c r="B197" s="86" t="s">
        <v>351</v>
      </c>
      <c r="C197" s="104">
        <v>1</v>
      </c>
      <c r="D197" s="105" t="s">
        <v>56</v>
      </c>
      <c r="E197" s="104">
        <v>25</v>
      </c>
      <c r="F197" s="106" t="s">
        <v>56</v>
      </c>
      <c r="G197" s="107" t="s">
        <v>29</v>
      </c>
      <c r="H197" s="107" t="s">
        <v>29</v>
      </c>
      <c r="I197" s="107" t="s">
        <v>29</v>
      </c>
      <c r="J197" s="104" t="s">
        <v>29</v>
      </c>
      <c r="K197" s="106" t="s">
        <v>29</v>
      </c>
      <c r="L197" s="104" t="s">
        <v>29</v>
      </c>
      <c r="M197" s="106" t="s">
        <v>29</v>
      </c>
      <c r="N197" s="104" t="s">
        <v>29</v>
      </c>
      <c r="O197" s="106" t="s">
        <v>29</v>
      </c>
      <c r="P197" s="104" t="s">
        <v>29</v>
      </c>
      <c r="Q197" s="106" t="s">
        <v>29</v>
      </c>
    </row>
    <row r="198" spans="1:17" ht="9" x14ac:dyDescent="0.15">
      <c r="A198" s="72" t="s">
        <v>352</v>
      </c>
      <c r="B198" s="86" t="s">
        <v>353</v>
      </c>
      <c r="C198" s="104">
        <v>3</v>
      </c>
      <c r="D198" s="105">
        <v>-25</v>
      </c>
      <c r="E198" s="104">
        <v>158</v>
      </c>
      <c r="F198" s="106">
        <v>8.1999999999999993</v>
      </c>
      <c r="G198" s="107">
        <v>55.3</v>
      </c>
      <c r="H198" s="107">
        <v>2</v>
      </c>
      <c r="I198" s="107">
        <v>1.9</v>
      </c>
      <c r="J198" s="104">
        <v>1337</v>
      </c>
      <c r="K198" s="106">
        <v>267.3</v>
      </c>
      <c r="L198" s="104">
        <v>114</v>
      </c>
      <c r="M198" s="106">
        <v>470</v>
      </c>
      <c r="N198" s="104">
        <v>2707</v>
      </c>
      <c r="O198" s="106">
        <v>223.8</v>
      </c>
      <c r="P198" s="104">
        <v>219</v>
      </c>
      <c r="Q198" s="106">
        <v>204.2</v>
      </c>
    </row>
    <row r="199" spans="1:17" ht="9" x14ac:dyDescent="0.15">
      <c r="A199" s="72" t="s">
        <v>354</v>
      </c>
      <c r="B199" s="86" t="s">
        <v>355</v>
      </c>
      <c r="C199" s="104">
        <v>13</v>
      </c>
      <c r="D199" s="105">
        <v>8.3000000000000007</v>
      </c>
      <c r="E199" s="104">
        <v>822</v>
      </c>
      <c r="F199" s="106">
        <v>5.4</v>
      </c>
      <c r="G199" s="107">
        <v>43.4</v>
      </c>
      <c r="H199" s="107">
        <v>2.2000000000000002</v>
      </c>
      <c r="I199" s="107">
        <v>3.2</v>
      </c>
      <c r="J199" s="104">
        <v>5117</v>
      </c>
      <c r="K199" s="106">
        <v>298.8</v>
      </c>
      <c r="L199" s="104">
        <v>532</v>
      </c>
      <c r="M199" s="106">
        <v>261.89999999999998</v>
      </c>
      <c r="N199" s="104">
        <v>11059</v>
      </c>
      <c r="O199" s="106">
        <v>99.7</v>
      </c>
      <c r="P199" s="104">
        <v>1701</v>
      </c>
      <c r="Q199" s="106">
        <v>77.900000000000006</v>
      </c>
    </row>
    <row r="200" spans="1:17" ht="9" x14ac:dyDescent="0.15">
      <c r="A200" s="72" t="s">
        <v>356</v>
      </c>
      <c r="B200" s="86" t="s">
        <v>357</v>
      </c>
      <c r="C200" s="104">
        <v>3</v>
      </c>
      <c r="D200" s="105">
        <v>-40</v>
      </c>
      <c r="E200" s="104">
        <v>258</v>
      </c>
      <c r="F200" s="106">
        <v>-19.899999999999999</v>
      </c>
      <c r="G200" s="107">
        <v>35.799999999999997</v>
      </c>
      <c r="H200" s="107">
        <v>4.2</v>
      </c>
      <c r="I200" s="107">
        <v>1.6</v>
      </c>
      <c r="J200" s="104">
        <v>686</v>
      </c>
      <c r="K200" s="106">
        <v>74.599999999999994</v>
      </c>
      <c r="L200" s="104">
        <v>47</v>
      </c>
      <c r="M200" s="106">
        <v>123.8</v>
      </c>
      <c r="N200" s="104">
        <v>2860</v>
      </c>
      <c r="O200" s="106">
        <v>87.7</v>
      </c>
      <c r="P200" s="104">
        <v>73</v>
      </c>
      <c r="Q200" s="106">
        <v>97.3</v>
      </c>
    </row>
    <row r="201" spans="1:17" ht="9" x14ac:dyDescent="0.15">
      <c r="A201" s="72" t="s">
        <v>358</v>
      </c>
      <c r="B201" s="86" t="s">
        <v>359</v>
      </c>
      <c r="C201" s="104">
        <v>8</v>
      </c>
      <c r="D201" s="105" t="s">
        <v>56</v>
      </c>
      <c r="E201" s="104">
        <v>838</v>
      </c>
      <c r="F201" s="106">
        <v>44.5</v>
      </c>
      <c r="G201" s="107">
        <v>43.9</v>
      </c>
      <c r="H201" s="107">
        <v>1.8</v>
      </c>
      <c r="I201" s="107">
        <v>1.9</v>
      </c>
      <c r="J201" s="104">
        <v>6482</v>
      </c>
      <c r="K201" s="106">
        <v>324.5</v>
      </c>
      <c r="L201" s="104">
        <v>788</v>
      </c>
      <c r="M201" s="106" t="s">
        <v>872</v>
      </c>
      <c r="N201" s="104">
        <v>11408</v>
      </c>
      <c r="O201" s="106">
        <v>313.89999999999998</v>
      </c>
      <c r="P201" s="104">
        <v>1515</v>
      </c>
      <c r="Q201" s="106" t="s">
        <v>872</v>
      </c>
    </row>
    <row r="202" spans="1:17" ht="9" x14ac:dyDescent="0.15">
      <c r="A202" s="72" t="s">
        <v>360</v>
      </c>
      <c r="B202" s="86" t="s">
        <v>361</v>
      </c>
      <c r="C202" s="104">
        <v>4</v>
      </c>
      <c r="D202" s="105" t="s">
        <v>56</v>
      </c>
      <c r="E202" s="104">
        <v>241</v>
      </c>
      <c r="F202" s="106">
        <v>-0.4</v>
      </c>
      <c r="G202" s="107">
        <v>44.1</v>
      </c>
      <c r="H202" s="107">
        <v>2.1</v>
      </c>
      <c r="I202" s="107">
        <v>2.6</v>
      </c>
      <c r="J202" s="104">
        <v>1538</v>
      </c>
      <c r="K202" s="106" t="s">
        <v>872</v>
      </c>
      <c r="L202" s="104">
        <v>77</v>
      </c>
      <c r="M202" s="106" t="s">
        <v>872</v>
      </c>
      <c r="N202" s="104">
        <v>3296</v>
      </c>
      <c r="O202" s="106" t="s">
        <v>872</v>
      </c>
      <c r="P202" s="104">
        <v>203</v>
      </c>
      <c r="Q202" s="106" t="s">
        <v>872</v>
      </c>
    </row>
    <row r="203" spans="1:17" ht="9" x14ac:dyDescent="0.15">
      <c r="A203" s="72" t="s">
        <v>362</v>
      </c>
      <c r="B203" s="86" t="s">
        <v>363</v>
      </c>
      <c r="C203" s="104">
        <v>7</v>
      </c>
      <c r="D203" s="105">
        <v>40</v>
      </c>
      <c r="E203" s="104">
        <v>318</v>
      </c>
      <c r="F203" s="106">
        <v>181.4</v>
      </c>
      <c r="G203" s="107">
        <v>33.700000000000003</v>
      </c>
      <c r="H203" s="107">
        <v>2.2000000000000002</v>
      </c>
      <c r="I203" s="107">
        <v>1.3</v>
      </c>
      <c r="J203" s="104">
        <v>1544</v>
      </c>
      <c r="K203" s="106" t="s">
        <v>872</v>
      </c>
      <c r="L203" s="104">
        <v>13</v>
      </c>
      <c r="M203" s="106">
        <v>333.3</v>
      </c>
      <c r="N203" s="104">
        <v>3383</v>
      </c>
      <c r="O203" s="106" t="s">
        <v>872</v>
      </c>
      <c r="P203" s="104">
        <v>17</v>
      </c>
      <c r="Q203" s="106">
        <v>-5.6</v>
      </c>
    </row>
    <row r="204" spans="1:17" ht="9" x14ac:dyDescent="0.15">
      <c r="B204" s="86"/>
      <c r="C204" s="104"/>
      <c r="D204" s="105"/>
      <c r="E204" s="104"/>
      <c r="F204" s="106"/>
      <c r="G204" s="107"/>
      <c r="H204" s="107"/>
      <c r="I204" s="107"/>
      <c r="J204" s="104"/>
      <c r="K204" s="106"/>
      <c r="L204" s="104"/>
      <c r="M204" s="106"/>
      <c r="N204" s="104"/>
      <c r="O204" s="106"/>
      <c r="P204" s="104"/>
      <c r="Q204" s="106"/>
    </row>
    <row r="205" spans="1:17" ht="9" x14ac:dyDescent="0.15">
      <c r="A205" s="81" t="s">
        <v>364</v>
      </c>
      <c r="B205" s="82" t="s">
        <v>365</v>
      </c>
      <c r="C205" s="100">
        <v>1198</v>
      </c>
      <c r="D205" s="101">
        <v>17.2</v>
      </c>
      <c r="E205" s="100">
        <v>92451</v>
      </c>
      <c r="F205" s="102">
        <v>23.9</v>
      </c>
      <c r="G205" s="103">
        <v>45.6</v>
      </c>
      <c r="H205" s="103">
        <v>2.1</v>
      </c>
      <c r="I205" s="103">
        <v>2</v>
      </c>
      <c r="J205" s="100">
        <v>662983</v>
      </c>
      <c r="K205" s="102" t="s">
        <v>872</v>
      </c>
      <c r="L205" s="100">
        <v>144702</v>
      </c>
      <c r="M205" s="102">
        <f>100*L205/'[1]Mai 2021'!L205-100</f>
        <v>874.68678431900844</v>
      </c>
      <c r="N205" s="100">
        <v>1369289</v>
      </c>
      <c r="O205" s="102">
        <v>352.1</v>
      </c>
      <c r="P205" s="100">
        <v>290099</v>
      </c>
      <c r="Q205" s="102">
        <f>100*P205/'[1]Mai 2021'!P205-100</f>
        <v>599.94450610432852</v>
      </c>
    </row>
    <row r="206" spans="1:17" ht="9" x14ac:dyDescent="0.15">
      <c r="B206" s="82"/>
      <c r="C206" s="104"/>
      <c r="D206" s="105"/>
      <c r="E206" s="104"/>
      <c r="F206" s="106"/>
      <c r="G206" s="107"/>
      <c r="H206" s="107"/>
      <c r="I206" s="107"/>
      <c r="J206" s="104"/>
      <c r="K206" s="106"/>
      <c r="L206" s="104"/>
      <c r="M206" s="106"/>
      <c r="N206" s="104"/>
      <c r="O206" s="106"/>
      <c r="P206" s="104"/>
      <c r="Q206" s="106"/>
    </row>
    <row r="207" spans="1:17" ht="9" x14ac:dyDescent="0.15">
      <c r="A207" s="81"/>
      <c r="B207" s="82"/>
      <c r="C207" s="100"/>
      <c r="D207" s="101"/>
      <c r="E207" s="100"/>
      <c r="F207" s="102"/>
      <c r="G207" s="103"/>
      <c r="H207" s="103"/>
      <c r="I207" s="103"/>
      <c r="J207" s="100"/>
      <c r="K207" s="102"/>
      <c r="L207" s="100"/>
      <c r="M207" s="102"/>
      <c r="N207" s="100"/>
      <c r="O207" s="102"/>
      <c r="P207" s="100"/>
      <c r="Q207" s="102"/>
    </row>
    <row r="208" spans="1:17" ht="9" x14ac:dyDescent="0.15">
      <c r="B208" s="82" t="s">
        <v>4</v>
      </c>
      <c r="C208" s="100"/>
      <c r="D208" s="101"/>
      <c r="E208" s="100"/>
      <c r="F208" s="102"/>
      <c r="G208" s="103"/>
      <c r="H208" s="103"/>
      <c r="I208" s="103"/>
      <c r="J208" s="104"/>
      <c r="K208" s="106"/>
      <c r="L208" s="104"/>
      <c r="M208" s="106"/>
      <c r="N208" s="104"/>
      <c r="O208" s="106"/>
      <c r="P208" s="104"/>
      <c r="Q208" s="106"/>
    </row>
    <row r="209" spans="1:17" ht="9" x14ac:dyDescent="0.15">
      <c r="A209" s="81" t="s">
        <v>366</v>
      </c>
      <c r="B209" s="82" t="s">
        <v>367</v>
      </c>
      <c r="C209" s="100">
        <v>11</v>
      </c>
      <c r="D209" s="101" t="s">
        <v>56</v>
      </c>
      <c r="E209" s="100">
        <v>618</v>
      </c>
      <c r="F209" s="102">
        <v>10.199999999999999</v>
      </c>
      <c r="G209" s="103">
        <v>35.9</v>
      </c>
      <c r="H209" s="103">
        <v>2.5</v>
      </c>
      <c r="I209" s="103">
        <v>3.2</v>
      </c>
      <c r="J209" s="100">
        <v>2802</v>
      </c>
      <c r="K209" s="102">
        <v>207.2</v>
      </c>
      <c r="L209" s="100">
        <v>361</v>
      </c>
      <c r="M209" s="102">
        <f>100*L209/'[1]Mai 2021'!L209-100</f>
        <v>759.52380952380952</v>
      </c>
      <c r="N209" s="100">
        <v>6884</v>
      </c>
      <c r="O209" s="102">
        <v>51.9</v>
      </c>
      <c r="P209" s="100">
        <v>1152</v>
      </c>
      <c r="Q209" s="102">
        <v>64.3</v>
      </c>
    </row>
    <row r="210" spans="1:17" ht="9" x14ac:dyDescent="0.15">
      <c r="A210" s="81" t="s">
        <v>368</v>
      </c>
      <c r="B210" s="82" t="s">
        <v>369</v>
      </c>
      <c r="C210" s="100">
        <v>21</v>
      </c>
      <c r="D210" s="101" t="s">
        <v>56</v>
      </c>
      <c r="E210" s="100">
        <v>2095</v>
      </c>
      <c r="F210" s="102">
        <v>-0.5</v>
      </c>
      <c r="G210" s="103">
        <v>39.1</v>
      </c>
      <c r="H210" s="103">
        <v>2.7</v>
      </c>
      <c r="I210" s="103">
        <v>2.2000000000000002</v>
      </c>
      <c r="J210" s="100">
        <v>9619</v>
      </c>
      <c r="K210" s="102">
        <v>214.7</v>
      </c>
      <c r="L210" s="100">
        <v>937</v>
      </c>
      <c r="M210" s="102">
        <v>179.7</v>
      </c>
      <c r="N210" s="100">
        <v>25967</v>
      </c>
      <c r="O210" s="102">
        <v>101</v>
      </c>
      <c r="P210" s="100">
        <v>2094</v>
      </c>
      <c r="Q210" s="102">
        <v>96.8</v>
      </c>
    </row>
    <row r="211" spans="1:17" ht="9" x14ac:dyDescent="0.15">
      <c r="A211" s="81" t="s">
        <v>370</v>
      </c>
      <c r="B211" s="82" t="s">
        <v>371</v>
      </c>
      <c r="C211" s="100">
        <v>82</v>
      </c>
      <c r="D211" s="101">
        <v>13.9</v>
      </c>
      <c r="E211" s="100">
        <v>8844</v>
      </c>
      <c r="F211" s="102">
        <v>10.9</v>
      </c>
      <c r="G211" s="103">
        <v>46.2</v>
      </c>
      <c r="H211" s="103">
        <v>2.1</v>
      </c>
      <c r="I211" s="103">
        <v>1.8</v>
      </c>
      <c r="J211" s="100">
        <v>63621</v>
      </c>
      <c r="K211" s="102">
        <v>316.39999999999998</v>
      </c>
      <c r="L211" s="100">
        <v>6362</v>
      </c>
      <c r="M211" s="102">
        <v>468.5</v>
      </c>
      <c r="N211" s="100">
        <v>133815</v>
      </c>
      <c r="O211" s="102">
        <v>278.5</v>
      </c>
      <c r="P211" s="100">
        <v>11729</v>
      </c>
      <c r="Q211" s="102">
        <v>481.5</v>
      </c>
    </row>
    <row r="212" spans="1:17" ht="9" x14ac:dyDescent="0.15">
      <c r="A212" s="81"/>
      <c r="B212" s="82"/>
      <c r="C212" s="100"/>
      <c r="D212" s="101"/>
      <c r="E212" s="100"/>
      <c r="F212" s="102"/>
      <c r="G212" s="103"/>
      <c r="H212" s="103"/>
      <c r="I212" s="103"/>
      <c r="J212" s="100"/>
      <c r="K212" s="102"/>
      <c r="L212" s="100"/>
      <c r="M212" s="102"/>
      <c r="N212" s="100"/>
      <c r="O212" s="102"/>
      <c r="P212" s="100"/>
      <c r="Q212" s="102"/>
    </row>
    <row r="213" spans="1:17" ht="9" x14ac:dyDescent="0.15">
      <c r="A213" s="81" t="s">
        <v>372</v>
      </c>
      <c r="B213" s="82" t="s">
        <v>373</v>
      </c>
      <c r="C213" s="100">
        <v>127</v>
      </c>
      <c r="D213" s="101">
        <v>7.6</v>
      </c>
      <c r="E213" s="100">
        <v>5092</v>
      </c>
      <c r="F213" s="102">
        <v>11.1</v>
      </c>
      <c r="G213" s="103">
        <v>39.299999999999997</v>
      </c>
      <c r="H213" s="103">
        <v>2.1</v>
      </c>
      <c r="I213" s="103">
        <v>2</v>
      </c>
      <c r="J213" s="100">
        <v>32781</v>
      </c>
      <c r="K213" s="102">
        <v>283.2</v>
      </c>
      <c r="L213" s="100">
        <v>4846</v>
      </c>
      <c r="M213" s="102" t="s">
        <v>872</v>
      </c>
      <c r="N213" s="100">
        <v>67687</v>
      </c>
      <c r="O213" s="102">
        <v>210.3</v>
      </c>
      <c r="P213" s="100">
        <v>9798</v>
      </c>
      <c r="Q213" s="102">
        <v>216.8</v>
      </c>
    </row>
    <row r="214" spans="1:17" ht="9" x14ac:dyDescent="0.15">
      <c r="A214" s="72" t="s">
        <v>374</v>
      </c>
      <c r="B214" s="86" t="s">
        <v>375</v>
      </c>
      <c r="C214" s="104">
        <v>13</v>
      </c>
      <c r="D214" s="105">
        <v>8.3000000000000007</v>
      </c>
      <c r="E214" s="104">
        <v>529</v>
      </c>
      <c r="F214" s="106">
        <v>6</v>
      </c>
      <c r="G214" s="107">
        <v>37.5</v>
      </c>
      <c r="H214" s="107">
        <v>1.9</v>
      </c>
      <c r="I214" s="107">
        <v>2.1</v>
      </c>
      <c r="J214" s="104">
        <v>3258</v>
      </c>
      <c r="K214" s="106">
        <v>345.1</v>
      </c>
      <c r="L214" s="104">
        <v>310</v>
      </c>
      <c r="M214" s="106" t="s">
        <v>872</v>
      </c>
      <c r="N214" s="104">
        <v>6287</v>
      </c>
      <c r="O214" s="106">
        <v>193.8</v>
      </c>
      <c r="P214" s="104">
        <v>657</v>
      </c>
      <c r="Q214" s="106">
        <v>94.4</v>
      </c>
    </row>
    <row r="215" spans="1:17" ht="9" x14ac:dyDescent="0.15">
      <c r="A215" s="72" t="s">
        <v>376</v>
      </c>
      <c r="B215" s="86" t="s">
        <v>377</v>
      </c>
      <c r="C215" s="104">
        <v>17</v>
      </c>
      <c r="D215" s="105">
        <v>6.3</v>
      </c>
      <c r="E215" s="104">
        <v>657</v>
      </c>
      <c r="F215" s="106">
        <v>17.7</v>
      </c>
      <c r="G215" s="107">
        <v>43.4</v>
      </c>
      <c r="H215" s="107">
        <v>2.6</v>
      </c>
      <c r="I215" s="107">
        <v>2.7</v>
      </c>
      <c r="J215" s="104">
        <v>3976</v>
      </c>
      <c r="K215" s="106">
        <v>215.8</v>
      </c>
      <c r="L215" s="104">
        <v>545</v>
      </c>
      <c r="M215" s="106" t="s">
        <v>872</v>
      </c>
      <c r="N215" s="104">
        <v>10451</v>
      </c>
      <c r="O215" s="106">
        <v>280.2</v>
      </c>
      <c r="P215" s="104">
        <v>1495</v>
      </c>
      <c r="Q215" s="106">
        <v>282.39999999999998</v>
      </c>
    </row>
    <row r="216" spans="1:17" ht="9" x14ac:dyDescent="0.15">
      <c r="A216" s="72" t="s">
        <v>378</v>
      </c>
      <c r="B216" s="86" t="s">
        <v>379</v>
      </c>
      <c r="C216" s="104">
        <v>13</v>
      </c>
      <c r="D216" s="105">
        <v>8.3000000000000007</v>
      </c>
      <c r="E216" s="104">
        <v>475</v>
      </c>
      <c r="F216" s="106">
        <v>-14.1</v>
      </c>
      <c r="G216" s="107">
        <v>39.700000000000003</v>
      </c>
      <c r="H216" s="107">
        <v>2.2000000000000002</v>
      </c>
      <c r="I216" s="107">
        <v>2.8</v>
      </c>
      <c r="J216" s="104">
        <v>3339</v>
      </c>
      <c r="K216" s="106" t="s">
        <v>872</v>
      </c>
      <c r="L216" s="104">
        <v>317</v>
      </c>
      <c r="M216" s="106">
        <v>380.3</v>
      </c>
      <c r="N216" s="104">
        <v>7211</v>
      </c>
      <c r="O216" s="106">
        <v>455.5</v>
      </c>
      <c r="P216" s="104">
        <v>872</v>
      </c>
      <c r="Q216" s="106">
        <v>50.6</v>
      </c>
    </row>
    <row r="217" spans="1:17" ht="9" x14ac:dyDescent="0.15">
      <c r="A217" s="72" t="s">
        <v>380</v>
      </c>
      <c r="B217" s="86" t="s">
        <v>381</v>
      </c>
      <c r="C217" s="104">
        <v>4</v>
      </c>
      <c r="D217" s="105" t="s">
        <v>56</v>
      </c>
      <c r="E217" s="104">
        <v>130</v>
      </c>
      <c r="F217" s="106" t="s">
        <v>56</v>
      </c>
      <c r="G217" s="107">
        <v>46.3</v>
      </c>
      <c r="H217" s="107">
        <v>1.4</v>
      </c>
      <c r="I217" s="107">
        <v>1.5</v>
      </c>
      <c r="J217" s="104">
        <v>1385</v>
      </c>
      <c r="K217" s="106">
        <v>312.2</v>
      </c>
      <c r="L217" s="104">
        <v>72</v>
      </c>
      <c r="M217" s="106" t="s">
        <v>872</v>
      </c>
      <c r="N217" s="104">
        <v>2001</v>
      </c>
      <c r="O217" s="106">
        <v>164</v>
      </c>
      <c r="P217" s="104">
        <v>108</v>
      </c>
      <c r="Q217" s="106" t="s">
        <v>872</v>
      </c>
    </row>
    <row r="218" spans="1:17" ht="9" x14ac:dyDescent="0.15">
      <c r="A218" s="72" t="s">
        <v>382</v>
      </c>
      <c r="B218" s="86" t="s">
        <v>383</v>
      </c>
      <c r="C218" s="104">
        <v>19</v>
      </c>
      <c r="D218" s="105">
        <v>11.8</v>
      </c>
      <c r="E218" s="104">
        <v>779</v>
      </c>
      <c r="F218" s="106">
        <v>8.6</v>
      </c>
      <c r="G218" s="107">
        <v>46.8</v>
      </c>
      <c r="H218" s="107">
        <v>2.6</v>
      </c>
      <c r="I218" s="107">
        <v>3.3</v>
      </c>
      <c r="J218" s="104">
        <v>4521</v>
      </c>
      <c r="K218" s="106">
        <v>147.30000000000001</v>
      </c>
      <c r="L218" s="104">
        <v>717</v>
      </c>
      <c r="M218" s="106">
        <v>387.8</v>
      </c>
      <c r="N218" s="104">
        <v>11781</v>
      </c>
      <c r="O218" s="106">
        <v>154.19999999999999</v>
      </c>
      <c r="P218" s="104">
        <v>2334</v>
      </c>
      <c r="Q218" s="106">
        <v>185.3</v>
      </c>
    </row>
    <row r="219" spans="1:17" ht="9" x14ac:dyDescent="0.15">
      <c r="A219" s="72" t="s">
        <v>384</v>
      </c>
      <c r="B219" s="86" t="s">
        <v>385</v>
      </c>
      <c r="C219" s="104">
        <v>4</v>
      </c>
      <c r="D219" s="105">
        <v>33.299999999999997</v>
      </c>
      <c r="E219" s="104">
        <v>235</v>
      </c>
      <c r="F219" s="106">
        <v>245.6</v>
      </c>
      <c r="G219" s="107">
        <v>22.9</v>
      </c>
      <c r="H219" s="107">
        <v>1.7</v>
      </c>
      <c r="I219" s="107">
        <v>1.7</v>
      </c>
      <c r="J219" s="104">
        <v>1004</v>
      </c>
      <c r="K219" s="106">
        <v>483.7</v>
      </c>
      <c r="L219" s="104">
        <v>43</v>
      </c>
      <c r="M219" s="106">
        <v>207.1</v>
      </c>
      <c r="N219" s="104">
        <v>1669</v>
      </c>
      <c r="O219" s="106">
        <v>447.2</v>
      </c>
      <c r="P219" s="104">
        <v>73</v>
      </c>
      <c r="Q219" s="106">
        <v>356.3</v>
      </c>
    </row>
    <row r="220" spans="1:17" ht="9" x14ac:dyDescent="0.15">
      <c r="A220" s="72" t="s">
        <v>386</v>
      </c>
      <c r="B220" s="86" t="s">
        <v>387</v>
      </c>
      <c r="C220" s="104">
        <v>3</v>
      </c>
      <c r="D220" s="105" t="s">
        <v>56</v>
      </c>
      <c r="E220" s="104">
        <v>119</v>
      </c>
      <c r="F220" s="106">
        <v>36.799999999999997</v>
      </c>
      <c r="G220" s="107">
        <v>32.799999999999997</v>
      </c>
      <c r="H220" s="107">
        <v>2.8</v>
      </c>
      <c r="I220" s="107">
        <v>2.5</v>
      </c>
      <c r="J220" s="104">
        <v>432</v>
      </c>
      <c r="K220" s="106">
        <v>402.3</v>
      </c>
      <c r="L220" s="104">
        <v>15</v>
      </c>
      <c r="M220" s="106" t="s">
        <v>872</v>
      </c>
      <c r="N220" s="104">
        <v>1210</v>
      </c>
      <c r="O220" s="106" t="s">
        <v>872</v>
      </c>
      <c r="P220" s="104">
        <v>37</v>
      </c>
      <c r="Q220" s="106" t="s">
        <v>872</v>
      </c>
    </row>
    <row r="221" spans="1:17" ht="9" x14ac:dyDescent="0.15">
      <c r="A221" s="72" t="s">
        <v>388</v>
      </c>
      <c r="B221" s="86" t="s">
        <v>389</v>
      </c>
      <c r="C221" s="104">
        <v>5</v>
      </c>
      <c r="D221" s="105" t="s">
        <v>56</v>
      </c>
      <c r="E221" s="104">
        <v>140</v>
      </c>
      <c r="F221" s="106" t="s">
        <v>56</v>
      </c>
      <c r="G221" s="107">
        <v>37</v>
      </c>
      <c r="H221" s="107">
        <v>1.7</v>
      </c>
      <c r="I221" s="107">
        <v>1.5</v>
      </c>
      <c r="J221" s="104">
        <v>960</v>
      </c>
      <c r="K221" s="106">
        <v>481.8</v>
      </c>
      <c r="L221" s="104">
        <v>157</v>
      </c>
      <c r="M221" s="106" t="s">
        <v>872</v>
      </c>
      <c r="N221" s="104">
        <v>1606</v>
      </c>
      <c r="O221" s="106">
        <v>327.10000000000002</v>
      </c>
      <c r="P221" s="104">
        <v>243</v>
      </c>
      <c r="Q221" s="106">
        <v>311.89999999999998</v>
      </c>
    </row>
    <row r="222" spans="1:17" ht="9" x14ac:dyDescent="0.15">
      <c r="A222" s="72" t="s">
        <v>390</v>
      </c>
      <c r="B222" s="86" t="s">
        <v>391</v>
      </c>
      <c r="C222" s="104">
        <v>5</v>
      </c>
      <c r="D222" s="105" t="s">
        <v>56</v>
      </c>
      <c r="E222" s="104">
        <v>616</v>
      </c>
      <c r="F222" s="106">
        <v>6.6</v>
      </c>
      <c r="G222" s="107">
        <v>31</v>
      </c>
      <c r="H222" s="107">
        <v>1.6</v>
      </c>
      <c r="I222" s="107">
        <v>1.1000000000000001</v>
      </c>
      <c r="J222" s="104">
        <v>3657</v>
      </c>
      <c r="K222" s="106">
        <v>233.1</v>
      </c>
      <c r="L222" s="104">
        <v>967</v>
      </c>
      <c r="M222" s="106" t="s">
        <v>872</v>
      </c>
      <c r="N222" s="104">
        <v>5913</v>
      </c>
      <c r="O222" s="106">
        <v>146.4</v>
      </c>
      <c r="P222" s="104">
        <v>1063</v>
      </c>
      <c r="Q222" s="106" t="s">
        <v>872</v>
      </c>
    </row>
    <row r="223" spans="1:17" ht="9" x14ac:dyDescent="0.15">
      <c r="A223" s="72" t="s">
        <v>392</v>
      </c>
      <c r="B223" s="86" t="s">
        <v>393</v>
      </c>
      <c r="C223" s="104">
        <v>6</v>
      </c>
      <c r="D223" s="105">
        <v>20</v>
      </c>
      <c r="E223" s="104">
        <v>158</v>
      </c>
      <c r="F223" s="106">
        <v>26.4</v>
      </c>
      <c r="G223" s="107" t="s">
        <v>29</v>
      </c>
      <c r="H223" s="107" t="s">
        <v>29</v>
      </c>
      <c r="I223" s="107" t="s">
        <v>29</v>
      </c>
      <c r="J223" s="104" t="s">
        <v>29</v>
      </c>
      <c r="K223" s="106" t="s">
        <v>29</v>
      </c>
      <c r="L223" s="104" t="s">
        <v>29</v>
      </c>
      <c r="M223" s="106" t="s">
        <v>29</v>
      </c>
      <c r="N223" s="104" t="s">
        <v>29</v>
      </c>
      <c r="O223" s="106" t="s">
        <v>29</v>
      </c>
      <c r="P223" s="104" t="s">
        <v>29</v>
      </c>
      <c r="Q223" s="106" t="s">
        <v>29</v>
      </c>
    </row>
    <row r="224" spans="1:17" ht="9" x14ac:dyDescent="0.15">
      <c r="A224" s="72" t="s">
        <v>394</v>
      </c>
      <c r="B224" s="86" t="s">
        <v>395</v>
      </c>
      <c r="C224" s="104">
        <v>12</v>
      </c>
      <c r="D224" s="105">
        <v>20</v>
      </c>
      <c r="E224" s="104">
        <v>344</v>
      </c>
      <c r="F224" s="106">
        <v>60.7</v>
      </c>
      <c r="G224" s="107">
        <v>38</v>
      </c>
      <c r="H224" s="107">
        <v>1.9</v>
      </c>
      <c r="I224" s="107">
        <v>2.2000000000000002</v>
      </c>
      <c r="J224" s="104">
        <v>2272</v>
      </c>
      <c r="K224" s="106">
        <v>438.4</v>
      </c>
      <c r="L224" s="104">
        <v>168</v>
      </c>
      <c r="M224" s="106">
        <v>366.7</v>
      </c>
      <c r="N224" s="104">
        <v>4297</v>
      </c>
      <c r="O224" s="106">
        <v>233.4</v>
      </c>
      <c r="P224" s="104">
        <v>376</v>
      </c>
      <c r="Q224" s="106">
        <v>1.3</v>
      </c>
    </row>
    <row r="225" spans="1:17" ht="9" x14ac:dyDescent="0.15">
      <c r="A225" s="72" t="s">
        <v>396</v>
      </c>
      <c r="B225" s="86" t="s">
        <v>397</v>
      </c>
      <c r="C225" s="104">
        <v>5</v>
      </c>
      <c r="D225" s="105">
        <v>25</v>
      </c>
      <c r="E225" s="104">
        <v>82</v>
      </c>
      <c r="F225" s="106">
        <v>13.9</v>
      </c>
      <c r="G225" s="107">
        <v>37.200000000000003</v>
      </c>
      <c r="H225" s="107">
        <v>1.8</v>
      </c>
      <c r="I225" s="107">
        <v>2.5</v>
      </c>
      <c r="J225" s="104">
        <v>821</v>
      </c>
      <c r="K225" s="106">
        <v>250.9</v>
      </c>
      <c r="L225" s="104">
        <v>78</v>
      </c>
      <c r="M225" s="106">
        <v>151.6</v>
      </c>
      <c r="N225" s="104">
        <v>1496</v>
      </c>
      <c r="O225" s="106">
        <v>218.3</v>
      </c>
      <c r="P225" s="104">
        <v>193</v>
      </c>
      <c r="Q225" s="106">
        <v>80.400000000000006</v>
      </c>
    </row>
    <row r="226" spans="1:17" ht="9" x14ac:dyDescent="0.15">
      <c r="A226" s="72" t="s">
        <v>398</v>
      </c>
      <c r="B226" s="86" t="s">
        <v>399</v>
      </c>
      <c r="C226" s="104">
        <v>7</v>
      </c>
      <c r="D226" s="105" t="s">
        <v>56</v>
      </c>
      <c r="E226" s="104">
        <v>212</v>
      </c>
      <c r="F226" s="106">
        <v>0.5</v>
      </c>
      <c r="G226" s="107">
        <v>36.9</v>
      </c>
      <c r="H226" s="107">
        <v>2.2000000000000002</v>
      </c>
      <c r="I226" s="107">
        <v>2.4</v>
      </c>
      <c r="J226" s="104">
        <v>1287</v>
      </c>
      <c r="K226" s="106">
        <v>158.4</v>
      </c>
      <c r="L226" s="104">
        <v>98</v>
      </c>
      <c r="M226" s="106" t="s">
        <v>872</v>
      </c>
      <c r="N226" s="104">
        <v>2853</v>
      </c>
      <c r="O226" s="106">
        <v>109.6</v>
      </c>
      <c r="P226" s="104">
        <v>231</v>
      </c>
      <c r="Q226" s="106">
        <v>67.400000000000006</v>
      </c>
    </row>
    <row r="227" spans="1:17" ht="9" x14ac:dyDescent="0.15">
      <c r="A227" s="72" t="s">
        <v>400</v>
      </c>
      <c r="B227" s="86" t="s">
        <v>401</v>
      </c>
      <c r="C227" s="104">
        <v>1</v>
      </c>
      <c r="D227" s="105">
        <v>-50</v>
      </c>
      <c r="E227" s="104">
        <v>20</v>
      </c>
      <c r="F227" s="106">
        <v>-35.5</v>
      </c>
      <c r="G227" s="107" t="s">
        <v>29</v>
      </c>
      <c r="H227" s="107" t="s">
        <v>29</v>
      </c>
      <c r="I227" s="107" t="s">
        <v>29</v>
      </c>
      <c r="J227" s="104" t="s">
        <v>29</v>
      </c>
      <c r="K227" s="106" t="s">
        <v>29</v>
      </c>
      <c r="L227" s="104" t="s">
        <v>29</v>
      </c>
      <c r="M227" s="106" t="s">
        <v>29</v>
      </c>
      <c r="N227" s="104" t="s">
        <v>29</v>
      </c>
      <c r="O227" s="106" t="s">
        <v>29</v>
      </c>
      <c r="P227" s="104" t="s">
        <v>29</v>
      </c>
      <c r="Q227" s="106" t="s">
        <v>29</v>
      </c>
    </row>
    <row r="228" spans="1:17" ht="9" x14ac:dyDescent="0.15">
      <c r="A228" s="72" t="s">
        <v>402</v>
      </c>
      <c r="B228" s="86" t="s">
        <v>403</v>
      </c>
      <c r="C228" s="104">
        <v>3</v>
      </c>
      <c r="D228" s="105" t="s">
        <v>56</v>
      </c>
      <c r="E228" s="104">
        <v>167</v>
      </c>
      <c r="F228" s="106" t="s">
        <v>56</v>
      </c>
      <c r="G228" s="107">
        <v>50.8</v>
      </c>
      <c r="H228" s="107">
        <v>1.8</v>
      </c>
      <c r="I228" s="107">
        <v>1.4</v>
      </c>
      <c r="J228" s="104">
        <v>1439</v>
      </c>
      <c r="K228" s="106">
        <v>152.5</v>
      </c>
      <c r="L228" s="104">
        <v>119</v>
      </c>
      <c r="M228" s="106">
        <v>170.5</v>
      </c>
      <c r="N228" s="104">
        <v>2630</v>
      </c>
      <c r="O228" s="106">
        <v>125</v>
      </c>
      <c r="P228" s="104">
        <v>170</v>
      </c>
      <c r="Q228" s="106">
        <v>169.8</v>
      </c>
    </row>
    <row r="229" spans="1:17" ht="9" x14ac:dyDescent="0.15">
      <c r="A229" s="72" t="s">
        <v>404</v>
      </c>
      <c r="B229" s="86" t="s">
        <v>405</v>
      </c>
      <c r="C229" s="104">
        <v>6</v>
      </c>
      <c r="D229" s="105" t="s">
        <v>56</v>
      </c>
      <c r="E229" s="104">
        <v>293</v>
      </c>
      <c r="F229" s="106" t="s">
        <v>56</v>
      </c>
      <c r="G229" s="107">
        <v>36.200000000000003</v>
      </c>
      <c r="H229" s="107">
        <v>2.1</v>
      </c>
      <c r="I229" s="107">
        <v>1.5</v>
      </c>
      <c r="J229" s="104">
        <v>1885</v>
      </c>
      <c r="K229" s="106">
        <v>406.7</v>
      </c>
      <c r="L229" s="104">
        <v>992</v>
      </c>
      <c r="M229" s="106" t="s">
        <v>872</v>
      </c>
      <c r="N229" s="104">
        <v>4038</v>
      </c>
      <c r="O229" s="106">
        <v>169.6</v>
      </c>
      <c r="P229" s="104">
        <v>1513</v>
      </c>
      <c r="Q229" s="106" t="s">
        <v>872</v>
      </c>
    </row>
    <row r="230" spans="1:17" ht="9" x14ac:dyDescent="0.15">
      <c r="A230" s="72" t="s">
        <v>406</v>
      </c>
      <c r="B230" s="86" t="s">
        <v>407</v>
      </c>
      <c r="C230" s="104">
        <v>4</v>
      </c>
      <c r="D230" s="105" t="s">
        <v>56</v>
      </c>
      <c r="E230" s="104">
        <v>136</v>
      </c>
      <c r="F230" s="106">
        <v>-4.2</v>
      </c>
      <c r="G230" s="107">
        <v>70.599999999999994</v>
      </c>
      <c r="H230" s="107">
        <v>1.8</v>
      </c>
      <c r="I230" s="107">
        <v>1.8</v>
      </c>
      <c r="J230" s="104">
        <v>1654</v>
      </c>
      <c r="K230" s="106" t="s">
        <v>872</v>
      </c>
      <c r="L230" s="104">
        <v>234</v>
      </c>
      <c r="M230" s="106" t="s">
        <v>872</v>
      </c>
      <c r="N230" s="104">
        <v>2975</v>
      </c>
      <c r="O230" s="106">
        <v>287.89999999999998</v>
      </c>
      <c r="P230" s="104">
        <v>415</v>
      </c>
      <c r="Q230" s="106" t="s">
        <v>872</v>
      </c>
    </row>
    <row r="231" spans="1:17" ht="9" x14ac:dyDescent="0.15">
      <c r="B231" s="86"/>
      <c r="C231" s="104"/>
      <c r="D231" s="105"/>
      <c r="E231" s="104"/>
      <c r="F231" s="106"/>
      <c r="G231" s="107"/>
      <c r="H231" s="107"/>
      <c r="I231" s="107"/>
      <c r="J231" s="104"/>
      <c r="K231" s="106"/>
      <c r="L231" s="104"/>
      <c r="M231" s="106"/>
      <c r="N231" s="104"/>
      <c r="O231" s="106"/>
      <c r="P231" s="104"/>
      <c r="Q231" s="106"/>
    </row>
    <row r="232" spans="1:17" ht="9" x14ac:dyDescent="0.15">
      <c r="A232" s="81" t="s">
        <v>408</v>
      </c>
      <c r="B232" s="82" t="s">
        <v>409</v>
      </c>
      <c r="C232" s="100">
        <v>79</v>
      </c>
      <c r="D232" s="101">
        <v>3.9</v>
      </c>
      <c r="E232" s="100">
        <v>4106</v>
      </c>
      <c r="F232" s="102">
        <v>5.8</v>
      </c>
      <c r="G232" s="103">
        <v>49.4</v>
      </c>
      <c r="H232" s="103">
        <v>3.1</v>
      </c>
      <c r="I232" s="103">
        <v>2.2000000000000002</v>
      </c>
      <c r="J232" s="100">
        <v>21631</v>
      </c>
      <c r="K232" s="102">
        <v>276.3</v>
      </c>
      <c r="L232" s="100">
        <v>1129</v>
      </c>
      <c r="M232" s="102">
        <v>181.5</v>
      </c>
      <c r="N232" s="100">
        <v>66739</v>
      </c>
      <c r="O232" s="102">
        <v>356.5</v>
      </c>
      <c r="P232" s="100">
        <v>2481</v>
      </c>
      <c r="Q232" s="102">
        <v>29.8</v>
      </c>
    </row>
    <row r="233" spans="1:17" ht="9" x14ac:dyDescent="0.15">
      <c r="A233" s="72" t="s">
        <v>410</v>
      </c>
      <c r="B233" s="86" t="s">
        <v>411</v>
      </c>
      <c r="C233" s="104">
        <v>5</v>
      </c>
      <c r="D233" s="105" t="s">
        <v>56</v>
      </c>
      <c r="E233" s="104">
        <v>317</v>
      </c>
      <c r="F233" s="106">
        <v>1</v>
      </c>
      <c r="G233" s="107">
        <v>38.1</v>
      </c>
      <c r="H233" s="107">
        <v>1.8</v>
      </c>
      <c r="I233" s="107">
        <v>1.6</v>
      </c>
      <c r="J233" s="104">
        <v>2122</v>
      </c>
      <c r="K233" s="106">
        <v>362.3</v>
      </c>
      <c r="L233" s="104">
        <v>123</v>
      </c>
      <c r="M233" s="106">
        <v>207.5</v>
      </c>
      <c r="N233" s="104">
        <v>3741</v>
      </c>
      <c r="O233" s="106">
        <v>290.89999999999998</v>
      </c>
      <c r="P233" s="104">
        <v>192</v>
      </c>
      <c r="Q233" s="106">
        <v>200</v>
      </c>
    </row>
    <row r="234" spans="1:17" ht="9" x14ac:dyDescent="0.15">
      <c r="A234" s="72" t="s">
        <v>412</v>
      </c>
      <c r="B234" s="86" t="s">
        <v>413</v>
      </c>
      <c r="C234" s="104">
        <v>7</v>
      </c>
      <c r="D234" s="105" t="s">
        <v>56</v>
      </c>
      <c r="E234" s="104">
        <v>433</v>
      </c>
      <c r="F234" s="106">
        <v>-1.4</v>
      </c>
      <c r="G234" s="107">
        <v>39.6</v>
      </c>
      <c r="H234" s="107">
        <v>1.6</v>
      </c>
      <c r="I234" s="107">
        <v>2</v>
      </c>
      <c r="J234" s="104">
        <v>3443</v>
      </c>
      <c r="K234" s="106" t="s">
        <v>872</v>
      </c>
      <c r="L234" s="104">
        <v>148</v>
      </c>
      <c r="M234" s="106" t="s">
        <v>872</v>
      </c>
      <c r="N234" s="104">
        <v>5491</v>
      </c>
      <c r="O234" s="106">
        <v>276.10000000000002</v>
      </c>
      <c r="P234" s="104">
        <v>295</v>
      </c>
      <c r="Q234" s="106">
        <v>11.3</v>
      </c>
    </row>
    <row r="235" spans="1:17" ht="9" x14ac:dyDescent="0.15">
      <c r="A235" s="72" t="s">
        <v>414</v>
      </c>
      <c r="B235" s="86" t="s">
        <v>415</v>
      </c>
      <c r="C235" s="104">
        <v>7</v>
      </c>
      <c r="D235" s="105">
        <v>40</v>
      </c>
      <c r="E235" s="104">
        <v>286</v>
      </c>
      <c r="F235" s="106">
        <v>20.7</v>
      </c>
      <c r="G235" s="107">
        <v>42.7</v>
      </c>
      <c r="H235" s="107">
        <v>1.5</v>
      </c>
      <c r="I235" s="107">
        <v>1.6</v>
      </c>
      <c r="J235" s="104">
        <v>2693</v>
      </c>
      <c r="K235" s="106">
        <v>340</v>
      </c>
      <c r="L235" s="104">
        <v>134</v>
      </c>
      <c r="M235" s="106">
        <v>119.7</v>
      </c>
      <c r="N235" s="104">
        <v>3986</v>
      </c>
      <c r="O235" s="106">
        <v>276.39999999999998</v>
      </c>
      <c r="P235" s="104">
        <v>208</v>
      </c>
      <c r="Q235" s="106">
        <v>89.1</v>
      </c>
    </row>
    <row r="236" spans="1:17" ht="9" x14ac:dyDescent="0.15">
      <c r="A236" s="72" t="s">
        <v>416</v>
      </c>
      <c r="B236" s="86" t="s">
        <v>417</v>
      </c>
      <c r="C236" s="104">
        <v>14</v>
      </c>
      <c r="D236" s="105" t="s">
        <v>56</v>
      </c>
      <c r="E236" s="104">
        <v>421</v>
      </c>
      <c r="F236" s="106">
        <v>4</v>
      </c>
      <c r="G236" s="107">
        <v>38.799999999999997</v>
      </c>
      <c r="H236" s="107">
        <v>2.2999999999999998</v>
      </c>
      <c r="I236" s="107">
        <v>4.0999999999999996</v>
      </c>
      <c r="J236" s="104">
        <v>2823</v>
      </c>
      <c r="K236" s="106">
        <v>131.6</v>
      </c>
      <c r="L236" s="104">
        <v>156</v>
      </c>
      <c r="M236" s="106">
        <v>387.5</v>
      </c>
      <c r="N236" s="104">
        <v>6506</v>
      </c>
      <c r="O236" s="106">
        <v>68.900000000000006</v>
      </c>
      <c r="P236" s="104">
        <v>633</v>
      </c>
      <c r="Q236" s="106">
        <v>-27.3</v>
      </c>
    </row>
    <row r="237" spans="1:17" ht="9" x14ac:dyDescent="0.15">
      <c r="A237" s="72" t="s">
        <v>418</v>
      </c>
      <c r="B237" s="86" t="s">
        <v>419</v>
      </c>
      <c r="C237" s="104">
        <v>6</v>
      </c>
      <c r="D237" s="105">
        <v>20</v>
      </c>
      <c r="E237" s="104">
        <v>153</v>
      </c>
      <c r="F237" s="106">
        <v>19.5</v>
      </c>
      <c r="G237" s="107">
        <v>25.2</v>
      </c>
      <c r="H237" s="107">
        <v>2.4</v>
      </c>
      <c r="I237" s="107">
        <v>1.5</v>
      </c>
      <c r="J237" s="104">
        <v>507</v>
      </c>
      <c r="K237" s="106">
        <v>326.10000000000002</v>
      </c>
      <c r="L237" s="104">
        <v>40</v>
      </c>
      <c r="M237" s="106" t="s">
        <v>872</v>
      </c>
      <c r="N237" s="104">
        <v>1196</v>
      </c>
      <c r="O237" s="106">
        <v>57.2</v>
      </c>
      <c r="P237" s="104">
        <v>59</v>
      </c>
      <c r="Q237" s="106" t="s">
        <v>872</v>
      </c>
    </row>
    <row r="238" spans="1:17" ht="9" x14ac:dyDescent="0.15">
      <c r="A238" s="72" t="s">
        <v>420</v>
      </c>
      <c r="B238" s="86" t="s">
        <v>421</v>
      </c>
      <c r="C238" s="104">
        <v>7</v>
      </c>
      <c r="D238" s="105" t="s">
        <v>56</v>
      </c>
      <c r="E238" s="104">
        <v>190</v>
      </c>
      <c r="F238" s="106">
        <v>-0.5</v>
      </c>
      <c r="G238" s="107">
        <v>47.9</v>
      </c>
      <c r="H238" s="107">
        <v>1.8</v>
      </c>
      <c r="I238" s="107">
        <v>2.2000000000000002</v>
      </c>
      <c r="J238" s="104">
        <v>2067</v>
      </c>
      <c r="K238" s="106">
        <v>208.5</v>
      </c>
      <c r="L238" s="104">
        <v>153</v>
      </c>
      <c r="M238" s="106" t="s">
        <v>872</v>
      </c>
      <c r="N238" s="104">
        <v>3645</v>
      </c>
      <c r="O238" s="106">
        <v>168</v>
      </c>
      <c r="P238" s="104">
        <v>335</v>
      </c>
      <c r="Q238" s="106" t="s">
        <v>872</v>
      </c>
    </row>
    <row r="239" spans="1:17" ht="9" x14ac:dyDescent="0.15">
      <c r="A239" s="72" t="s">
        <v>422</v>
      </c>
      <c r="B239" s="86" t="s">
        <v>423</v>
      </c>
      <c r="C239" s="104">
        <v>5</v>
      </c>
      <c r="D239" s="105">
        <v>-16.7</v>
      </c>
      <c r="E239" s="104">
        <v>1273</v>
      </c>
      <c r="F239" s="106">
        <v>12.3</v>
      </c>
      <c r="G239" s="107" t="s">
        <v>29</v>
      </c>
      <c r="H239" s="107" t="s">
        <v>29</v>
      </c>
      <c r="I239" s="107" t="s">
        <v>29</v>
      </c>
      <c r="J239" s="104" t="s">
        <v>29</v>
      </c>
      <c r="K239" s="106" t="s">
        <v>29</v>
      </c>
      <c r="L239" s="104" t="s">
        <v>29</v>
      </c>
      <c r="M239" s="106" t="s">
        <v>29</v>
      </c>
      <c r="N239" s="104" t="s">
        <v>29</v>
      </c>
      <c r="O239" s="106" t="s">
        <v>29</v>
      </c>
      <c r="P239" s="104" t="s">
        <v>29</v>
      </c>
      <c r="Q239" s="106" t="s">
        <v>29</v>
      </c>
    </row>
    <row r="240" spans="1:17" ht="9" x14ac:dyDescent="0.15">
      <c r="A240" s="72" t="s">
        <v>424</v>
      </c>
      <c r="B240" s="86" t="s">
        <v>425</v>
      </c>
      <c r="C240" s="104">
        <v>9</v>
      </c>
      <c r="D240" s="105">
        <v>12.5</v>
      </c>
      <c r="E240" s="104">
        <v>449</v>
      </c>
      <c r="F240" s="106">
        <v>4.2</v>
      </c>
      <c r="G240" s="107">
        <v>43.7</v>
      </c>
      <c r="H240" s="107">
        <v>2.2999999999999998</v>
      </c>
      <c r="I240" s="107">
        <v>2</v>
      </c>
      <c r="J240" s="104">
        <v>2668</v>
      </c>
      <c r="K240" s="106">
        <v>418.1</v>
      </c>
      <c r="L240" s="104">
        <v>101</v>
      </c>
      <c r="M240" s="106">
        <v>431.6</v>
      </c>
      <c r="N240" s="104">
        <v>6084</v>
      </c>
      <c r="O240" s="106">
        <v>367.6</v>
      </c>
      <c r="P240" s="104">
        <v>200</v>
      </c>
      <c r="Q240" s="106">
        <v>387.8</v>
      </c>
    </row>
    <row r="241" spans="1:17" ht="9" x14ac:dyDescent="0.15">
      <c r="A241" s="72" t="s">
        <v>426</v>
      </c>
      <c r="B241" s="86" t="s">
        <v>427</v>
      </c>
      <c r="C241" s="104">
        <v>6</v>
      </c>
      <c r="D241" s="105">
        <v>20</v>
      </c>
      <c r="E241" s="104">
        <v>118</v>
      </c>
      <c r="F241" s="106">
        <v>11.3</v>
      </c>
      <c r="G241" s="107">
        <v>28.8</v>
      </c>
      <c r="H241" s="107">
        <v>2.4</v>
      </c>
      <c r="I241" s="107">
        <v>1.8</v>
      </c>
      <c r="J241" s="104">
        <v>435</v>
      </c>
      <c r="K241" s="106">
        <v>59.9</v>
      </c>
      <c r="L241" s="104">
        <v>13</v>
      </c>
      <c r="M241" s="106">
        <v>160</v>
      </c>
      <c r="N241" s="104">
        <v>1052</v>
      </c>
      <c r="O241" s="106">
        <v>77.7</v>
      </c>
      <c r="P241" s="104">
        <v>24</v>
      </c>
      <c r="Q241" s="106">
        <v>71.400000000000006</v>
      </c>
    </row>
    <row r="242" spans="1:17" ht="9" x14ac:dyDescent="0.15">
      <c r="A242" s="72" t="s">
        <v>428</v>
      </c>
      <c r="B242" s="86" t="s">
        <v>429</v>
      </c>
      <c r="C242" s="104">
        <v>3</v>
      </c>
      <c r="D242" s="105" t="s">
        <v>56</v>
      </c>
      <c r="E242" s="104">
        <v>79</v>
      </c>
      <c r="F242" s="106">
        <v>-4.8</v>
      </c>
      <c r="G242" s="107" t="s">
        <v>29</v>
      </c>
      <c r="H242" s="107" t="s">
        <v>29</v>
      </c>
      <c r="I242" s="107" t="s">
        <v>29</v>
      </c>
      <c r="J242" s="104" t="s">
        <v>29</v>
      </c>
      <c r="K242" s="106" t="s">
        <v>29</v>
      </c>
      <c r="L242" s="104" t="s">
        <v>29</v>
      </c>
      <c r="M242" s="106" t="s">
        <v>29</v>
      </c>
      <c r="N242" s="104" t="s">
        <v>29</v>
      </c>
      <c r="O242" s="106" t="s">
        <v>29</v>
      </c>
      <c r="P242" s="104" t="s">
        <v>29</v>
      </c>
      <c r="Q242" s="106" t="s">
        <v>29</v>
      </c>
    </row>
    <row r="243" spans="1:17" ht="9" x14ac:dyDescent="0.15">
      <c r="A243" s="72" t="s">
        <v>430</v>
      </c>
      <c r="B243" s="86" t="s">
        <v>431</v>
      </c>
      <c r="C243" s="104">
        <v>10</v>
      </c>
      <c r="D243" s="105">
        <v>-9.1</v>
      </c>
      <c r="E243" s="104">
        <v>387</v>
      </c>
      <c r="F243" s="106">
        <v>-6.3</v>
      </c>
      <c r="G243" s="107">
        <v>37.799999999999997</v>
      </c>
      <c r="H243" s="107">
        <v>1.9</v>
      </c>
      <c r="I243" s="107">
        <v>2.2000000000000002</v>
      </c>
      <c r="J243" s="104">
        <v>2666</v>
      </c>
      <c r="K243" s="106">
        <v>163.69999999999999</v>
      </c>
      <c r="L243" s="104">
        <v>228</v>
      </c>
      <c r="M243" s="106">
        <v>121.4</v>
      </c>
      <c r="N243" s="104">
        <v>4937</v>
      </c>
      <c r="O243" s="106">
        <v>118</v>
      </c>
      <c r="P243" s="104">
        <v>497</v>
      </c>
      <c r="Q243" s="106">
        <v>17.2</v>
      </c>
    </row>
    <row r="244" spans="1:17" ht="9" x14ac:dyDescent="0.15">
      <c r="B244" s="86"/>
      <c r="C244" s="104"/>
      <c r="D244" s="105"/>
      <c r="E244" s="104"/>
      <c r="F244" s="106"/>
      <c r="G244" s="107"/>
      <c r="H244" s="107"/>
      <c r="I244" s="107"/>
      <c r="J244" s="104"/>
      <c r="K244" s="106"/>
      <c r="L244" s="104"/>
      <c r="M244" s="106"/>
      <c r="N244" s="104"/>
      <c r="O244" s="106"/>
      <c r="P244" s="104"/>
      <c r="Q244" s="106"/>
    </row>
    <row r="245" spans="1:17" ht="9" x14ac:dyDescent="0.15">
      <c r="A245" s="81" t="s">
        <v>432</v>
      </c>
      <c r="B245" s="82" t="s">
        <v>433</v>
      </c>
      <c r="C245" s="100">
        <v>89</v>
      </c>
      <c r="D245" s="101">
        <v>3.5</v>
      </c>
      <c r="E245" s="100">
        <v>4427</v>
      </c>
      <c r="F245" s="102">
        <v>12.7</v>
      </c>
      <c r="G245" s="103">
        <v>42.5</v>
      </c>
      <c r="H245" s="103">
        <v>2</v>
      </c>
      <c r="I245" s="103">
        <v>2</v>
      </c>
      <c r="J245" s="100">
        <v>32149</v>
      </c>
      <c r="K245" s="102">
        <v>297.8</v>
      </c>
      <c r="L245" s="100">
        <v>4261</v>
      </c>
      <c r="M245" s="102" t="s">
        <v>872</v>
      </c>
      <c r="N245" s="100">
        <v>63229</v>
      </c>
      <c r="O245" s="102">
        <v>166.7</v>
      </c>
      <c r="P245" s="100">
        <v>8571</v>
      </c>
      <c r="Q245" s="102">
        <v>197</v>
      </c>
    </row>
    <row r="246" spans="1:17" ht="9" x14ac:dyDescent="0.15">
      <c r="A246" s="72" t="s">
        <v>434</v>
      </c>
      <c r="B246" s="86" t="s">
        <v>435</v>
      </c>
      <c r="C246" s="104">
        <v>6</v>
      </c>
      <c r="D246" s="105" t="s">
        <v>56</v>
      </c>
      <c r="E246" s="104">
        <v>375</v>
      </c>
      <c r="F246" s="106">
        <v>-5.3</v>
      </c>
      <c r="G246" s="107">
        <v>39.799999999999997</v>
      </c>
      <c r="H246" s="107">
        <v>2</v>
      </c>
      <c r="I246" s="107">
        <v>2.4</v>
      </c>
      <c r="J246" s="104">
        <v>2354</v>
      </c>
      <c r="K246" s="106">
        <v>263.8</v>
      </c>
      <c r="L246" s="104">
        <v>217</v>
      </c>
      <c r="M246" s="106" t="s">
        <v>872</v>
      </c>
      <c r="N246" s="104">
        <v>4626</v>
      </c>
      <c r="O246" s="106">
        <v>222.1</v>
      </c>
      <c r="P246" s="104">
        <v>510</v>
      </c>
      <c r="Q246" s="106">
        <v>367.9</v>
      </c>
    </row>
    <row r="247" spans="1:17" ht="9" x14ac:dyDescent="0.15">
      <c r="A247" s="72" t="s">
        <v>436</v>
      </c>
      <c r="B247" s="86" t="s">
        <v>437</v>
      </c>
      <c r="C247" s="104">
        <v>10</v>
      </c>
      <c r="D247" s="105">
        <v>-9.1</v>
      </c>
      <c r="E247" s="104">
        <v>361</v>
      </c>
      <c r="F247" s="106">
        <v>0.6</v>
      </c>
      <c r="G247" s="107">
        <v>52.1</v>
      </c>
      <c r="H247" s="107">
        <v>2.6</v>
      </c>
      <c r="I247" s="107">
        <v>4.3</v>
      </c>
      <c r="J247" s="104">
        <v>2999</v>
      </c>
      <c r="K247" s="106">
        <v>274.39999999999998</v>
      </c>
      <c r="L247" s="104">
        <v>75</v>
      </c>
      <c r="M247" s="106" t="s">
        <v>872</v>
      </c>
      <c r="N247" s="104">
        <v>7654</v>
      </c>
      <c r="O247" s="106">
        <v>238.2</v>
      </c>
      <c r="P247" s="104">
        <v>319</v>
      </c>
      <c r="Q247" s="106" t="s">
        <v>872</v>
      </c>
    </row>
    <row r="248" spans="1:17" ht="9" x14ac:dyDescent="0.15">
      <c r="A248" s="72" t="s">
        <v>438</v>
      </c>
      <c r="B248" s="86" t="s">
        <v>439</v>
      </c>
      <c r="C248" s="104">
        <v>21</v>
      </c>
      <c r="D248" s="105" t="s">
        <v>56</v>
      </c>
      <c r="E248" s="104">
        <v>529</v>
      </c>
      <c r="F248" s="106">
        <v>0.2</v>
      </c>
      <c r="G248" s="107">
        <v>38.9</v>
      </c>
      <c r="H248" s="107">
        <v>2.8</v>
      </c>
      <c r="I248" s="107">
        <v>4.2</v>
      </c>
      <c r="J248" s="104">
        <v>2593</v>
      </c>
      <c r="K248" s="106">
        <v>120.7</v>
      </c>
      <c r="L248" s="104">
        <v>460</v>
      </c>
      <c r="M248" s="106">
        <v>226.2</v>
      </c>
      <c r="N248" s="104">
        <v>7207</v>
      </c>
      <c r="O248" s="106">
        <v>86.1</v>
      </c>
      <c r="P248" s="104">
        <v>1939</v>
      </c>
      <c r="Q248" s="106">
        <v>118.8</v>
      </c>
    </row>
    <row r="249" spans="1:17" ht="9" x14ac:dyDescent="0.15">
      <c r="A249" s="72" t="s">
        <v>440</v>
      </c>
      <c r="B249" s="86" t="s">
        <v>441</v>
      </c>
      <c r="C249" s="104">
        <v>4</v>
      </c>
      <c r="D249" s="105">
        <v>33.299999999999997</v>
      </c>
      <c r="E249" s="104">
        <v>426</v>
      </c>
      <c r="F249" s="106" t="s">
        <v>872</v>
      </c>
      <c r="G249" s="107" t="s">
        <v>29</v>
      </c>
      <c r="H249" s="107" t="s">
        <v>29</v>
      </c>
      <c r="I249" s="107" t="s">
        <v>29</v>
      </c>
      <c r="J249" s="104" t="s">
        <v>29</v>
      </c>
      <c r="K249" s="106" t="s">
        <v>29</v>
      </c>
      <c r="L249" s="104" t="s">
        <v>29</v>
      </c>
      <c r="M249" s="106" t="s">
        <v>29</v>
      </c>
      <c r="N249" s="104" t="s">
        <v>29</v>
      </c>
      <c r="O249" s="106" t="s">
        <v>29</v>
      </c>
      <c r="P249" s="104" t="s">
        <v>29</v>
      </c>
      <c r="Q249" s="106" t="s">
        <v>29</v>
      </c>
    </row>
    <row r="250" spans="1:17" ht="9" x14ac:dyDescent="0.15">
      <c r="A250" s="72" t="s">
        <v>442</v>
      </c>
      <c r="B250" s="86" t="s">
        <v>443</v>
      </c>
      <c r="C250" s="104">
        <v>18</v>
      </c>
      <c r="D250" s="105">
        <v>12.5</v>
      </c>
      <c r="E250" s="104">
        <v>965</v>
      </c>
      <c r="F250" s="106">
        <v>14.5</v>
      </c>
      <c r="G250" s="107">
        <v>47.1</v>
      </c>
      <c r="H250" s="107">
        <v>1.9</v>
      </c>
      <c r="I250" s="107">
        <v>1.9</v>
      </c>
      <c r="J250" s="104">
        <v>8525</v>
      </c>
      <c r="K250" s="106" t="s">
        <v>872</v>
      </c>
      <c r="L250" s="104">
        <v>349</v>
      </c>
      <c r="M250" s="106" t="s">
        <v>872</v>
      </c>
      <c r="N250" s="104">
        <v>16154</v>
      </c>
      <c r="O250" s="106" t="s">
        <v>872</v>
      </c>
      <c r="P250" s="104">
        <v>659</v>
      </c>
      <c r="Q250" s="106" t="s">
        <v>872</v>
      </c>
    </row>
    <row r="251" spans="1:17" ht="9" x14ac:dyDescent="0.15">
      <c r="A251" s="72" t="s">
        <v>444</v>
      </c>
      <c r="B251" s="86" t="s">
        <v>445</v>
      </c>
      <c r="C251" s="104">
        <v>4</v>
      </c>
      <c r="D251" s="105" t="s">
        <v>56</v>
      </c>
      <c r="E251" s="104">
        <v>225</v>
      </c>
      <c r="F251" s="106" t="s">
        <v>56</v>
      </c>
      <c r="G251" s="107">
        <v>37.200000000000003</v>
      </c>
      <c r="H251" s="107">
        <v>1.5</v>
      </c>
      <c r="I251" s="107">
        <v>1.3</v>
      </c>
      <c r="J251" s="104">
        <v>1682</v>
      </c>
      <c r="K251" s="106">
        <v>288.5</v>
      </c>
      <c r="L251" s="104">
        <v>282</v>
      </c>
      <c r="M251" s="106">
        <v>370</v>
      </c>
      <c r="N251" s="104">
        <v>2597</v>
      </c>
      <c r="O251" s="106">
        <v>90.8</v>
      </c>
      <c r="P251" s="104">
        <v>380</v>
      </c>
      <c r="Q251" s="106">
        <v>62.4</v>
      </c>
    </row>
    <row r="252" spans="1:17" ht="9" x14ac:dyDescent="0.15">
      <c r="A252" s="72" t="s">
        <v>446</v>
      </c>
      <c r="B252" s="86" t="s">
        <v>447</v>
      </c>
      <c r="C252" s="104">
        <v>9</v>
      </c>
      <c r="D252" s="105">
        <v>12.5</v>
      </c>
      <c r="E252" s="104">
        <v>461</v>
      </c>
      <c r="F252" s="106">
        <v>17.899999999999999</v>
      </c>
      <c r="G252" s="107">
        <v>36.700000000000003</v>
      </c>
      <c r="H252" s="107">
        <v>1.9</v>
      </c>
      <c r="I252" s="107">
        <v>1.8</v>
      </c>
      <c r="J252" s="104">
        <v>2771</v>
      </c>
      <c r="K252" s="106">
        <v>177.7</v>
      </c>
      <c r="L252" s="104">
        <v>635</v>
      </c>
      <c r="M252" s="106">
        <v>138.69999999999999</v>
      </c>
      <c r="N252" s="104">
        <v>5249</v>
      </c>
      <c r="O252" s="106">
        <v>101.2</v>
      </c>
      <c r="P252" s="104">
        <v>1161</v>
      </c>
      <c r="Q252" s="106">
        <v>33.299999999999997</v>
      </c>
    </row>
    <row r="253" spans="1:17" ht="9" x14ac:dyDescent="0.15">
      <c r="A253" s="72" t="s">
        <v>448</v>
      </c>
      <c r="B253" s="86" t="s">
        <v>449</v>
      </c>
      <c r="C253" s="104">
        <v>5</v>
      </c>
      <c r="D253" s="105" t="s">
        <v>56</v>
      </c>
      <c r="E253" s="104">
        <v>460</v>
      </c>
      <c r="F253" s="106" t="s">
        <v>56</v>
      </c>
      <c r="G253" s="107">
        <v>28</v>
      </c>
      <c r="H253" s="107">
        <v>2.2000000000000002</v>
      </c>
      <c r="I253" s="107">
        <v>1.6</v>
      </c>
      <c r="J253" s="104">
        <v>1923</v>
      </c>
      <c r="K253" s="106">
        <v>282.3</v>
      </c>
      <c r="L253" s="104">
        <v>25</v>
      </c>
      <c r="M253" s="106">
        <v>25</v>
      </c>
      <c r="N253" s="104">
        <v>4137</v>
      </c>
      <c r="O253" s="106">
        <v>50.1</v>
      </c>
      <c r="P253" s="104">
        <v>41</v>
      </c>
      <c r="Q253" s="106">
        <v>-90.6</v>
      </c>
    </row>
    <row r="254" spans="1:17" ht="9" x14ac:dyDescent="0.15">
      <c r="A254" s="72" t="s">
        <v>450</v>
      </c>
      <c r="B254" s="86" t="s">
        <v>451</v>
      </c>
      <c r="C254" s="104">
        <v>9</v>
      </c>
      <c r="D254" s="105" t="s">
        <v>56</v>
      </c>
      <c r="E254" s="104">
        <v>541</v>
      </c>
      <c r="F254" s="106">
        <v>-7.2</v>
      </c>
      <c r="G254" s="107">
        <v>50.4</v>
      </c>
      <c r="H254" s="107">
        <v>1.8</v>
      </c>
      <c r="I254" s="107">
        <v>2.2000000000000002</v>
      </c>
      <c r="J254" s="104">
        <v>4572</v>
      </c>
      <c r="K254" s="106">
        <v>90.6</v>
      </c>
      <c r="L254" s="104">
        <v>481</v>
      </c>
      <c r="M254" s="106">
        <v>216.4</v>
      </c>
      <c r="N254" s="104">
        <v>8452</v>
      </c>
      <c r="O254" s="106">
        <v>23.4</v>
      </c>
      <c r="P254" s="104">
        <v>1063</v>
      </c>
      <c r="Q254" s="106">
        <v>245.1</v>
      </c>
    </row>
    <row r="255" spans="1:17" ht="9" x14ac:dyDescent="0.15">
      <c r="A255" s="72" t="s">
        <v>452</v>
      </c>
      <c r="B255" s="86" t="s">
        <v>453</v>
      </c>
      <c r="C255" s="104">
        <v>3</v>
      </c>
      <c r="D255" s="105" t="s">
        <v>56</v>
      </c>
      <c r="E255" s="104">
        <v>84</v>
      </c>
      <c r="F255" s="106">
        <v>1.2</v>
      </c>
      <c r="G255" s="107" t="s">
        <v>29</v>
      </c>
      <c r="H255" s="107" t="s">
        <v>29</v>
      </c>
      <c r="I255" s="107" t="s">
        <v>29</v>
      </c>
      <c r="J255" s="104" t="s">
        <v>29</v>
      </c>
      <c r="K255" s="106" t="s">
        <v>29</v>
      </c>
      <c r="L255" s="104" t="s">
        <v>29</v>
      </c>
      <c r="M255" s="106" t="s">
        <v>29</v>
      </c>
      <c r="N255" s="104" t="s">
        <v>29</v>
      </c>
      <c r="O255" s="106" t="s">
        <v>29</v>
      </c>
      <c r="P255" s="104" t="s">
        <v>29</v>
      </c>
      <c r="Q255" s="106" t="s">
        <v>29</v>
      </c>
    </row>
    <row r="256" spans="1:17" ht="9" x14ac:dyDescent="0.15">
      <c r="B256" s="86"/>
      <c r="C256" s="104"/>
      <c r="D256" s="105"/>
      <c r="E256" s="104"/>
      <c r="F256" s="106"/>
      <c r="G256" s="107"/>
      <c r="H256" s="107"/>
      <c r="I256" s="107"/>
      <c r="J256" s="104"/>
      <c r="K256" s="106"/>
      <c r="L256" s="104"/>
      <c r="M256" s="106"/>
      <c r="N256" s="104"/>
      <c r="O256" s="106"/>
      <c r="P256" s="104"/>
      <c r="Q256" s="106"/>
    </row>
    <row r="257" spans="1:17" ht="9" x14ac:dyDescent="0.15">
      <c r="A257" s="81" t="s">
        <v>454</v>
      </c>
      <c r="B257" s="82" t="s">
        <v>455</v>
      </c>
      <c r="C257" s="100">
        <v>168</v>
      </c>
      <c r="D257" s="101">
        <v>1.2</v>
      </c>
      <c r="E257" s="100">
        <v>5155</v>
      </c>
      <c r="F257" s="102">
        <v>8.6999999999999993</v>
      </c>
      <c r="G257" s="103">
        <v>41.1</v>
      </c>
      <c r="H257" s="103">
        <v>2.6</v>
      </c>
      <c r="I257" s="103">
        <v>2.7</v>
      </c>
      <c r="J257" s="100">
        <v>35917</v>
      </c>
      <c r="K257" s="102">
        <v>201</v>
      </c>
      <c r="L257" s="100">
        <v>4265</v>
      </c>
      <c r="M257" s="102" t="s">
        <v>872</v>
      </c>
      <c r="N257" s="100">
        <v>92589</v>
      </c>
      <c r="O257" s="102">
        <v>126.3</v>
      </c>
      <c r="P257" s="100">
        <v>11501</v>
      </c>
      <c r="Q257" s="102">
        <v>88.9</v>
      </c>
    </row>
    <row r="258" spans="1:17" ht="9" x14ac:dyDescent="0.15">
      <c r="A258" s="72" t="s">
        <v>456</v>
      </c>
      <c r="B258" s="86" t="s">
        <v>457</v>
      </c>
      <c r="C258" s="104">
        <v>5</v>
      </c>
      <c r="D258" s="105">
        <v>25</v>
      </c>
      <c r="E258" s="104">
        <v>192</v>
      </c>
      <c r="F258" s="106">
        <v>42.2</v>
      </c>
      <c r="G258" s="107">
        <v>35.700000000000003</v>
      </c>
      <c r="H258" s="107">
        <v>2.1</v>
      </c>
      <c r="I258" s="107">
        <v>4.5999999999999996</v>
      </c>
      <c r="J258" s="104">
        <v>1004</v>
      </c>
      <c r="K258" s="106">
        <v>87.7</v>
      </c>
      <c r="L258" s="104">
        <v>7</v>
      </c>
      <c r="M258" s="106" t="s">
        <v>872</v>
      </c>
      <c r="N258" s="104">
        <v>2150</v>
      </c>
      <c r="O258" s="106">
        <v>164.8</v>
      </c>
      <c r="P258" s="104">
        <v>32</v>
      </c>
      <c r="Q258" s="106" t="s">
        <v>872</v>
      </c>
    </row>
    <row r="259" spans="1:17" ht="9" x14ac:dyDescent="0.15">
      <c r="A259" s="72" t="s">
        <v>458</v>
      </c>
      <c r="B259" s="86" t="s">
        <v>459</v>
      </c>
      <c r="C259" s="104">
        <v>10</v>
      </c>
      <c r="D259" s="105">
        <v>-16.7</v>
      </c>
      <c r="E259" s="104">
        <v>370</v>
      </c>
      <c r="F259" s="106">
        <v>-7.3</v>
      </c>
      <c r="G259" s="107">
        <v>35.1</v>
      </c>
      <c r="H259" s="107">
        <v>1.9</v>
      </c>
      <c r="I259" s="107">
        <v>5.0999999999999996</v>
      </c>
      <c r="J259" s="104">
        <v>2098</v>
      </c>
      <c r="K259" s="106">
        <v>219.3</v>
      </c>
      <c r="L259" s="104">
        <v>65</v>
      </c>
      <c r="M259" s="106">
        <v>225</v>
      </c>
      <c r="N259" s="104">
        <v>4028</v>
      </c>
      <c r="O259" s="106">
        <v>114.9</v>
      </c>
      <c r="P259" s="104">
        <v>334</v>
      </c>
      <c r="Q259" s="106">
        <v>25.1</v>
      </c>
    </row>
    <row r="260" spans="1:17" ht="9" x14ac:dyDescent="0.15">
      <c r="A260" s="72" t="s">
        <v>460</v>
      </c>
      <c r="B260" s="86" t="s">
        <v>461</v>
      </c>
      <c r="C260" s="104">
        <v>12</v>
      </c>
      <c r="D260" s="105">
        <v>-7.7</v>
      </c>
      <c r="E260" s="104">
        <v>321</v>
      </c>
      <c r="F260" s="106">
        <v>-2.4</v>
      </c>
      <c r="G260" s="107">
        <v>38.4</v>
      </c>
      <c r="H260" s="107">
        <v>2.7</v>
      </c>
      <c r="I260" s="107">
        <v>2.2999999999999998</v>
      </c>
      <c r="J260" s="104">
        <v>4314</v>
      </c>
      <c r="K260" s="106">
        <v>139</v>
      </c>
      <c r="L260" s="104">
        <v>387</v>
      </c>
      <c r="M260" s="106" t="s">
        <v>872</v>
      </c>
      <c r="N260" s="104">
        <v>11835</v>
      </c>
      <c r="O260" s="106">
        <v>131</v>
      </c>
      <c r="P260" s="104">
        <v>905</v>
      </c>
      <c r="Q260" s="106" t="s">
        <v>872</v>
      </c>
    </row>
    <row r="261" spans="1:17" ht="9" x14ac:dyDescent="0.15">
      <c r="A261" s="72" t="s">
        <v>462</v>
      </c>
      <c r="B261" s="86" t="s">
        <v>463</v>
      </c>
      <c r="C261" s="104">
        <v>17</v>
      </c>
      <c r="D261" s="105">
        <v>21.4</v>
      </c>
      <c r="E261" s="104">
        <v>379</v>
      </c>
      <c r="F261" s="106">
        <v>32.1</v>
      </c>
      <c r="G261" s="107">
        <v>40.4</v>
      </c>
      <c r="H261" s="107">
        <v>2.8</v>
      </c>
      <c r="I261" s="107">
        <v>3.8</v>
      </c>
      <c r="J261" s="104">
        <v>3992</v>
      </c>
      <c r="K261" s="106">
        <v>200.8</v>
      </c>
      <c r="L261" s="104">
        <v>280</v>
      </c>
      <c r="M261" s="106" t="s">
        <v>872</v>
      </c>
      <c r="N261" s="104">
        <v>10981</v>
      </c>
      <c r="O261" s="106">
        <v>180.1</v>
      </c>
      <c r="P261" s="104">
        <v>1072</v>
      </c>
      <c r="Q261" s="106">
        <v>65.2</v>
      </c>
    </row>
    <row r="262" spans="1:17" ht="9" x14ac:dyDescent="0.15">
      <c r="A262" s="72" t="s">
        <v>464</v>
      </c>
      <c r="B262" s="86" t="s">
        <v>465</v>
      </c>
      <c r="C262" s="104">
        <v>2</v>
      </c>
      <c r="D262" s="105" t="s">
        <v>56</v>
      </c>
      <c r="E262" s="104">
        <v>55</v>
      </c>
      <c r="F262" s="106">
        <v>83.3</v>
      </c>
      <c r="G262" s="107" t="s">
        <v>29</v>
      </c>
      <c r="H262" s="107" t="s">
        <v>29</v>
      </c>
      <c r="I262" s="107" t="s">
        <v>29</v>
      </c>
      <c r="J262" s="104" t="s">
        <v>29</v>
      </c>
      <c r="K262" s="106" t="s">
        <v>29</v>
      </c>
      <c r="L262" s="104" t="s">
        <v>29</v>
      </c>
      <c r="M262" s="106" t="s">
        <v>29</v>
      </c>
      <c r="N262" s="104" t="s">
        <v>29</v>
      </c>
      <c r="O262" s="106" t="s">
        <v>29</v>
      </c>
      <c r="P262" s="104" t="s">
        <v>29</v>
      </c>
      <c r="Q262" s="106" t="s">
        <v>29</v>
      </c>
    </row>
    <row r="263" spans="1:17" ht="9" x14ac:dyDescent="0.15">
      <c r="A263" s="72" t="s">
        <v>466</v>
      </c>
      <c r="B263" s="86" t="s">
        <v>467</v>
      </c>
      <c r="C263" s="104">
        <v>3</v>
      </c>
      <c r="D263" s="105" t="s">
        <v>56</v>
      </c>
      <c r="E263" s="104">
        <v>64</v>
      </c>
      <c r="F263" s="106" t="s">
        <v>56</v>
      </c>
      <c r="G263" s="107">
        <v>58.3</v>
      </c>
      <c r="H263" s="107">
        <v>4.5999999999999996</v>
      </c>
      <c r="I263" s="107">
        <v>2.9</v>
      </c>
      <c r="J263" s="104">
        <v>253</v>
      </c>
      <c r="K263" s="106">
        <v>237.3</v>
      </c>
      <c r="L263" s="104">
        <v>34</v>
      </c>
      <c r="M263" s="106">
        <v>17.2</v>
      </c>
      <c r="N263" s="104">
        <v>1156</v>
      </c>
      <c r="O263" s="106">
        <v>12.7</v>
      </c>
      <c r="P263" s="104">
        <v>100</v>
      </c>
      <c r="Q263" s="106">
        <v>-88.9</v>
      </c>
    </row>
    <row r="264" spans="1:17" ht="9" x14ac:dyDescent="0.15">
      <c r="A264" s="72" t="s">
        <v>468</v>
      </c>
      <c r="B264" s="86" t="s">
        <v>469</v>
      </c>
      <c r="C264" s="104">
        <v>14</v>
      </c>
      <c r="D264" s="105">
        <v>7.7</v>
      </c>
      <c r="E264" s="104">
        <v>439</v>
      </c>
      <c r="F264" s="106">
        <v>-3.7</v>
      </c>
      <c r="G264" s="107">
        <v>39.799999999999997</v>
      </c>
      <c r="H264" s="107">
        <v>1.6</v>
      </c>
      <c r="I264" s="107">
        <v>1.7</v>
      </c>
      <c r="J264" s="104">
        <v>3482</v>
      </c>
      <c r="K264" s="106">
        <v>213.7</v>
      </c>
      <c r="L264" s="104">
        <v>589</v>
      </c>
      <c r="M264" s="106" t="s">
        <v>872</v>
      </c>
      <c r="N264" s="104">
        <v>5689</v>
      </c>
      <c r="O264" s="106">
        <v>221.2</v>
      </c>
      <c r="P264" s="104">
        <v>977</v>
      </c>
      <c r="Q264" s="106" t="s">
        <v>872</v>
      </c>
    </row>
    <row r="265" spans="1:17" ht="9" x14ac:dyDescent="0.15">
      <c r="A265" s="72" t="s">
        <v>470</v>
      </c>
      <c r="B265" s="86" t="s">
        <v>471</v>
      </c>
      <c r="C265" s="104">
        <v>7</v>
      </c>
      <c r="D265" s="105">
        <v>-12.5</v>
      </c>
      <c r="E265" s="104">
        <v>123</v>
      </c>
      <c r="F265" s="106">
        <v>-15.8</v>
      </c>
      <c r="G265" s="107">
        <v>37.9</v>
      </c>
      <c r="H265" s="107">
        <v>2.1</v>
      </c>
      <c r="I265" s="107">
        <v>1.5</v>
      </c>
      <c r="J265" s="104">
        <v>1388</v>
      </c>
      <c r="K265" s="106">
        <v>241</v>
      </c>
      <c r="L265" s="104">
        <v>316</v>
      </c>
      <c r="M265" s="106" t="s">
        <v>872</v>
      </c>
      <c r="N265" s="104">
        <v>2902</v>
      </c>
      <c r="O265" s="106">
        <v>323</v>
      </c>
      <c r="P265" s="104">
        <v>477</v>
      </c>
      <c r="Q265" s="106" t="s">
        <v>872</v>
      </c>
    </row>
    <row r="266" spans="1:17" ht="9" x14ac:dyDescent="0.15">
      <c r="A266" s="72" t="s">
        <v>472</v>
      </c>
      <c r="B266" s="86" t="s">
        <v>473</v>
      </c>
      <c r="C266" s="104">
        <v>2</v>
      </c>
      <c r="D266" s="105" t="s">
        <v>56</v>
      </c>
      <c r="E266" s="104">
        <v>56</v>
      </c>
      <c r="F266" s="106" t="s">
        <v>56</v>
      </c>
      <c r="G266" s="107" t="s">
        <v>29</v>
      </c>
      <c r="H266" s="107" t="s">
        <v>29</v>
      </c>
      <c r="I266" s="107" t="s">
        <v>29</v>
      </c>
      <c r="J266" s="104" t="s">
        <v>29</v>
      </c>
      <c r="K266" s="106" t="s">
        <v>29</v>
      </c>
      <c r="L266" s="104" t="s">
        <v>29</v>
      </c>
      <c r="M266" s="106" t="s">
        <v>29</v>
      </c>
      <c r="N266" s="104" t="s">
        <v>29</v>
      </c>
      <c r="O266" s="106" t="s">
        <v>29</v>
      </c>
      <c r="P266" s="104" t="s">
        <v>29</v>
      </c>
      <c r="Q266" s="106" t="s">
        <v>29</v>
      </c>
    </row>
    <row r="267" spans="1:17" ht="9" x14ac:dyDescent="0.15">
      <c r="A267" s="72" t="s">
        <v>474</v>
      </c>
      <c r="B267" s="86" t="s">
        <v>475</v>
      </c>
      <c r="C267" s="104">
        <v>8</v>
      </c>
      <c r="D267" s="105" t="s">
        <v>56</v>
      </c>
      <c r="E267" s="104">
        <v>180</v>
      </c>
      <c r="F267" s="106" t="s">
        <v>56</v>
      </c>
      <c r="G267" s="107">
        <v>36.1</v>
      </c>
      <c r="H267" s="107">
        <v>2.6</v>
      </c>
      <c r="I267" s="107">
        <v>3.7</v>
      </c>
      <c r="J267" s="104">
        <v>1093</v>
      </c>
      <c r="K267" s="106">
        <v>181.7</v>
      </c>
      <c r="L267" s="104">
        <v>102</v>
      </c>
      <c r="M267" s="106" t="s">
        <v>872</v>
      </c>
      <c r="N267" s="104">
        <v>2844</v>
      </c>
      <c r="O267" s="106">
        <v>171.4</v>
      </c>
      <c r="P267" s="104">
        <v>380</v>
      </c>
      <c r="Q267" s="106" t="s">
        <v>872</v>
      </c>
    </row>
    <row r="268" spans="1:17" ht="9" x14ac:dyDescent="0.15">
      <c r="A268" s="72" t="s">
        <v>476</v>
      </c>
      <c r="B268" s="86" t="s">
        <v>477</v>
      </c>
      <c r="C268" s="104">
        <v>5</v>
      </c>
      <c r="D268" s="105">
        <v>-16.7</v>
      </c>
      <c r="E268" s="104">
        <v>91</v>
      </c>
      <c r="F268" s="106">
        <v>-16.5</v>
      </c>
      <c r="G268" s="107">
        <v>26.7</v>
      </c>
      <c r="H268" s="107">
        <v>2.9</v>
      </c>
      <c r="I268" s="107">
        <v>3.7</v>
      </c>
      <c r="J268" s="104">
        <v>695</v>
      </c>
      <c r="K268" s="106">
        <v>294.89999999999998</v>
      </c>
      <c r="L268" s="104">
        <v>311</v>
      </c>
      <c r="M268" s="106" t="s">
        <v>872</v>
      </c>
      <c r="N268" s="104">
        <v>2024</v>
      </c>
      <c r="O268" s="106">
        <v>53.1</v>
      </c>
      <c r="P268" s="104">
        <v>1150</v>
      </c>
      <c r="Q268" s="106">
        <v>66.900000000000006</v>
      </c>
    </row>
    <row r="269" spans="1:17" ht="9" x14ac:dyDescent="0.15">
      <c r="A269" s="72" t="s">
        <v>478</v>
      </c>
      <c r="B269" s="86" t="s">
        <v>479</v>
      </c>
      <c r="C269" s="104">
        <v>1</v>
      </c>
      <c r="D269" s="105">
        <v>-50</v>
      </c>
      <c r="E269" s="104">
        <v>14</v>
      </c>
      <c r="F269" s="106" t="s">
        <v>56</v>
      </c>
      <c r="G269" s="107" t="s">
        <v>29</v>
      </c>
      <c r="H269" s="107" t="s">
        <v>29</v>
      </c>
      <c r="I269" s="107" t="s">
        <v>29</v>
      </c>
      <c r="J269" s="104" t="s">
        <v>29</v>
      </c>
      <c r="K269" s="106" t="s">
        <v>29</v>
      </c>
      <c r="L269" s="104" t="s">
        <v>29</v>
      </c>
      <c r="M269" s="106" t="s">
        <v>29</v>
      </c>
      <c r="N269" s="104" t="s">
        <v>29</v>
      </c>
      <c r="O269" s="106" t="s">
        <v>29</v>
      </c>
      <c r="P269" s="104" t="s">
        <v>29</v>
      </c>
      <c r="Q269" s="106" t="s">
        <v>29</v>
      </c>
    </row>
    <row r="270" spans="1:17" ht="9" x14ac:dyDescent="0.15">
      <c r="A270" s="72" t="s">
        <v>480</v>
      </c>
      <c r="B270" s="86" t="s">
        <v>481</v>
      </c>
      <c r="C270" s="104">
        <v>1</v>
      </c>
      <c r="D270" s="105" t="s">
        <v>56</v>
      </c>
      <c r="E270" s="104">
        <v>55</v>
      </c>
      <c r="F270" s="106" t="s">
        <v>56</v>
      </c>
      <c r="G270" s="107" t="s">
        <v>29</v>
      </c>
      <c r="H270" s="107" t="s">
        <v>29</v>
      </c>
      <c r="I270" s="107" t="s">
        <v>29</v>
      </c>
      <c r="J270" s="104" t="s">
        <v>29</v>
      </c>
      <c r="K270" s="106" t="s">
        <v>29</v>
      </c>
      <c r="L270" s="104" t="s">
        <v>29</v>
      </c>
      <c r="M270" s="106" t="s">
        <v>29</v>
      </c>
      <c r="N270" s="104" t="s">
        <v>29</v>
      </c>
      <c r="O270" s="106" t="s">
        <v>29</v>
      </c>
      <c r="P270" s="104" t="s">
        <v>29</v>
      </c>
      <c r="Q270" s="106" t="s">
        <v>29</v>
      </c>
    </row>
    <row r="271" spans="1:17" ht="9" x14ac:dyDescent="0.15">
      <c r="A271" s="72" t="s">
        <v>482</v>
      </c>
      <c r="B271" s="86" t="s">
        <v>483</v>
      </c>
      <c r="C271" s="104">
        <v>8</v>
      </c>
      <c r="D271" s="105">
        <v>14.3</v>
      </c>
      <c r="E271" s="104">
        <v>244</v>
      </c>
      <c r="F271" s="106">
        <v>11.4</v>
      </c>
      <c r="G271" s="107">
        <v>46.2</v>
      </c>
      <c r="H271" s="107">
        <v>5.0999999999999996</v>
      </c>
      <c r="I271" s="107">
        <v>2.6</v>
      </c>
      <c r="J271" s="104">
        <v>858</v>
      </c>
      <c r="K271" s="106">
        <v>170.7</v>
      </c>
      <c r="L271" s="104">
        <v>184</v>
      </c>
      <c r="M271" s="106" t="s">
        <v>872</v>
      </c>
      <c r="N271" s="104">
        <v>4333</v>
      </c>
      <c r="O271" s="106">
        <v>69.099999999999994</v>
      </c>
      <c r="P271" s="104">
        <v>486</v>
      </c>
      <c r="Q271" s="106" t="s">
        <v>872</v>
      </c>
    </row>
    <row r="272" spans="1:17" ht="9" x14ac:dyDescent="0.15">
      <c r="A272" s="72" t="s">
        <v>484</v>
      </c>
      <c r="B272" s="86" t="s">
        <v>485</v>
      </c>
      <c r="C272" s="104">
        <v>2</v>
      </c>
      <c r="D272" s="105">
        <v>-33.299999999999997</v>
      </c>
      <c r="E272" s="104">
        <v>72</v>
      </c>
      <c r="F272" s="106">
        <v>-10</v>
      </c>
      <c r="G272" s="107" t="s">
        <v>29</v>
      </c>
      <c r="H272" s="107" t="s">
        <v>29</v>
      </c>
      <c r="I272" s="107" t="s">
        <v>29</v>
      </c>
      <c r="J272" s="104" t="s">
        <v>29</v>
      </c>
      <c r="K272" s="106" t="s">
        <v>29</v>
      </c>
      <c r="L272" s="104" t="s">
        <v>29</v>
      </c>
      <c r="M272" s="106" t="s">
        <v>29</v>
      </c>
      <c r="N272" s="104" t="s">
        <v>29</v>
      </c>
      <c r="O272" s="106" t="s">
        <v>29</v>
      </c>
      <c r="P272" s="104" t="s">
        <v>29</v>
      </c>
      <c r="Q272" s="106" t="s">
        <v>29</v>
      </c>
    </row>
    <row r="273" spans="1:17" ht="9" x14ac:dyDescent="0.15">
      <c r="A273" s="72" t="s">
        <v>486</v>
      </c>
      <c r="B273" s="86" t="s">
        <v>487</v>
      </c>
      <c r="C273" s="104">
        <v>3</v>
      </c>
      <c r="D273" s="105" t="s">
        <v>56</v>
      </c>
      <c r="E273" s="104">
        <v>162</v>
      </c>
      <c r="F273" s="106" t="s">
        <v>56</v>
      </c>
      <c r="G273" s="107">
        <v>27.5</v>
      </c>
      <c r="H273" s="107">
        <v>2</v>
      </c>
      <c r="I273" s="107">
        <v>1.3</v>
      </c>
      <c r="J273" s="104">
        <v>705</v>
      </c>
      <c r="K273" s="106" t="s">
        <v>872</v>
      </c>
      <c r="L273" s="104">
        <v>10</v>
      </c>
      <c r="M273" s="106" t="s">
        <v>872</v>
      </c>
      <c r="N273" s="104">
        <v>1380</v>
      </c>
      <c r="O273" s="106" t="s">
        <v>872</v>
      </c>
      <c r="P273" s="104">
        <v>13</v>
      </c>
      <c r="Q273" s="106" t="s">
        <v>872</v>
      </c>
    </row>
    <row r="274" spans="1:17" ht="9" x14ac:dyDescent="0.15">
      <c r="A274" s="72" t="s">
        <v>488</v>
      </c>
      <c r="B274" s="86" t="s">
        <v>489</v>
      </c>
      <c r="C274" s="104">
        <v>4</v>
      </c>
      <c r="D274" s="105">
        <v>33.299999999999997</v>
      </c>
      <c r="E274" s="104">
        <v>87</v>
      </c>
      <c r="F274" s="106">
        <v>29.9</v>
      </c>
      <c r="G274" s="107">
        <v>34.5</v>
      </c>
      <c r="H274" s="107">
        <v>1.7</v>
      </c>
      <c r="I274" s="107">
        <v>1.3</v>
      </c>
      <c r="J274" s="104">
        <v>564</v>
      </c>
      <c r="K274" s="106">
        <v>222.3</v>
      </c>
      <c r="L274" s="104">
        <v>39</v>
      </c>
      <c r="M274" s="106" t="s">
        <v>872</v>
      </c>
      <c r="N274" s="104">
        <v>931</v>
      </c>
      <c r="O274" s="106">
        <v>189.1</v>
      </c>
      <c r="P274" s="104">
        <v>50</v>
      </c>
      <c r="Q274" s="106">
        <v>194.1</v>
      </c>
    </row>
    <row r="275" spans="1:17" ht="9" x14ac:dyDescent="0.15">
      <c r="A275" s="72" t="s">
        <v>490</v>
      </c>
      <c r="B275" s="86" t="s">
        <v>491</v>
      </c>
      <c r="C275" s="104">
        <v>5</v>
      </c>
      <c r="D275" s="105">
        <v>-16.7</v>
      </c>
      <c r="E275" s="104">
        <v>124</v>
      </c>
      <c r="F275" s="106">
        <v>-13.3</v>
      </c>
      <c r="G275" s="107">
        <v>40</v>
      </c>
      <c r="H275" s="107">
        <v>2.7</v>
      </c>
      <c r="I275" s="107">
        <v>1.6</v>
      </c>
      <c r="J275" s="104">
        <v>815</v>
      </c>
      <c r="K275" s="106" t="s">
        <v>872</v>
      </c>
      <c r="L275" s="104">
        <v>35</v>
      </c>
      <c r="M275" s="106" t="s">
        <v>872</v>
      </c>
      <c r="N275" s="104">
        <v>2190</v>
      </c>
      <c r="O275" s="106">
        <v>172</v>
      </c>
      <c r="P275" s="104">
        <v>57</v>
      </c>
      <c r="Q275" s="106" t="s">
        <v>872</v>
      </c>
    </row>
    <row r="276" spans="1:17" ht="9" x14ac:dyDescent="0.15">
      <c r="A276" s="72" t="s">
        <v>492</v>
      </c>
      <c r="B276" s="86" t="s">
        <v>493</v>
      </c>
      <c r="C276" s="104">
        <v>20</v>
      </c>
      <c r="D276" s="105">
        <v>5.3</v>
      </c>
      <c r="E276" s="104">
        <v>771</v>
      </c>
      <c r="F276" s="106">
        <v>18.600000000000001</v>
      </c>
      <c r="G276" s="107">
        <v>50</v>
      </c>
      <c r="H276" s="107">
        <v>2.2000000000000002</v>
      </c>
      <c r="I276" s="107">
        <v>1.8</v>
      </c>
      <c r="J276" s="104">
        <v>5398</v>
      </c>
      <c r="K276" s="106">
        <v>263</v>
      </c>
      <c r="L276" s="104">
        <v>1025</v>
      </c>
      <c r="M276" s="106" t="s">
        <v>872</v>
      </c>
      <c r="N276" s="104">
        <v>11959</v>
      </c>
      <c r="O276" s="106">
        <v>164.1</v>
      </c>
      <c r="P276" s="104">
        <v>1851</v>
      </c>
      <c r="Q276" s="106">
        <v>358.2</v>
      </c>
    </row>
    <row r="277" spans="1:17" ht="9" x14ac:dyDescent="0.15">
      <c r="A277" s="72" t="s">
        <v>494</v>
      </c>
      <c r="B277" s="86" t="s">
        <v>495</v>
      </c>
      <c r="C277" s="104">
        <v>5</v>
      </c>
      <c r="D277" s="105" t="s">
        <v>56</v>
      </c>
      <c r="E277" s="104">
        <v>208</v>
      </c>
      <c r="F277" s="106">
        <v>-0.5</v>
      </c>
      <c r="G277" s="107">
        <v>46</v>
      </c>
      <c r="H277" s="107">
        <v>2.4</v>
      </c>
      <c r="I277" s="107">
        <v>1.5</v>
      </c>
      <c r="J277" s="104">
        <v>1227</v>
      </c>
      <c r="K277" s="106">
        <v>290.8</v>
      </c>
      <c r="L277" s="104">
        <v>73</v>
      </c>
      <c r="M277" s="106">
        <v>305.60000000000002</v>
      </c>
      <c r="N277" s="104">
        <v>2965</v>
      </c>
      <c r="O277" s="106">
        <v>216.1</v>
      </c>
      <c r="P277" s="104">
        <v>108</v>
      </c>
      <c r="Q277" s="106">
        <v>208.6</v>
      </c>
    </row>
    <row r="278" spans="1:17" ht="9" x14ac:dyDescent="0.15">
      <c r="A278" s="72" t="s">
        <v>496</v>
      </c>
      <c r="B278" s="86" t="s">
        <v>497</v>
      </c>
      <c r="C278" s="104">
        <v>9</v>
      </c>
      <c r="D278" s="105" t="s">
        <v>56</v>
      </c>
      <c r="E278" s="104">
        <v>211</v>
      </c>
      <c r="F278" s="106" t="s">
        <v>56</v>
      </c>
      <c r="G278" s="107">
        <v>37.200000000000003</v>
      </c>
      <c r="H278" s="107">
        <v>2.2999999999999998</v>
      </c>
      <c r="I278" s="107">
        <v>2.5</v>
      </c>
      <c r="J278" s="104">
        <v>1352</v>
      </c>
      <c r="K278" s="106">
        <v>156.5</v>
      </c>
      <c r="L278" s="104">
        <v>142</v>
      </c>
      <c r="M278" s="106" t="s">
        <v>872</v>
      </c>
      <c r="N278" s="104">
        <v>3116</v>
      </c>
      <c r="O278" s="106">
        <v>90.3</v>
      </c>
      <c r="P278" s="104">
        <v>361</v>
      </c>
      <c r="Q278" s="106">
        <v>35.700000000000003</v>
      </c>
    </row>
    <row r="279" spans="1:17" ht="9" x14ac:dyDescent="0.15">
      <c r="A279" s="72" t="s">
        <v>498</v>
      </c>
      <c r="B279" s="86" t="s">
        <v>499</v>
      </c>
      <c r="C279" s="104">
        <v>17</v>
      </c>
      <c r="D279" s="105">
        <v>13.3</v>
      </c>
      <c r="E279" s="104">
        <v>751</v>
      </c>
      <c r="F279" s="106">
        <v>33.200000000000003</v>
      </c>
      <c r="G279" s="107">
        <v>49.7</v>
      </c>
      <c r="H279" s="107">
        <v>3.6</v>
      </c>
      <c r="I279" s="107">
        <v>4.7</v>
      </c>
      <c r="J279" s="104">
        <v>4161</v>
      </c>
      <c r="K279" s="106">
        <v>254.7</v>
      </c>
      <c r="L279" s="104">
        <v>480</v>
      </c>
      <c r="M279" s="106" t="s">
        <v>872</v>
      </c>
      <c r="N279" s="104">
        <v>14811</v>
      </c>
      <c r="O279" s="106">
        <v>85.4</v>
      </c>
      <c r="P279" s="104">
        <v>2273</v>
      </c>
      <c r="Q279" s="106">
        <v>58.6</v>
      </c>
    </row>
    <row r="280" spans="1:17" ht="9" x14ac:dyDescent="0.15">
      <c r="A280" s="72" t="s">
        <v>500</v>
      </c>
      <c r="B280" s="86" t="s">
        <v>501</v>
      </c>
      <c r="C280" s="104">
        <v>3</v>
      </c>
      <c r="D280" s="105" t="s">
        <v>56</v>
      </c>
      <c r="E280" s="104">
        <v>54</v>
      </c>
      <c r="F280" s="106">
        <v>5.9</v>
      </c>
      <c r="G280" s="107">
        <v>31.8</v>
      </c>
      <c r="H280" s="107">
        <v>2.1</v>
      </c>
      <c r="I280" s="107">
        <v>1.5</v>
      </c>
      <c r="J280" s="104">
        <v>259</v>
      </c>
      <c r="K280" s="106">
        <v>133.30000000000001</v>
      </c>
      <c r="L280" s="104">
        <v>30</v>
      </c>
      <c r="M280" s="106" t="s">
        <v>872</v>
      </c>
      <c r="N280" s="104">
        <v>533</v>
      </c>
      <c r="O280" s="106">
        <v>7</v>
      </c>
      <c r="P280" s="104">
        <v>46</v>
      </c>
      <c r="Q280" s="106" t="s">
        <v>872</v>
      </c>
    </row>
    <row r="281" spans="1:17" ht="9" x14ac:dyDescent="0.15">
      <c r="A281" s="72" t="s">
        <v>502</v>
      </c>
      <c r="B281" s="86" t="s">
        <v>503</v>
      </c>
      <c r="C281" s="104">
        <v>5</v>
      </c>
      <c r="D281" s="105" t="s">
        <v>56</v>
      </c>
      <c r="E281" s="104">
        <v>132</v>
      </c>
      <c r="F281" s="106">
        <v>3.1</v>
      </c>
      <c r="G281" s="107">
        <v>37.4</v>
      </c>
      <c r="H281" s="107">
        <v>3.4</v>
      </c>
      <c r="I281" s="107">
        <v>7</v>
      </c>
      <c r="J281" s="104">
        <v>1412</v>
      </c>
      <c r="K281" s="106">
        <v>54.7</v>
      </c>
      <c r="L281" s="104">
        <v>108</v>
      </c>
      <c r="M281" s="106">
        <v>83.1</v>
      </c>
      <c r="N281" s="104">
        <v>4809</v>
      </c>
      <c r="O281" s="106">
        <v>59.8</v>
      </c>
      <c r="P281" s="104">
        <v>755</v>
      </c>
      <c r="Q281" s="106">
        <v>-25.7</v>
      </c>
    </row>
    <row r="282" spans="1:17" ht="9" x14ac:dyDescent="0.15">
      <c r="B282" s="86"/>
      <c r="C282" s="104"/>
      <c r="D282" s="105"/>
      <c r="E282" s="104"/>
      <c r="F282" s="106"/>
      <c r="G282" s="107"/>
      <c r="H282" s="107"/>
      <c r="I282" s="107"/>
      <c r="J282" s="104"/>
      <c r="K282" s="106"/>
      <c r="L282" s="104"/>
      <c r="M282" s="106"/>
      <c r="N282" s="104"/>
      <c r="O282" s="106"/>
      <c r="P282" s="104"/>
      <c r="Q282" s="106"/>
    </row>
    <row r="283" spans="1:17" ht="9" x14ac:dyDescent="0.15">
      <c r="A283" s="81" t="s">
        <v>504</v>
      </c>
      <c r="B283" s="82" t="s">
        <v>505</v>
      </c>
      <c r="C283" s="100">
        <v>87</v>
      </c>
      <c r="D283" s="101">
        <v>8.8000000000000007</v>
      </c>
      <c r="E283" s="100">
        <v>3055</v>
      </c>
      <c r="F283" s="102">
        <v>3.8</v>
      </c>
      <c r="G283" s="103">
        <v>41.1</v>
      </c>
      <c r="H283" s="103">
        <v>2.6</v>
      </c>
      <c r="I283" s="103">
        <v>2.5</v>
      </c>
      <c r="J283" s="100">
        <v>19115</v>
      </c>
      <c r="K283" s="102">
        <v>195.1</v>
      </c>
      <c r="L283" s="100">
        <v>1641</v>
      </c>
      <c r="M283" s="102">
        <v>406.5</v>
      </c>
      <c r="N283" s="100">
        <v>49961</v>
      </c>
      <c r="O283" s="102">
        <v>84.7</v>
      </c>
      <c r="P283" s="100">
        <v>4166</v>
      </c>
      <c r="Q283" s="102">
        <v>281.2</v>
      </c>
    </row>
    <row r="284" spans="1:17" ht="9" x14ac:dyDescent="0.15">
      <c r="A284" s="72" t="s">
        <v>506</v>
      </c>
      <c r="B284" s="86" t="s">
        <v>507</v>
      </c>
      <c r="C284" s="104">
        <v>9</v>
      </c>
      <c r="D284" s="105">
        <v>12.5</v>
      </c>
      <c r="E284" s="104">
        <v>296</v>
      </c>
      <c r="F284" s="106">
        <v>0.7</v>
      </c>
      <c r="G284" s="107">
        <v>28.7</v>
      </c>
      <c r="H284" s="107">
        <v>2</v>
      </c>
      <c r="I284" s="107">
        <v>4</v>
      </c>
      <c r="J284" s="104">
        <v>1325</v>
      </c>
      <c r="K284" s="106">
        <v>155.30000000000001</v>
      </c>
      <c r="L284" s="104">
        <v>127</v>
      </c>
      <c r="M284" s="106">
        <v>225.6</v>
      </c>
      <c r="N284" s="104">
        <v>2633</v>
      </c>
      <c r="O284" s="106">
        <v>81.599999999999994</v>
      </c>
      <c r="P284" s="104">
        <v>510</v>
      </c>
      <c r="Q284" s="106">
        <v>209.1</v>
      </c>
    </row>
    <row r="285" spans="1:17" ht="9" x14ac:dyDescent="0.15">
      <c r="A285" s="72" t="s">
        <v>508</v>
      </c>
      <c r="B285" s="86" t="s">
        <v>509</v>
      </c>
      <c r="C285" s="104">
        <v>8</v>
      </c>
      <c r="D285" s="105" t="s">
        <v>56</v>
      </c>
      <c r="E285" s="104">
        <v>247</v>
      </c>
      <c r="F285" s="106">
        <v>-3.1</v>
      </c>
      <c r="G285" s="107">
        <v>40.799999999999997</v>
      </c>
      <c r="H285" s="107">
        <v>2.2999999999999998</v>
      </c>
      <c r="I285" s="107">
        <v>2.2000000000000002</v>
      </c>
      <c r="J285" s="104">
        <v>1348</v>
      </c>
      <c r="K285" s="106">
        <v>295.3</v>
      </c>
      <c r="L285" s="104">
        <v>205</v>
      </c>
      <c r="M285" s="106" t="s">
        <v>872</v>
      </c>
      <c r="N285" s="104">
        <v>3123</v>
      </c>
      <c r="O285" s="106">
        <v>222</v>
      </c>
      <c r="P285" s="104">
        <v>457</v>
      </c>
      <c r="Q285" s="106" t="s">
        <v>872</v>
      </c>
    </row>
    <row r="286" spans="1:17" ht="9" x14ac:dyDescent="0.15">
      <c r="A286" s="72" t="s">
        <v>510</v>
      </c>
      <c r="B286" s="86" t="s">
        <v>511</v>
      </c>
      <c r="C286" s="104">
        <v>3</v>
      </c>
      <c r="D286" s="105" t="s">
        <v>56</v>
      </c>
      <c r="E286" s="104">
        <v>56</v>
      </c>
      <c r="F286" s="106" t="s">
        <v>56</v>
      </c>
      <c r="G286" s="107">
        <v>36.299999999999997</v>
      </c>
      <c r="H286" s="107">
        <v>3.4</v>
      </c>
      <c r="I286" s="107">
        <v>2.6</v>
      </c>
      <c r="J286" s="104">
        <v>187</v>
      </c>
      <c r="K286" s="106">
        <v>14</v>
      </c>
      <c r="L286" s="104">
        <v>102</v>
      </c>
      <c r="M286" s="106">
        <v>70</v>
      </c>
      <c r="N286" s="104">
        <v>630</v>
      </c>
      <c r="O286" s="106">
        <v>65.8</v>
      </c>
      <c r="P286" s="104">
        <v>267</v>
      </c>
      <c r="Q286" s="106">
        <v>73.400000000000006</v>
      </c>
    </row>
    <row r="287" spans="1:17" ht="9" x14ac:dyDescent="0.15">
      <c r="A287" s="72" t="s">
        <v>512</v>
      </c>
      <c r="B287" s="86" t="s">
        <v>513</v>
      </c>
      <c r="C287" s="104">
        <v>5</v>
      </c>
      <c r="D287" s="105" t="s">
        <v>56</v>
      </c>
      <c r="E287" s="104">
        <v>114</v>
      </c>
      <c r="F287" s="106" t="s">
        <v>56</v>
      </c>
      <c r="G287" s="107">
        <v>36.5</v>
      </c>
      <c r="H287" s="107">
        <v>1.4</v>
      </c>
      <c r="I287" s="107">
        <v>1.2</v>
      </c>
      <c r="J287" s="104">
        <v>937</v>
      </c>
      <c r="K287" s="106">
        <v>354.9</v>
      </c>
      <c r="L287" s="104">
        <v>84</v>
      </c>
      <c r="M287" s="106" t="s">
        <v>872</v>
      </c>
      <c r="N287" s="104">
        <v>1289</v>
      </c>
      <c r="O287" s="106">
        <v>281.39999999999998</v>
      </c>
      <c r="P287" s="104">
        <v>101</v>
      </c>
      <c r="Q287" s="106" t="s">
        <v>872</v>
      </c>
    </row>
    <row r="288" spans="1:17" ht="9" x14ac:dyDescent="0.15">
      <c r="A288" s="72" t="s">
        <v>514</v>
      </c>
      <c r="B288" s="86" t="s">
        <v>515</v>
      </c>
      <c r="C288" s="104">
        <v>5</v>
      </c>
      <c r="D288" s="105" t="s">
        <v>56</v>
      </c>
      <c r="E288" s="104">
        <v>145</v>
      </c>
      <c r="F288" s="106" t="s">
        <v>56</v>
      </c>
      <c r="G288" s="107">
        <v>34.4</v>
      </c>
      <c r="H288" s="107">
        <v>1.8</v>
      </c>
      <c r="I288" s="107">
        <v>2</v>
      </c>
      <c r="J288" s="104">
        <v>859</v>
      </c>
      <c r="K288" s="106">
        <v>122.5</v>
      </c>
      <c r="L288" s="104">
        <v>88</v>
      </c>
      <c r="M288" s="106">
        <v>238.5</v>
      </c>
      <c r="N288" s="104">
        <v>1548</v>
      </c>
      <c r="O288" s="106">
        <v>84.3</v>
      </c>
      <c r="P288" s="104">
        <v>173</v>
      </c>
      <c r="Q288" s="106">
        <v>332.5</v>
      </c>
    </row>
    <row r="289" spans="1:17" ht="9" x14ac:dyDescent="0.15">
      <c r="A289" s="72" t="s">
        <v>516</v>
      </c>
      <c r="B289" s="86" t="s">
        <v>517</v>
      </c>
      <c r="C289" s="104">
        <v>4</v>
      </c>
      <c r="D289" s="105" t="s">
        <v>56</v>
      </c>
      <c r="E289" s="104">
        <v>100</v>
      </c>
      <c r="F289" s="106" t="s">
        <v>56</v>
      </c>
      <c r="G289" s="107">
        <v>37.4</v>
      </c>
      <c r="H289" s="107">
        <v>2.6</v>
      </c>
      <c r="I289" s="107">
        <v>4.5999999999999996</v>
      </c>
      <c r="J289" s="104">
        <v>442</v>
      </c>
      <c r="K289" s="106">
        <v>80.400000000000006</v>
      </c>
      <c r="L289" s="104">
        <v>11</v>
      </c>
      <c r="M289" s="106">
        <v>266.7</v>
      </c>
      <c r="N289" s="104">
        <v>1158</v>
      </c>
      <c r="O289" s="106">
        <v>54.8</v>
      </c>
      <c r="P289" s="104">
        <v>51</v>
      </c>
      <c r="Q289" s="106" t="s">
        <v>872</v>
      </c>
    </row>
    <row r="290" spans="1:17" ht="9" x14ac:dyDescent="0.15">
      <c r="A290" s="72" t="s">
        <v>518</v>
      </c>
      <c r="B290" s="86" t="s">
        <v>519</v>
      </c>
      <c r="C290" s="104">
        <v>7</v>
      </c>
      <c r="D290" s="105" t="s">
        <v>56</v>
      </c>
      <c r="E290" s="104">
        <v>246</v>
      </c>
      <c r="F290" s="106">
        <v>5.0999999999999996</v>
      </c>
      <c r="G290" s="107">
        <v>30.4</v>
      </c>
      <c r="H290" s="107">
        <v>1.7</v>
      </c>
      <c r="I290" s="107">
        <v>2.1</v>
      </c>
      <c r="J290" s="104">
        <v>1335</v>
      </c>
      <c r="K290" s="106">
        <v>297.3</v>
      </c>
      <c r="L290" s="104">
        <v>243</v>
      </c>
      <c r="M290" s="106" t="s">
        <v>872</v>
      </c>
      <c r="N290" s="104">
        <v>2316</v>
      </c>
      <c r="O290" s="106">
        <v>272.3</v>
      </c>
      <c r="P290" s="104">
        <v>520</v>
      </c>
      <c r="Q290" s="106" t="s">
        <v>872</v>
      </c>
    </row>
    <row r="291" spans="1:17" ht="9" x14ac:dyDescent="0.15">
      <c r="A291" s="72" t="s">
        <v>520</v>
      </c>
      <c r="B291" s="86" t="s">
        <v>521</v>
      </c>
      <c r="C291" s="104">
        <v>5</v>
      </c>
      <c r="D291" s="105">
        <v>25</v>
      </c>
      <c r="E291" s="104">
        <v>299</v>
      </c>
      <c r="F291" s="106">
        <v>11.6</v>
      </c>
      <c r="G291" s="107">
        <v>23.4</v>
      </c>
      <c r="H291" s="107">
        <v>1.3</v>
      </c>
      <c r="I291" s="107">
        <v>1.3</v>
      </c>
      <c r="J291" s="104">
        <v>1657</v>
      </c>
      <c r="K291" s="106">
        <v>237.5</v>
      </c>
      <c r="L291" s="104">
        <v>121</v>
      </c>
      <c r="M291" s="106" t="s">
        <v>872</v>
      </c>
      <c r="N291" s="104">
        <v>2169</v>
      </c>
      <c r="O291" s="106">
        <v>149.6</v>
      </c>
      <c r="P291" s="104">
        <v>156</v>
      </c>
      <c r="Q291" s="106" t="s">
        <v>872</v>
      </c>
    </row>
    <row r="292" spans="1:17" ht="9" x14ac:dyDescent="0.15">
      <c r="A292" s="72" t="s">
        <v>522</v>
      </c>
      <c r="B292" s="86" t="s">
        <v>523</v>
      </c>
      <c r="C292" s="104">
        <v>6</v>
      </c>
      <c r="D292" s="105" t="s">
        <v>56</v>
      </c>
      <c r="E292" s="104">
        <v>94</v>
      </c>
      <c r="F292" s="106">
        <v>2.2000000000000002</v>
      </c>
      <c r="G292" s="107">
        <v>33.799999999999997</v>
      </c>
      <c r="H292" s="107">
        <v>4.5</v>
      </c>
      <c r="I292" s="107">
        <v>2.7</v>
      </c>
      <c r="J292" s="104">
        <v>1831</v>
      </c>
      <c r="K292" s="106">
        <v>20.2</v>
      </c>
      <c r="L292" s="104">
        <v>125</v>
      </c>
      <c r="M292" s="106" t="s">
        <v>872</v>
      </c>
      <c r="N292" s="104">
        <v>8207</v>
      </c>
      <c r="O292" s="106">
        <v>20.2</v>
      </c>
      <c r="P292" s="104">
        <v>343</v>
      </c>
      <c r="Q292" s="106" t="s">
        <v>872</v>
      </c>
    </row>
    <row r="293" spans="1:17" ht="9" x14ac:dyDescent="0.15">
      <c r="A293" s="72" t="s">
        <v>524</v>
      </c>
      <c r="B293" s="86" t="s">
        <v>525</v>
      </c>
      <c r="C293" s="104">
        <v>7</v>
      </c>
      <c r="D293" s="105">
        <v>16.7</v>
      </c>
      <c r="E293" s="104">
        <v>339</v>
      </c>
      <c r="F293" s="106">
        <v>3</v>
      </c>
      <c r="G293" s="107">
        <v>73.5</v>
      </c>
      <c r="H293" s="107">
        <v>4.7</v>
      </c>
      <c r="I293" s="107">
        <v>2.7</v>
      </c>
      <c r="J293" s="104">
        <v>1649</v>
      </c>
      <c r="K293" s="106">
        <v>173.5</v>
      </c>
      <c r="L293" s="104">
        <v>85</v>
      </c>
      <c r="M293" s="106">
        <v>214.8</v>
      </c>
      <c r="N293" s="104">
        <v>7729</v>
      </c>
      <c r="O293" s="106">
        <v>24.4</v>
      </c>
      <c r="P293" s="104">
        <v>227</v>
      </c>
      <c r="Q293" s="106">
        <v>198.7</v>
      </c>
    </row>
    <row r="294" spans="1:17" ht="9" x14ac:dyDescent="0.15">
      <c r="A294" s="72" t="s">
        <v>526</v>
      </c>
      <c r="B294" s="86" t="s">
        <v>527</v>
      </c>
      <c r="C294" s="104">
        <v>7</v>
      </c>
      <c r="D294" s="105">
        <v>75</v>
      </c>
      <c r="E294" s="104">
        <v>309</v>
      </c>
      <c r="F294" s="106">
        <v>24.6</v>
      </c>
      <c r="G294" s="107">
        <v>65.400000000000006</v>
      </c>
      <c r="H294" s="107">
        <v>3.3</v>
      </c>
      <c r="I294" s="107">
        <v>3</v>
      </c>
      <c r="J294" s="104">
        <v>2543</v>
      </c>
      <c r="K294" s="106" t="s">
        <v>872</v>
      </c>
      <c r="L294" s="104">
        <v>150</v>
      </c>
      <c r="M294" s="106" t="s">
        <v>872</v>
      </c>
      <c r="N294" s="104">
        <v>8456</v>
      </c>
      <c r="O294" s="106">
        <v>112.4</v>
      </c>
      <c r="P294" s="104">
        <v>443</v>
      </c>
      <c r="Q294" s="106">
        <v>310.2</v>
      </c>
    </row>
    <row r="295" spans="1:17" ht="9" x14ac:dyDescent="0.15">
      <c r="A295" s="72" t="s">
        <v>528</v>
      </c>
      <c r="B295" s="86" t="s">
        <v>529</v>
      </c>
      <c r="C295" s="104">
        <v>4</v>
      </c>
      <c r="D295" s="105" t="s">
        <v>56</v>
      </c>
      <c r="E295" s="104">
        <v>60</v>
      </c>
      <c r="F295" s="106">
        <v>-6.3</v>
      </c>
      <c r="G295" s="107">
        <v>36.6</v>
      </c>
      <c r="H295" s="107">
        <v>3.8</v>
      </c>
      <c r="I295" s="107">
        <v>13.9</v>
      </c>
      <c r="J295" s="104">
        <v>177</v>
      </c>
      <c r="K295" s="106">
        <v>149.30000000000001</v>
      </c>
      <c r="L295" s="104">
        <v>17</v>
      </c>
      <c r="M295" s="106">
        <v>240</v>
      </c>
      <c r="N295" s="104">
        <v>680</v>
      </c>
      <c r="O295" s="106">
        <v>165.6</v>
      </c>
      <c r="P295" s="104">
        <v>237</v>
      </c>
      <c r="Q295" s="106">
        <v>172.4</v>
      </c>
    </row>
    <row r="296" spans="1:17" ht="9" x14ac:dyDescent="0.15">
      <c r="A296" s="72" t="s">
        <v>530</v>
      </c>
      <c r="B296" s="86" t="s">
        <v>531</v>
      </c>
      <c r="C296" s="104">
        <v>17</v>
      </c>
      <c r="D296" s="105">
        <v>6.3</v>
      </c>
      <c r="E296" s="104">
        <v>750</v>
      </c>
      <c r="F296" s="106">
        <v>0.9</v>
      </c>
      <c r="G296" s="107">
        <v>36.299999999999997</v>
      </c>
      <c r="H296" s="107">
        <v>2.1</v>
      </c>
      <c r="I296" s="107">
        <v>2.4</v>
      </c>
      <c r="J296" s="104">
        <v>4825</v>
      </c>
      <c r="K296" s="106">
        <v>293.60000000000002</v>
      </c>
      <c r="L296" s="104">
        <v>283</v>
      </c>
      <c r="M296" s="106">
        <v>267.5</v>
      </c>
      <c r="N296" s="104">
        <v>10023</v>
      </c>
      <c r="O296" s="106">
        <v>182</v>
      </c>
      <c r="P296" s="104">
        <v>681</v>
      </c>
      <c r="Q296" s="106">
        <v>115.5</v>
      </c>
    </row>
    <row r="297" spans="1:17" ht="9" x14ac:dyDescent="0.15">
      <c r="A297" s="81"/>
      <c r="B297" s="82"/>
      <c r="C297" s="100"/>
      <c r="D297" s="101"/>
      <c r="E297" s="100"/>
      <c r="F297" s="102"/>
      <c r="G297" s="103"/>
      <c r="H297" s="103"/>
      <c r="I297" s="103"/>
      <c r="J297" s="100"/>
      <c r="K297" s="102"/>
      <c r="L297" s="100"/>
      <c r="M297" s="102"/>
      <c r="N297" s="100"/>
      <c r="O297" s="102"/>
      <c r="P297" s="100"/>
      <c r="Q297" s="102"/>
    </row>
    <row r="298" spans="1:17" ht="9" x14ac:dyDescent="0.15">
      <c r="A298" s="81" t="s">
        <v>532</v>
      </c>
      <c r="B298" s="82" t="s">
        <v>533</v>
      </c>
      <c r="C298" s="100">
        <v>664</v>
      </c>
      <c r="D298" s="101">
        <v>5.4</v>
      </c>
      <c r="E298" s="100">
        <v>33392</v>
      </c>
      <c r="F298" s="102">
        <v>8.6999999999999993</v>
      </c>
      <c r="G298" s="103">
        <v>43.2</v>
      </c>
      <c r="H298" s="103">
        <v>2.2999999999999998</v>
      </c>
      <c r="I298" s="103">
        <v>2.2000000000000002</v>
      </c>
      <c r="J298" s="100">
        <v>217635</v>
      </c>
      <c r="K298" s="102">
        <v>262.5</v>
      </c>
      <c r="L298" s="100">
        <v>23802</v>
      </c>
      <c r="M298" s="102">
        <v>488.6</v>
      </c>
      <c r="N298" s="100">
        <v>506871</v>
      </c>
      <c r="O298" s="102">
        <v>180.2</v>
      </c>
      <c r="P298" s="100">
        <v>51492</v>
      </c>
      <c r="Q298" s="102">
        <v>173.1</v>
      </c>
    </row>
    <row r="299" spans="1:17" ht="9" x14ac:dyDescent="0.15">
      <c r="A299" s="81"/>
      <c r="B299" s="82"/>
      <c r="C299" s="100"/>
      <c r="D299" s="101"/>
      <c r="E299" s="100"/>
      <c r="F299" s="102"/>
      <c r="G299" s="103"/>
      <c r="H299" s="103"/>
      <c r="I299" s="103"/>
      <c r="J299" s="100"/>
      <c r="K299" s="102"/>
      <c r="L299" s="100"/>
      <c r="M299" s="102"/>
      <c r="N299" s="100"/>
      <c r="O299" s="102"/>
      <c r="P299" s="100"/>
      <c r="Q299" s="102"/>
    </row>
    <row r="300" spans="1:17" ht="9" x14ac:dyDescent="0.15">
      <c r="A300" s="81"/>
      <c r="B300" s="82"/>
      <c r="C300" s="100"/>
      <c r="D300" s="101"/>
      <c r="E300" s="100"/>
      <c r="F300" s="102"/>
      <c r="G300" s="103"/>
      <c r="H300" s="103"/>
      <c r="I300" s="103"/>
      <c r="J300" s="100"/>
      <c r="K300" s="102"/>
      <c r="L300" s="100"/>
      <c r="M300" s="102"/>
      <c r="N300" s="100"/>
      <c r="O300" s="102"/>
      <c r="P300" s="100"/>
      <c r="Q300" s="102"/>
    </row>
    <row r="301" spans="1:17" ht="9" x14ac:dyDescent="0.15">
      <c r="A301" s="81"/>
      <c r="B301" s="82" t="s">
        <v>534</v>
      </c>
      <c r="C301" s="100"/>
      <c r="D301" s="101"/>
      <c r="E301" s="100"/>
      <c r="F301" s="102"/>
      <c r="G301" s="103"/>
      <c r="H301" s="103"/>
      <c r="I301" s="103"/>
      <c r="J301" s="100"/>
      <c r="K301" s="102"/>
      <c r="L301" s="100"/>
      <c r="M301" s="102"/>
      <c r="N301" s="100"/>
      <c r="O301" s="102"/>
      <c r="P301" s="100"/>
      <c r="Q301" s="102"/>
    </row>
    <row r="302" spans="1:17" ht="9" x14ac:dyDescent="0.15">
      <c r="A302" s="81" t="s">
        <v>535</v>
      </c>
      <c r="B302" s="82" t="s">
        <v>536</v>
      </c>
      <c r="C302" s="100">
        <v>55</v>
      </c>
      <c r="D302" s="101">
        <v>27.9</v>
      </c>
      <c r="E302" s="100">
        <v>3959</v>
      </c>
      <c r="F302" s="102">
        <v>34.700000000000003</v>
      </c>
      <c r="G302" s="103">
        <v>45.1</v>
      </c>
      <c r="H302" s="103">
        <v>2</v>
      </c>
      <c r="I302" s="103">
        <v>2.6</v>
      </c>
      <c r="J302" s="100">
        <v>28393</v>
      </c>
      <c r="K302" s="102">
        <v>354.7</v>
      </c>
      <c r="L302" s="100">
        <v>2882</v>
      </c>
      <c r="M302" s="102">
        <v>284.3</v>
      </c>
      <c r="N302" s="100">
        <v>57437</v>
      </c>
      <c r="O302" s="102">
        <v>344.5</v>
      </c>
      <c r="P302" s="100">
        <v>7514</v>
      </c>
      <c r="Q302" s="102">
        <v>154.5</v>
      </c>
    </row>
    <row r="303" spans="1:17" ht="9" x14ac:dyDescent="0.15">
      <c r="A303" s="81"/>
      <c r="B303" s="82"/>
      <c r="C303" s="100"/>
      <c r="D303" s="101"/>
      <c r="E303" s="100"/>
      <c r="F303" s="102"/>
      <c r="G303" s="103"/>
      <c r="H303" s="103"/>
      <c r="I303" s="103"/>
      <c r="J303" s="100"/>
      <c r="K303" s="102"/>
      <c r="L303" s="100"/>
      <c r="M303" s="102"/>
      <c r="N303" s="100"/>
      <c r="O303" s="102"/>
      <c r="P303" s="100"/>
      <c r="Q303" s="102"/>
    </row>
    <row r="304" spans="1:17" ht="9" x14ac:dyDescent="0.15">
      <c r="A304" s="81" t="s">
        <v>537</v>
      </c>
      <c r="B304" s="82" t="s">
        <v>538</v>
      </c>
      <c r="C304" s="100">
        <v>93</v>
      </c>
      <c r="D304" s="101">
        <v>20.8</v>
      </c>
      <c r="E304" s="100">
        <v>4189</v>
      </c>
      <c r="F304" s="102">
        <v>24.5</v>
      </c>
      <c r="G304" s="103">
        <v>38.799999999999997</v>
      </c>
      <c r="H304" s="103">
        <v>2.2000000000000002</v>
      </c>
      <c r="I304" s="103">
        <v>2.2999999999999998</v>
      </c>
      <c r="J304" s="100">
        <v>25825</v>
      </c>
      <c r="K304" s="102">
        <v>404.3</v>
      </c>
      <c r="L304" s="100">
        <v>2281</v>
      </c>
      <c r="M304" s="102">
        <v>466</v>
      </c>
      <c r="N304" s="100">
        <v>55901</v>
      </c>
      <c r="O304" s="102">
        <v>273.3</v>
      </c>
      <c r="P304" s="100">
        <v>5154</v>
      </c>
      <c r="Q304" s="102">
        <v>487.7</v>
      </c>
    </row>
    <row r="305" spans="1:17" ht="9" x14ac:dyDescent="0.15">
      <c r="A305" s="72" t="s">
        <v>539</v>
      </c>
      <c r="B305" s="86" t="s">
        <v>540</v>
      </c>
      <c r="C305" s="104">
        <v>1</v>
      </c>
      <c r="D305" s="105" t="s">
        <v>872</v>
      </c>
      <c r="E305" s="104">
        <v>31</v>
      </c>
      <c r="F305" s="106" t="s">
        <v>872</v>
      </c>
      <c r="G305" s="107" t="s">
        <v>29</v>
      </c>
      <c r="H305" s="107" t="s">
        <v>29</v>
      </c>
      <c r="I305" s="107" t="s">
        <v>29</v>
      </c>
      <c r="J305" s="104" t="s">
        <v>29</v>
      </c>
      <c r="K305" s="106" t="s">
        <v>29</v>
      </c>
      <c r="L305" s="104" t="s">
        <v>29</v>
      </c>
      <c r="M305" s="106" t="s">
        <v>29</v>
      </c>
      <c r="N305" s="104" t="s">
        <v>29</v>
      </c>
      <c r="O305" s="106" t="s">
        <v>29</v>
      </c>
      <c r="P305" s="104" t="s">
        <v>29</v>
      </c>
      <c r="Q305" s="106" t="s">
        <v>29</v>
      </c>
    </row>
    <row r="306" spans="1:17" ht="9" x14ac:dyDescent="0.15">
      <c r="A306" s="72" t="s">
        <v>541</v>
      </c>
      <c r="B306" s="86" t="s">
        <v>542</v>
      </c>
      <c r="C306" s="104">
        <v>16</v>
      </c>
      <c r="D306" s="105">
        <v>6.7</v>
      </c>
      <c r="E306" s="104">
        <v>875</v>
      </c>
      <c r="F306" s="106">
        <v>-5</v>
      </c>
      <c r="G306" s="107">
        <v>52.5</v>
      </c>
      <c r="H306" s="107">
        <v>2.7</v>
      </c>
      <c r="I306" s="107">
        <v>2</v>
      </c>
      <c r="J306" s="104">
        <v>5300</v>
      </c>
      <c r="K306" s="106">
        <v>334.4</v>
      </c>
      <c r="L306" s="104">
        <v>875</v>
      </c>
      <c r="M306" s="106">
        <v>443.5</v>
      </c>
      <c r="N306" s="104">
        <v>14228</v>
      </c>
      <c r="O306" s="106">
        <v>147.69999999999999</v>
      </c>
      <c r="P306" s="104">
        <v>1754</v>
      </c>
      <c r="Q306" s="106">
        <v>448.1</v>
      </c>
    </row>
    <row r="307" spans="1:17" ht="9" x14ac:dyDescent="0.15">
      <c r="A307" s="72" t="s">
        <v>543</v>
      </c>
      <c r="B307" s="86" t="s">
        <v>544</v>
      </c>
      <c r="C307" s="104">
        <v>10</v>
      </c>
      <c r="D307" s="105">
        <v>66.7</v>
      </c>
      <c r="E307" s="104">
        <v>573</v>
      </c>
      <c r="F307" s="106">
        <v>40.1</v>
      </c>
      <c r="G307" s="107">
        <v>41</v>
      </c>
      <c r="H307" s="107">
        <v>1.9</v>
      </c>
      <c r="I307" s="107">
        <v>2.2000000000000002</v>
      </c>
      <c r="J307" s="104">
        <v>3767</v>
      </c>
      <c r="K307" s="106" t="s">
        <v>872</v>
      </c>
      <c r="L307" s="104">
        <v>285</v>
      </c>
      <c r="M307" s="106" t="s">
        <v>872</v>
      </c>
      <c r="N307" s="104">
        <v>7285</v>
      </c>
      <c r="O307" s="106" t="s">
        <v>872</v>
      </c>
      <c r="P307" s="104">
        <v>628</v>
      </c>
      <c r="Q307" s="106" t="s">
        <v>872</v>
      </c>
    </row>
    <row r="308" spans="1:17" ht="9" x14ac:dyDescent="0.15">
      <c r="A308" s="72" t="s">
        <v>545</v>
      </c>
      <c r="B308" s="86" t="s">
        <v>546</v>
      </c>
      <c r="C308" s="104">
        <v>7</v>
      </c>
      <c r="D308" s="105">
        <v>16.7</v>
      </c>
      <c r="E308" s="104">
        <v>471</v>
      </c>
      <c r="F308" s="106">
        <v>8.8000000000000007</v>
      </c>
      <c r="G308" s="107">
        <v>38.200000000000003</v>
      </c>
      <c r="H308" s="107">
        <v>2.4</v>
      </c>
      <c r="I308" s="107">
        <v>2.6</v>
      </c>
      <c r="J308" s="104">
        <v>2357</v>
      </c>
      <c r="K308" s="106">
        <v>499.7</v>
      </c>
      <c r="L308" s="104">
        <v>245</v>
      </c>
      <c r="M308" s="106" t="s">
        <v>872</v>
      </c>
      <c r="N308" s="104">
        <v>5584</v>
      </c>
      <c r="O308" s="106" t="s">
        <v>872</v>
      </c>
      <c r="P308" s="104">
        <v>640</v>
      </c>
      <c r="Q308" s="106" t="s">
        <v>872</v>
      </c>
    </row>
    <row r="309" spans="1:17" ht="9" x14ac:dyDescent="0.15">
      <c r="A309" s="72" t="s">
        <v>547</v>
      </c>
      <c r="B309" s="86" t="s">
        <v>548</v>
      </c>
      <c r="C309" s="104">
        <v>5</v>
      </c>
      <c r="D309" s="105">
        <v>66.7</v>
      </c>
      <c r="E309" s="104">
        <v>133</v>
      </c>
      <c r="F309" s="106">
        <v>30.4</v>
      </c>
      <c r="G309" s="107">
        <v>31.4</v>
      </c>
      <c r="H309" s="107">
        <v>2.4</v>
      </c>
      <c r="I309" s="107">
        <v>4.5999999999999996</v>
      </c>
      <c r="J309" s="104">
        <v>546</v>
      </c>
      <c r="K309" s="106">
        <v>347.5</v>
      </c>
      <c r="L309" s="104">
        <v>109</v>
      </c>
      <c r="M309" s="106">
        <v>395.5</v>
      </c>
      <c r="N309" s="104">
        <v>1296</v>
      </c>
      <c r="O309" s="106">
        <v>297.5</v>
      </c>
      <c r="P309" s="104">
        <v>506</v>
      </c>
      <c r="Q309" s="106" t="s">
        <v>872</v>
      </c>
    </row>
    <row r="310" spans="1:17" ht="9" x14ac:dyDescent="0.15">
      <c r="A310" s="72" t="s">
        <v>549</v>
      </c>
      <c r="B310" s="86" t="s">
        <v>550</v>
      </c>
      <c r="C310" s="104" t="s">
        <v>56</v>
      </c>
      <c r="D310" s="105" t="s">
        <v>56</v>
      </c>
      <c r="E310" s="104" t="s">
        <v>56</v>
      </c>
      <c r="F310" s="106" t="s">
        <v>56</v>
      </c>
      <c r="G310" s="107" t="s">
        <v>56</v>
      </c>
      <c r="H310" s="107" t="s">
        <v>56</v>
      </c>
      <c r="I310" s="107" t="s">
        <v>56</v>
      </c>
      <c r="J310" s="104" t="s">
        <v>56</v>
      </c>
      <c r="K310" s="106" t="s">
        <v>56</v>
      </c>
      <c r="L310" s="104" t="s">
        <v>56</v>
      </c>
      <c r="M310" s="106" t="s">
        <v>56</v>
      </c>
      <c r="N310" s="104" t="s">
        <v>56</v>
      </c>
      <c r="O310" s="106" t="s">
        <v>56</v>
      </c>
      <c r="P310" s="104" t="s">
        <v>56</v>
      </c>
      <c r="Q310" s="106" t="s">
        <v>56</v>
      </c>
    </row>
    <row r="311" spans="1:17" ht="9" x14ac:dyDescent="0.15">
      <c r="A311" s="72" t="s">
        <v>551</v>
      </c>
      <c r="B311" s="86" t="s">
        <v>552</v>
      </c>
      <c r="C311" s="104">
        <v>12</v>
      </c>
      <c r="D311" s="105">
        <v>9.1</v>
      </c>
      <c r="E311" s="104">
        <v>559</v>
      </c>
      <c r="F311" s="106">
        <v>19.7</v>
      </c>
      <c r="G311" s="107">
        <v>32.5</v>
      </c>
      <c r="H311" s="107">
        <v>1.8</v>
      </c>
      <c r="I311" s="107">
        <v>1.9</v>
      </c>
      <c r="J311" s="104">
        <v>3133</v>
      </c>
      <c r="K311" s="106">
        <v>221.3</v>
      </c>
      <c r="L311" s="104">
        <v>247</v>
      </c>
      <c r="M311" s="106">
        <v>268.7</v>
      </c>
      <c r="N311" s="104">
        <v>5635</v>
      </c>
      <c r="O311" s="106">
        <v>127.6</v>
      </c>
      <c r="P311" s="104">
        <v>459</v>
      </c>
      <c r="Q311" s="106">
        <v>212.2</v>
      </c>
    </row>
    <row r="312" spans="1:17" ht="9" x14ac:dyDescent="0.15">
      <c r="A312" s="72" t="s">
        <v>553</v>
      </c>
      <c r="B312" s="86" t="s">
        <v>554</v>
      </c>
      <c r="C312" s="104">
        <v>8</v>
      </c>
      <c r="D312" s="105">
        <v>14.3</v>
      </c>
      <c r="E312" s="104">
        <v>337</v>
      </c>
      <c r="F312" s="106">
        <v>30.1</v>
      </c>
      <c r="G312" s="107">
        <v>40.700000000000003</v>
      </c>
      <c r="H312" s="107">
        <v>1.5</v>
      </c>
      <c r="I312" s="107">
        <v>3.5</v>
      </c>
      <c r="J312" s="104">
        <v>2761</v>
      </c>
      <c r="K312" s="106">
        <v>346.8</v>
      </c>
      <c r="L312" s="104">
        <v>62</v>
      </c>
      <c r="M312" s="106">
        <v>-1.6</v>
      </c>
      <c r="N312" s="104">
        <v>4252</v>
      </c>
      <c r="O312" s="106">
        <v>254.3</v>
      </c>
      <c r="P312" s="104">
        <v>215</v>
      </c>
      <c r="Q312" s="106">
        <v>73.400000000000006</v>
      </c>
    </row>
    <row r="313" spans="1:17" ht="9" x14ac:dyDescent="0.15">
      <c r="A313" s="72" t="s">
        <v>555</v>
      </c>
      <c r="B313" s="86" t="s">
        <v>556</v>
      </c>
      <c r="C313" s="104">
        <v>15</v>
      </c>
      <c r="D313" s="105">
        <v>7.1</v>
      </c>
      <c r="E313" s="104">
        <v>602</v>
      </c>
      <c r="F313" s="106">
        <v>42</v>
      </c>
      <c r="G313" s="107">
        <v>35.700000000000003</v>
      </c>
      <c r="H313" s="107">
        <v>2.2000000000000002</v>
      </c>
      <c r="I313" s="107">
        <v>2.2000000000000002</v>
      </c>
      <c r="J313" s="104">
        <v>3745</v>
      </c>
      <c r="K313" s="106">
        <v>402</v>
      </c>
      <c r="L313" s="104">
        <v>202</v>
      </c>
      <c r="M313" s="106" t="s">
        <v>872</v>
      </c>
      <c r="N313" s="104">
        <v>8305</v>
      </c>
      <c r="O313" s="106">
        <v>272.60000000000002</v>
      </c>
      <c r="P313" s="104">
        <v>443</v>
      </c>
      <c r="Q313" s="106" t="s">
        <v>872</v>
      </c>
    </row>
    <row r="314" spans="1:17" ht="9" x14ac:dyDescent="0.15">
      <c r="A314" s="72" t="s">
        <v>557</v>
      </c>
      <c r="B314" s="86" t="s">
        <v>558</v>
      </c>
      <c r="C314" s="104">
        <v>3</v>
      </c>
      <c r="D314" s="105" t="s">
        <v>56</v>
      </c>
      <c r="E314" s="104">
        <v>100</v>
      </c>
      <c r="F314" s="106" t="s">
        <v>56</v>
      </c>
      <c r="G314" s="107" t="s">
        <v>29</v>
      </c>
      <c r="H314" s="107" t="s">
        <v>29</v>
      </c>
      <c r="I314" s="107" t="s">
        <v>29</v>
      </c>
      <c r="J314" s="104" t="s">
        <v>29</v>
      </c>
      <c r="K314" s="106" t="s">
        <v>29</v>
      </c>
      <c r="L314" s="104" t="s">
        <v>29</v>
      </c>
      <c r="M314" s="106" t="s">
        <v>29</v>
      </c>
      <c r="N314" s="104" t="s">
        <v>29</v>
      </c>
      <c r="O314" s="106" t="s">
        <v>29</v>
      </c>
      <c r="P314" s="104" t="s">
        <v>29</v>
      </c>
      <c r="Q314" s="106" t="s">
        <v>29</v>
      </c>
    </row>
    <row r="315" spans="1:17" ht="9" x14ac:dyDescent="0.15">
      <c r="A315" s="72" t="s">
        <v>559</v>
      </c>
      <c r="B315" s="86" t="s">
        <v>560</v>
      </c>
      <c r="C315" s="104">
        <v>6</v>
      </c>
      <c r="D315" s="105">
        <v>20</v>
      </c>
      <c r="E315" s="104">
        <v>247</v>
      </c>
      <c r="F315" s="106">
        <v>263.2</v>
      </c>
      <c r="G315" s="107">
        <v>30.2</v>
      </c>
      <c r="H315" s="107">
        <v>1.5</v>
      </c>
      <c r="I315" s="107">
        <v>1.9</v>
      </c>
      <c r="J315" s="104">
        <v>1542</v>
      </c>
      <c r="K315" s="106" t="s">
        <v>872</v>
      </c>
      <c r="L315" s="104">
        <v>152</v>
      </c>
      <c r="M315" s="106" t="s">
        <v>872</v>
      </c>
      <c r="N315" s="104">
        <v>2309</v>
      </c>
      <c r="O315" s="106" t="s">
        <v>872</v>
      </c>
      <c r="P315" s="104">
        <v>285</v>
      </c>
      <c r="Q315" s="106" t="s">
        <v>872</v>
      </c>
    </row>
    <row r="316" spans="1:17" ht="9" x14ac:dyDescent="0.15">
      <c r="A316" s="72" t="s">
        <v>561</v>
      </c>
      <c r="B316" s="86" t="s">
        <v>562</v>
      </c>
      <c r="C316" s="104">
        <v>6</v>
      </c>
      <c r="D316" s="105">
        <v>50</v>
      </c>
      <c r="E316" s="104">
        <v>95</v>
      </c>
      <c r="F316" s="106">
        <v>35.700000000000003</v>
      </c>
      <c r="G316" s="107">
        <v>24.1</v>
      </c>
      <c r="H316" s="107">
        <v>3.3</v>
      </c>
      <c r="I316" s="107">
        <v>2.9</v>
      </c>
      <c r="J316" s="104">
        <v>1394</v>
      </c>
      <c r="K316" s="106" t="s">
        <v>872</v>
      </c>
      <c r="L316" s="104">
        <v>21</v>
      </c>
      <c r="M316" s="106" t="s">
        <v>872</v>
      </c>
      <c r="N316" s="104">
        <v>4610</v>
      </c>
      <c r="O316" s="106" t="s">
        <v>872</v>
      </c>
      <c r="P316" s="104">
        <v>60</v>
      </c>
      <c r="Q316" s="106" t="s">
        <v>872</v>
      </c>
    </row>
    <row r="317" spans="1:17" ht="9" x14ac:dyDescent="0.15">
      <c r="A317" s="72" t="s">
        <v>563</v>
      </c>
      <c r="B317" s="86" t="s">
        <v>564</v>
      </c>
      <c r="C317" s="104">
        <v>4</v>
      </c>
      <c r="D317" s="105">
        <v>33.299999999999997</v>
      </c>
      <c r="E317" s="104">
        <v>166</v>
      </c>
      <c r="F317" s="106">
        <v>48.2</v>
      </c>
      <c r="G317" s="107">
        <v>25.3</v>
      </c>
      <c r="H317" s="107">
        <v>2.2000000000000002</v>
      </c>
      <c r="I317" s="107">
        <v>2</v>
      </c>
      <c r="J317" s="104">
        <v>592</v>
      </c>
      <c r="K317" s="106" t="s">
        <v>872</v>
      </c>
      <c r="L317" s="104">
        <v>83</v>
      </c>
      <c r="M317" s="106" t="s">
        <v>872</v>
      </c>
      <c r="N317" s="104">
        <v>1303</v>
      </c>
      <c r="O317" s="106" t="s">
        <v>872</v>
      </c>
      <c r="P317" s="104">
        <v>164</v>
      </c>
      <c r="Q317" s="106" t="s">
        <v>872</v>
      </c>
    </row>
    <row r="318" spans="1:17" ht="9" x14ac:dyDescent="0.15">
      <c r="A318" s="81"/>
      <c r="B318" s="82"/>
      <c r="C318" s="100"/>
      <c r="D318" s="101"/>
      <c r="E318" s="100"/>
      <c r="F318" s="102"/>
      <c r="G318" s="103"/>
      <c r="H318" s="103"/>
      <c r="I318" s="103"/>
      <c r="J318" s="100"/>
      <c r="K318" s="102"/>
      <c r="L318" s="100"/>
      <c r="M318" s="102"/>
      <c r="N318" s="100"/>
      <c r="O318" s="102"/>
      <c r="P318" s="100"/>
      <c r="Q318" s="102"/>
    </row>
    <row r="319" spans="1:17" ht="9" x14ac:dyDescent="0.15">
      <c r="A319" s="81" t="s">
        <v>565</v>
      </c>
      <c r="B319" s="82" t="s">
        <v>566</v>
      </c>
      <c r="C319" s="104">
        <v>49</v>
      </c>
      <c r="D319" s="105">
        <v>14</v>
      </c>
      <c r="E319" s="104">
        <v>2347</v>
      </c>
      <c r="F319" s="106">
        <v>14.6</v>
      </c>
      <c r="G319" s="107">
        <v>41.4</v>
      </c>
      <c r="H319" s="107">
        <v>3.6</v>
      </c>
      <c r="I319" s="107">
        <v>3.7</v>
      </c>
      <c r="J319" s="100">
        <v>8927</v>
      </c>
      <c r="K319" s="102">
        <v>214.4</v>
      </c>
      <c r="L319" s="100">
        <v>657</v>
      </c>
      <c r="M319" s="102">
        <v>90.4</v>
      </c>
      <c r="N319" s="100">
        <v>32480</v>
      </c>
      <c r="O319" s="102">
        <v>87.8</v>
      </c>
      <c r="P319" s="100">
        <v>2419</v>
      </c>
      <c r="Q319" s="102">
        <v>106.4</v>
      </c>
    </row>
    <row r="320" spans="1:17" ht="9" x14ac:dyDescent="0.15">
      <c r="A320" s="72" t="s">
        <v>567</v>
      </c>
      <c r="B320" s="86" t="s">
        <v>568</v>
      </c>
      <c r="C320" s="104">
        <v>7</v>
      </c>
      <c r="D320" s="105">
        <v>40</v>
      </c>
      <c r="E320" s="104">
        <v>215</v>
      </c>
      <c r="F320" s="106">
        <v>29.5</v>
      </c>
      <c r="G320" s="107">
        <v>38.799999999999997</v>
      </c>
      <c r="H320" s="107">
        <v>3.2</v>
      </c>
      <c r="I320" s="107">
        <v>5.9</v>
      </c>
      <c r="J320" s="104">
        <v>804</v>
      </c>
      <c r="K320" s="106">
        <v>325.39999999999998</v>
      </c>
      <c r="L320" s="104">
        <v>102</v>
      </c>
      <c r="M320" s="106" t="s">
        <v>872</v>
      </c>
      <c r="N320" s="104">
        <v>2583</v>
      </c>
      <c r="O320" s="106">
        <v>354</v>
      </c>
      <c r="P320" s="104">
        <v>600</v>
      </c>
      <c r="Q320" s="106">
        <v>460.7</v>
      </c>
    </row>
    <row r="321" spans="1:17" ht="9" x14ac:dyDescent="0.15">
      <c r="A321" s="72" t="s">
        <v>569</v>
      </c>
      <c r="B321" s="86" t="s">
        <v>570</v>
      </c>
      <c r="C321" s="104" t="s">
        <v>56</v>
      </c>
      <c r="D321" s="105" t="s">
        <v>56</v>
      </c>
      <c r="E321" s="104" t="s">
        <v>56</v>
      </c>
      <c r="F321" s="106" t="s">
        <v>56</v>
      </c>
      <c r="G321" s="107" t="s">
        <v>56</v>
      </c>
      <c r="H321" s="107" t="s">
        <v>56</v>
      </c>
      <c r="I321" s="107" t="s">
        <v>56</v>
      </c>
      <c r="J321" s="104" t="s">
        <v>56</v>
      </c>
      <c r="K321" s="106" t="s">
        <v>56</v>
      </c>
      <c r="L321" s="104" t="s">
        <v>56</v>
      </c>
      <c r="M321" s="106" t="s">
        <v>56</v>
      </c>
      <c r="N321" s="104" t="s">
        <v>56</v>
      </c>
      <c r="O321" s="106" t="s">
        <v>56</v>
      </c>
      <c r="P321" s="104" t="s">
        <v>56</v>
      </c>
      <c r="Q321" s="106" t="s">
        <v>56</v>
      </c>
    </row>
    <row r="322" spans="1:17" ht="9" x14ac:dyDescent="0.15">
      <c r="A322" s="72" t="s">
        <v>571</v>
      </c>
      <c r="B322" s="86" t="s">
        <v>572</v>
      </c>
      <c r="C322" s="104">
        <v>11</v>
      </c>
      <c r="D322" s="105">
        <v>10</v>
      </c>
      <c r="E322" s="104">
        <v>370</v>
      </c>
      <c r="F322" s="106">
        <v>7.6</v>
      </c>
      <c r="G322" s="107">
        <v>35.700000000000003</v>
      </c>
      <c r="H322" s="107">
        <v>1.6</v>
      </c>
      <c r="I322" s="107">
        <v>1.9</v>
      </c>
      <c r="J322" s="104">
        <v>3009</v>
      </c>
      <c r="K322" s="106">
        <v>229.2</v>
      </c>
      <c r="L322" s="104">
        <v>213</v>
      </c>
      <c r="M322" s="106">
        <v>-4.5</v>
      </c>
      <c r="N322" s="104">
        <v>4733</v>
      </c>
      <c r="O322" s="106">
        <v>83</v>
      </c>
      <c r="P322" s="104">
        <v>401</v>
      </c>
      <c r="Q322" s="106">
        <v>-40.5</v>
      </c>
    </row>
    <row r="323" spans="1:17" ht="9" x14ac:dyDescent="0.15">
      <c r="A323" s="72" t="s">
        <v>573</v>
      </c>
      <c r="B323" s="86" t="s">
        <v>574</v>
      </c>
      <c r="C323" s="104">
        <v>4</v>
      </c>
      <c r="D323" s="105" t="s">
        <v>56</v>
      </c>
      <c r="E323" s="104">
        <v>217</v>
      </c>
      <c r="F323" s="106">
        <v>2.4</v>
      </c>
      <c r="G323" s="107">
        <v>35.299999999999997</v>
      </c>
      <c r="H323" s="107">
        <v>2</v>
      </c>
      <c r="I323" s="107">
        <v>1.7</v>
      </c>
      <c r="J323" s="104">
        <v>1174</v>
      </c>
      <c r="K323" s="106">
        <v>110.4</v>
      </c>
      <c r="L323" s="104">
        <v>120</v>
      </c>
      <c r="M323" s="106" t="s">
        <v>872</v>
      </c>
      <c r="N323" s="104">
        <v>2375</v>
      </c>
      <c r="O323" s="106">
        <v>153.19999999999999</v>
      </c>
      <c r="P323" s="104">
        <v>201</v>
      </c>
      <c r="Q323" s="106">
        <v>428.9</v>
      </c>
    </row>
    <row r="324" spans="1:17" ht="9" x14ac:dyDescent="0.15">
      <c r="A324" s="72" t="s">
        <v>575</v>
      </c>
      <c r="B324" s="86" t="s">
        <v>576</v>
      </c>
      <c r="C324" s="104">
        <v>1</v>
      </c>
      <c r="D324" s="105" t="s">
        <v>56</v>
      </c>
      <c r="E324" s="104">
        <v>17</v>
      </c>
      <c r="F324" s="106" t="s">
        <v>56</v>
      </c>
      <c r="G324" s="107" t="s">
        <v>29</v>
      </c>
      <c r="H324" s="107" t="s">
        <v>29</v>
      </c>
      <c r="I324" s="107" t="s">
        <v>29</v>
      </c>
      <c r="J324" s="104" t="s">
        <v>29</v>
      </c>
      <c r="K324" s="106" t="s">
        <v>29</v>
      </c>
      <c r="L324" s="104" t="s">
        <v>29</v>
      </c>
      <c r="M324" s="106" t="s">
        <v>29</v>
      </c>
      <c r="N324" s="104" t="s">
        <v>29</v>
      </c>
      <c r="O324" s="106" t="s">
        <v>29</v>
      </c>
      <c r="P324" s="104" t="s">
        <v>29</v>
      </c>
      <c r="Q324" s="106" t="s">
        <v>29</v>
      </c>
    </row>
    <row r="325" spans="1:17" ht="9" x14ac:dyDescent="0.15">
      <c r="A325" s="72" t="s">
        <v>577</v>
      </c>
      <c r="B325" s="86" t="s">
        <v>578</v>
      </c>
      <c r="C325" s="104">
        <v>8</v>
      </c>
      <c r="D325" s="105">
        <v>33.299999999999997</v>
      </c>
      <c r="E325" s="104">
        <v>440</v>
      </c>
      <c r="F325" s="106">
        <v>21.9</v>
      </c>
      <c r="G325" s="107">
        <v>73.900000000000006</v>
      </c>
      <c r="H325" s="107">
        <v>11.5</v>
      </c>
      <c r="I325" s="107">
        <v>10.3</v>
      </c>
      <c r="J325" s="104">
        <v>886</v>
      </c>
      <c r="K325" s="106">
        <v>123.2</v>
      </c>
      <c r="L325" s="104">
        <v>69</v>
      </c>
      <c r="M325" s="106" t="s">
        <v>872</v>
      </c>
      <c r="N325" s="104">
        <v>10163</v>
      </c>
      <c r="O325" s="106">
        <v>29.9</v>
      </c>
      <c r="P325" s="104">
        <v>711</v>
      </c>
      <c r="Q325" s="106" t="s">
        <v>872</v>
      </c>
    </row>
    <row r="326" spans="1:17" ht="9" x14ac:dyDescent="0.15">
      <c r="A326" s="72" t="s">
        <v>579</v>
      </c>
      <c r="B326" s="86" t="s">
        <v>580</v>
      </c>
      <c r="C326" s="104">
        <v>3</v>
      </c>
      <c r="D326" s="105" t="s">
        <v>56</v>
      </c>
      <c r="E326" s="104">
        <v>175</v>
      </c>
      <c r="F326" s="106">
        <v>-0.6</v>
      </c>
      <c r="G326" s="107">
        <v>9.5</v>
      </c>
      <c r="H326" s="107">
        <v>3.2</v>
      </c>
      <c r="I326" s="107">
        <v>13.7</v>
      </c>
      <c r="J326" s="104">
        <v>159</v>
      </c>
      <c r="K326" s="106">
        <v>189.1</v>
      </c>
      <c r="L326" s="104">
        <v>21</v>
      </c>
      <c r="M326" s="106">
        <v>90.9</v>
      </c>
      <c r="N326" s="104">
        <v>514</v>
      </c>
      <c r="O326" s="106">
        <v>138</v>
      </c>
      <c r="P326" s="104">
        <v>287</v>
      </c>
      <c r="Q326" s="106">
        <v>168.2</v>
      </c>
    </row>
    <row r="327" spans="1:17" ht="9" x14ac:dyDescent="0.15">
      <c r="A327" s="72" t="s">
        <v>581</v>
      </c>
      <c r="B327" s="86" t="s">
        <v>582</v>
      </c>
      <c r="C327" s="104">
        <v>3</v>
      </c>
      <c r="D327" s="105" t="s">
        <v>56</v>
      </c>
      <c r="E327" s="104">
        <v>157</v>
      </c>
      <c r="F327" s="106">
        <v>-8.1999999999999993</v>
      </c>
      <c r="G327" s="107" t="s">
        <v>29</v>
      </c>
      <c r="H327" s="107" t="s">
        <v>29</v>
      </c>
      <c r="I327" s="107" t="s">
        <v>29</v>
      </c>
      <c r="J327" s="104" t="s">
        <v>29</v>
      </c>
      <c r="K327" s="106" t="s">
        <v>29</v>
      </c>
      <c r="L327" s="104" t="s">
        <v>29</v>
      </c>
      <c r="M327" s="106" t="s">
        <v>29</v>
      </c>
      <c r="N327" s="104" t="s">
        <v>29</v>
      </c>
      <c r="O327" s="106" t="s">
        <v>29</v>
      </c>
      <c r="P327" s="104" t="s">
        <v>29</v>
      </c>
      <c r="Q327" s="106" t="s">
        <v>29</v>
      </c>
    </row>
    <row r="328" spans="1:17" ht="9" x14ac:dyDescent="0.15">
      <c r="A328" s="72" t="s">
        <v>583</v>
      </c>
      <c r="B328" s="86" t="s">
        <v>584</v>
      </c>
      <c r="C328" s="104">
        <v>12</v>
      </c>
      <c r="D328" s="105">
        <v>9.1</v>
      </c>
      <c r="E328" s="104">
        <v>756</v>
      </c>
      <c r="F328" s="106">
        <v>25.8</v>
      </c>
      <c r="G328" s="107">
        <v>43.1</v>
      </c>
      <c r="H328" s="107">
        <v>4.5</v>
      </c>
      <c r="I328" s="107">
        <v>1.6</v>
      </c>
      <c r="J328" s="104">
        <v>2597</v>
      </c>
      <c r="K328" s="106">
        <v>311.60000000000002</v>
      </c>
      <c r="L328" s="104">
        <v>121</v>
      </c>
      <c r="M328" s="106">
        <v>128.30000000000001</v>
      </c>
      <c r="N328" s="104">
        <v>11720</v>
      </c>
      <c r="O328" s="106">
        <v>135.69999999999999</v>
      </c>
      <c r="P328" s="104">
        <v>198</v>
      </c>
      <c r="Q328" s="106">
        <v>63.6</v>
      </c>
    </row>
    <row r="329" spans="1:17" ht="9" x14ac:dyDescent="0.15">
      <c r="A329" s="81"/>
      <c r="B329" s="82"/>
      <c r="C329" s="100"/>
      <c r="D329" s="101"/>
      <c r="E329" s="100"/>
      <c r="F329" s="102"/>
      <c r="G329" s="103"/>
      <c r="H329" s="103"/>
      <c r="I329" s="103"/>
      <c r="J329" s="100"/>
      <c r="K329" s="102"/>
      <c r="L329" s="100"/>
      <c r="M329" s="102"/>
      <c r="N329" s="100"/>
      <c r="O329" s="102"/>
      <c r="P329" s="100"/>
      <c r="Q329" s="102"/>
    </row>
    <row r="330" spans="1:17" ht="9" x14ac:dyDescent="0.15">
      <c r="A330" s="81" t="s">
        <v>585</v>
      </c>
      <c r="B330" s="82" t="s">
        <v>586</v>
      </c>
      <c r="C330" s="100">
        <v>117</v>
      </c>
      <c r="D330" s="101">
        <v>19.399999999999999</v>
      </c>
      <c r="E330" s="100">
        <v>6255</v>
      </c>
      <c r="F330" s="102">
        <v>20.7</v>
      </c>
      <c r="G330" s="103">
        <v>48.6</v>
      </c>
      <c r="H330" s="103">
        <v>3.9</v>
      </c>
      <c r="I330" s="103">
        <v>3.2</v>
      </c>
      <c r="J330" s="100">
        <v>25777</v>
      </c>
      <c r="K330" s="102">
        <v>254.1</v>
      </c>
      <c r="L330" s="100">
        <v>1645</v>
      </c>
      <c r="M330" s="102" t="s">
        <v>872</v>
      </c>
      <c r="N330" s="100">
        <v>100922</v>
      </c>
      <c r="O330" s="102">
        <v>85.7</v>
      </c>
      <c r="P330" s="100">
        <v>5212</v>
      </c>
      <c r="Q330" s="102">
        <v>405.5</v>
      </c>
    </row>
    <row r="331" spans="1:17" ht="9" x14ac:dyDescent="0.15">
      <c r="A331" s="72" t="s">
        <v>587</v>
      </c>
      <c r="B331" s="86" t="s">
        <v>588</v>
      </c>
      <c r="C331" s="104">
        <v>33</v>
      </c>
      <c r="D331" s="105">
        <v>26.9</v>
      </c>
      <c r="E331" s="104">
        <v>2744</v>
      </c>
      <c r="F331" s="106">
        <v>21.7</v>
      </c>
      <c r="G331" s="107">
        <v>63.6</v>
      </c>
      <c r="H331" s="107">
        <v>7.5</v>
      </c>
      <c r="I331" s="107">
        <v>2.4</v>
      </c>
      <c r="J331" s="104">
        <v>7266</v>
      </c>
      <c r="K331" s="106">
        <v>310</v>
      </c>
      <c r="L331" s="104">
        <v>264</v>
      </c>
      <c r="M331" s="106" t="s">
        <v>872</v>
      </c>
      <c r="N331" s="104">
        <v>54211</v>
      </c>
      <c r="O331" s="106">
        <v>49.4</v>
      </c>
      <c r="P331" s="104">
        <v>636</v>
      </c>
      <c r="Q331" s="106" t="s">
        <v>872</v>
      </c>
    </row>
    <row r="332" spans="1:17" ht="9" x14ac:dyDescent="0.15">
      <c r="A332" s="72" t="s">
        <v>589</v>
      </c>
      <c r="B332" s="86" t="s">
        <v>590</v>
      </c>
      <c r="C332" s="104">
        <v>17</v>
      </c>
      <c r="D332" s="105">
        <v>6.3</v>
      </c>
      <c r="E332" s="104">
        <v>480</v>
      </c>
      <c r="F332" s="106">
        <v>8.8000000000000007</v>
      </c>
      <c r="G332" s="107">
        <v>34.1</v>
      </c>
      <c r="H332" s="107">
        <v>2.2999999999999998</v>
      </c>
      <c r="I332" s="107">
        <v>2.6</v>
      </c>
      <c r="J332" s="104">
        <v>2960</v>
      </c>
      <c r="K332" s="106">
        <v>231.5</v>
      </c>
      <c r="L332" s="104">
        <v>123</v>
      </c>
      <c r="M332" s="106" t="s">
        <v>872</v>
      </c>
      <c r="N332" s="104">
        <v>6799</v>
      </c>
      <c r="O332" s="106">
        <v>148.1</v>
      </c>
      <c r="P332" s="104">
        <v>320</v>
      </c>
      <c r="Q332" s="106">
        <v>41</v>
      </c>
    </row>
    <row r="333" spans="1:17" ht="9" x14ac:dyDescent="0.15">
      <c r="A333" s="72" t="s">
        <v>591</v>
      </c>
      <c r="B333" s="86" t="s">
        <v>592</v>
      </c>
      <c r="C333" s="104">
        <v>1</v>
      </c>
      <c r="D333" s="105" t="s">
        <v>56</v>
      </c>
      <c r="E333" s="104">
        <v>32</v>
      </c>
      <c r="F333" s="106" t="s">
        <v>56</v>
      </c>
      <c r="G333" s="107" t="s">
        <v>29</v>
      </c>
      <c r="H333" s="107" t="s">
        <v>29</v>
      </c>
      <c r="I333" s="107" t="s">
        <v>29</v>
      </c>
      <c r="J333" s="104" t="s">
        <v>29</v>
      </c>
      <c r="K333" s="106" t="s">
        <v>29</v>
      </c>
      <c r="L333" s="104" t="s">
        <v>29</v>
      </c>
      <c r="M333" s="106" t="s">
        <v>29</v>
      </c>
      <c r="N333" s="104" t="s">
        <v>29</v>
      </c>
      <c r="O333" s="106" t="s">
        <v>29</v>
      </c>
      <c r="P333" s="104" t="s">
        <v>29</v>
      </c>
      <c r="Q333" s="106" t="s">
        <v>29</v>
      </c>
    </row>
    <row r="334" spans="1:17" ht="9" x14ac:dyDescent="0.15">
      <c r="A334" s="72" t="s">
        <v>593</v>
      </c>
      <c r="B334" s="86" t="s">
        <v>594</v>
      </c>
      <c r="C334" s="104">
        <v>6</v>
      </c>
      <c r="D334" s="105">
        <v>-14.3</v>
      </c>
      <c r="E334" s="104">
        <v>240</v>
      </c>
      <c r="F334" s="106">
        <v>-9.8000000000000007</v>
      </c>
      <c r="G334" s="107">
        <v>20.9</v>
      </c>
      <c r="H334" s="107">
        <v>2.6</v>
      </c>
      <c r="I334" s="107">
        <v>6.3</v>
      </c>
      <c r="J334" s="104">
        <v>712</v>
      </c>
      <c r="K334" s="106">
        <v>244</v>
      </c>
      <c r="L334" s="104">
        <v>31</v>
      </c>
      <c r="M334" s="106" t="s">
        <v>872</v>
      </c>
      <c r="N334" s="104">
        <v>1844</v>
      </c>
      <c r="O334" s="106">
        <v>156.1</v>
      </c>
      <c r="P334" s="104">
        <v>196</v>
      </c>
      <c r="Q334" s="106">
        <v>378</v>
      </c>
    </row>
    <row r="335" spans="1:17" ht="9" x14ac:dyDescent="0.15">
      <c r="A335" s="72" t="s">
        <v>595</v>
      </c>
      <c r="B335" s="86" t="s">
        <v>596</v>
      </c>
      <c r="C335" s="104">
        <v>22</v>
      </c>
      <c r="D335" s="105">
        <v>29.4</v>
      </c>
      <c r="E335" s="104">
        <v>1044</v>
      </c>
      <c r="F335" s="106">
        <v>34.9</v>
      </c>
      <c r="G335" s="107">
        <v>46.5</v>
      </c>
      <c r="H335" s="107">
        <v>2.8</v>
      </c>
      <c r="I335" s="107">
        <v>2.8</v>
      </c>
      <c r="J335" s="104">
        <v>6529</v>
      </c>
      <c r="K335" s="106">
        <v>145.30000000000001</v>
      </c>
      <c r="L335" s="104">
        <v>417</v>
      </c>
      <c r="M335" s="106" t="s">
        <v>872</v>
      </c>
      <c r="N335" s="104">
        <v>18522</v>
      </c>
      <c r="O335" s="106">
        <v>69.8</v>
      </c>
      <c r="P335" s="104">
        <v>1147</v>
      </c>
      <c r="Q335" s="106" t="s">
        <v>872</v>
      </c>
    </row>
    <row r="336" spans="1:17" ht="9" x14ac:dyDescent="0.15">
      <c r="A336" s="72" t="s">
        <v>597</v>
      </c>
      <c r="B336" s="86" t="s">
        <v>598</v>
      </c>
      <c r="C336" s="104">
        <v>4</v>
      </c>
      <c r="D336" s="105" t="s">
        <v>56</v>
      </c>
      <c r="E336" s="104">
        <v>109</v>
      </c>
      <c r="F336" s="106" t="s">
        <v>56</v>
      </c>
      <c r="G336" s="107" t="s">
        <v>29</v>
      </c>
      <c r="H336" s="107" t="s">
        <v>29</v>
      </c>
      <c r="I336" s="107" t="s">
        <v>29</v>
      </c>
      <c r="J336" s="104" t="s">
        <v>29</v>
      </c>
      <c r="K336" s="106" t="s">
        <v>29</v>
      </c>
      <c r="L336" s="104" t="s">
        <v>29</v>
      </c>
      <c r="M336" s="106" t="s">
        <v>29</v>
      </c>
      <c r="N336" s="104" t="s">
        <v>29</v>
      </c>
      <c r="O336" s="106" t="s">
        <v>29</v>
      </c>
      <c r="P336" s="104" t="s">
        <v>29</v>
      </c>
      <c r="Q336" s="106" t="s">
        <v>29</v>
      </c>
    </row>
    <row r="337" spans="1:17" ht="9" x14ac:dyDescent="0.15">
      <c r="A337" s="72" t="s">
        <v>599</v>
      </c>
      <c r="B337" s="86" t="s">
        <v>600</v>
      </c>
      <c r="C337" s="104">
        <v>8</v>
      </c>
      <c r="D337" s="105">
        <v>33.299999999999997</v>
      </c>
      <c r="E337" s="104">
        <v>512</v>
      </c>
      <c r="F337" s="106">
        <v>26.7</v>
      </c>
      <c r="G337" s="107">
        <v>26.2</v>
      </c>
      <c r="H337" s="107">
        <v>3.8</v>
      </c>
      <c r="I337" s="107">
        <v>6.4</v>
      </c>
      <c r="J337" s="104">
        <v>1102</v>
      </c>
      <c r="K337" s="106" t="s">
        <v>872</v>
      </c>
      <c r="L337" s="104">
        <v>237</v>
      </c>
      <c r="M337" s="106" t="s">
        <v>872</v>
      </c>
      <c r="N337" s="104">
        <v>4199</v>
      </c>
      <c r="O337" s="106" t="s">
        <v>872</v>
      </c>
      <c r="P337" s="104">
        <v>1521</v>
      </c>
      <c r="Q337" s="106" t="s">
        <v>872</v>
      </c>
    </row>
    <row r="338" spans="1:17" ht="9" x14ac:dyDescent="0.15">
      <c r="A338" s="72" t="s">
        <v>601</v>
      </c>
      <c r="B338" s="86" t="s">
        <v>602</v>
      </c>
      <c r="C338" s="104">
        <v>4</v>
      </c>
      <c r="D338" s="105" t="s">
        <v>56</v>
      </c>
      <c r="E338" s="104">
        <v>115</v>
      </c>
      <c r="F338" s="106">
        <v>-3.4</v>
      </c>
      <c r="G338" s="107">
        <v>45.9</v>
      </c>
      <c r="H338" s="107">
        <v>2.1</v>
      </c>
      <c r="I338" s="107">
        <v>1.6</v>
      </c>
      <c r="J338" s="104">
        <v>799</v>
      </c>
      <c r="K338" s="106">
        <v>93.5</v>
      </c>
      <c r="L338" s="104">
        <v>65</v>
      </c>
      <c r="M338" s="106">
        <v>490.9</v>
      </c>
      <c r="N338" s="104">
        <v>1638</v>
      </c>
      <c r="O338" s="106">
        <v>146.30000000000001</v>
      </c>
      <c r="P338" s="104">
        <v>102</v>
      </c>
      <c r="Q338" s="106">
        <v>325</v>
      </c>
    </row>
    <row r="339" spans="1:17" ht="9" x14ac:dyDescent="0.15">
      <c r="A339" s="72" t="s">
        <v>603</v>
      </c>
      <c r="B339" s="86" t="s">
        <v>604</v>
      </c>
      <c r="C339" s="104">
        <v>17</v>
      </c>
      <c r="D339" s="105">
        <v>30.8</v>
      </c>
      <c r="E339" s="104">
        <v>748</v>
      </c>
      <c r="F339" s="106">
        <v>26.1</v>
      </c>
      <c r="G339" s="107">
        <v>38.200000000000003</v>
      </c>
      <c r="H339" s="107">
        <v>2</v>
      </c>
      <c r="I339" s="107">
        <v>1.9</v>
      </c>
      <c r="J339" s="104">
        <v>4957</v>
      </c>
      <c r="K339" s="106">
        <v>445.9</v>
      </c>
      <c r="L339" s="104">
        <v>208</v>
      </c>
      <c r="M339" s="106">
        <v>264.89999999999998</v>
      </c>
      <c r="N339" s="104">
        <v>9936</v>
      </c>
      <c r="O339" s="106">
        <v>427.9</v>
      </c>
      <c r="P339" s="104">
        <v>402</v>
      </c>
      <c r="Q339" s="106">
        <v>77.099999999999994</v>
      </c>
    </row>
    <row r="340" spans="1:17" ht="9" x14ac:dyDescent="0.15">
      <c r="A340" s="72" t="s">
        <v>605</v>
      </c>
      <c r="B340" s="86" t="s">
        <v>606</v>
      </c>
      <c r="C340" s="104">
        <v>5</v>
      </c>
      <c r="D340" s="105">
        <v>25</v>
      </c>
      <c r="E340" s="104">
        <v>231</v>
      </c>
      <c r="F340" s="106">
        <v>20.3</v>
      </c>
      <c r="G340" s="107">
        <v>41.7</v>
      </c>
      <c r="H340" s="107">
        <v>2.6</v>
      </c>
      <c r="I340" s="107">
        <v>3.1</v>
      </c>
      <c r="J340" s="104">
        <v>1133</v>
      </c>
      <c r="K340" s="106">
        <v>424.5</v>
      </c>
      <c r="L340" s="104">
        <v>280</v>
      </c>
      <c r="M340" s="106" t="s">
        <v>872</v>
      </c>
      <c r="N340" s="104">
        <v>2986</v>
      </c>
      <c r="O340" s="106" t="s">
        <v>872</v>
      </c>
      <c r="P340" s="104">
        <v>860</v>
      </c>
      <c r="Q340" s="106" t="s">
        <v>872</v>
      </c>
    </row>
    <row r="341" spans="1:17" ht="9" x14ac:dyDescent="0.15">
      <c r="A341" s="81"/>
      <c r="B341" s="82"/>
      <c r="C341" s="100"/>
      <c r="D341" s="101"/>
      <c r="E341" s="100"/>
      <c r="F341" s="102"/>
      <c r="G341" s="103"/>
      <c r="H341" s="103"/>
      <c r="I341" s="103"/>
      <c r="J341" s="100"/>
      <c r="K341" s="102"/>
      <c r="L341" s="100"/>
      <c r="M341" s="102"/>
      <c r="N341" s="100"/>
      <c r="O341" s="102"/>
      <c r="P341" s="100"/>
      <c r="Q341" s="102"/>
    </row>
    <row r="342" spans="1:17" ht="9" x14ac:dyDescent="0.15">
      <c r="A342" s="81" t="s">
        <v>607</v>
      </c>
      <c r="B342" s="82" t="s">
        <v>608</v>
      </c>
      <c r="C342" s="100">
        <v>170</v>
      </c>
      <c r="D342" s="101">
        <v>18.100000000000001</v>
      </c>
      <c r="E342" s="100">
        <v>8606</v>
      </c>
      <c r="F342" s="102">
        <v>11.6</v>
      </c>
      <c r="G342" s="103">
        <v>46.3</v>
      </c>
      <c r="H342" s="103">
        <v>3.8</v>
      </c>
      <c r="I342" s="103">
        <v>3.4</v>
      </c>
      <c r="J342" s="100">
        <v>39040</v>
      </c>
      <c r="K342" s="102">
        <v>228.1</v>
      </c>
      <c r="L342" s="100">
        <v>2588</v>
      </c>
      <c r="M342" s="102">
        <v>492.2</v>
      </c>
      <c r="N342" s="100">
        <v>147661</v>
      </c>
      <c r="O342" s="102">
        <v>107.3</v>
      </c>
      <c r="P342" s="100">
        <v>8692</v>
      </c>
      <c r="Q342" s="102">
        <v>368.1</v>
      </c>
    </row>
    <row r="343" spans="1:17" ht="9" x14ac:dyDescent="0.15">
      <c r="A343" s="72" t="s">
        <v>609</v>
      </c>
      <c r="B343" s="86" t="s">
        <v>610</v>
      </c>
      <c r="C343" s="104">
        <v>2</v>
      </c>
      <c r="D343" s="105" t="s">
        <v>56</v>
      </c>
      <c r="E343" s="104">
        <v>54</v>
      </c>
      <c r="F343" s="106">
        <v>8</v>
      </c>
      <c r="G343" s="107" t="s">
        <v>29</v>
      </c>
      <c r="H343" s="107" t="s">
        <v>29</v>
      </c>
      <c r="I343" s="107" t="s">
        <v>29</v>
      </c>
      <c r="J343" s="104" t="s">
        <v>29</v>
      </c>
      <c r="K343" s="106" t="s">
        <v>29</v>
      </c>
      <c r="L343" s="104" t="s">
        <v>29</v>
      </c>
      <c r="M343" s="106" t="s">
        <v>29</v>
      </c>
      <c r="N343" s="104" t="s">
        <v>29</v>
      </c>
      <c r="O343" s="106" t="s">
        <v>29</v>
      </c>
      <c r="P343" s="104" t="s">
        <v>29</v>
      </c>
      <c r="Q343" s="106" t="s">
        <v>29</v>
      </c>
    </row>
    <row r="344" spans="1:17" ht="9" x14ac:dyDescent="0.15">
      <c r="A344" s="72" t="s">
        <v>611</v>
      </c>
      <c r="B344" s="86" t="s">
        <v>612</v>
      </c>
      <c r="C344" s="104">
        <v>46</v>
      </c>
      <c r="D344" s="105">
        <v>7</v>
      </c>
      <c r="E344" s="104">
        <v>3649</v>
      </c>
      <c r="F344" s="106">
        <v>3.3</v>
      </c>
      <c r="G344" s="107">
        <v>57.6</v>
      </c>
      <c r="H344" s="107">
        <v>5.5</v>
      </c>
      <c r="I344" s="107">
        <v>2.1</v>
      </c>
      <c r="J344" s="104">
        <v>12123</v>
      </c>
      <c r="K344" s="106">
        <v>254.1</v>
      </c>
      <c r="L344" s="104">
        <v>919</v>
      </c>
      <c r="M344" s="106">
        <v>259</v>
      </c>
      <c r="N344" s="104">
        <v>66104</v>
      </c>
      <c r="O344" s="106">
        <v>75.3</v>
      </c>
      <c r="P344" s="104">
        <v>1898</v>
      </c>
      <c r="Q344" s="106">
        <v>314.39999999999998</v>
      </c>
    </row>
    <row r="345" spans="1:17" ht="9" x14ac:dyDescent="0.15">
      <c r="A345" s="72" t="s">
        <v>613</v>
      </c>
      <c r="B345" s="86" t="s">
        <v>614</v>
      </c>
      <c r="C345" s="104">
        <v>3</v>
      </c>
      <c r="D345" s="105" t="s">
        <v>56</v>
      </c>
      <c r="E345" s="104">
        <v>25</v>
      </c>
      <c r="F345" s="106">
        <v>-7.4</v>
      </c>
      <c r="G345" s="107" t="s">
        <v>29</v>
      </c>
      <c r="H345" s="107" t="s">
        <v>29</v>
      </c>
      <c r="I345" s="107" t="s">
        <v>29</v>
      </c>
      <c r="J345" s="104" t="s">
        <v>29</v>
      </c>
      <c r="K345" s="106" t="s">
        <v>29</v>
      </c>
      <c r="L345" s="104" t="s">
        <v>29</v>
      </c>
      <c r="M345" s="106" t="s">
        <v>29</v>
      </c>
      <c r="N345" s="104" t="s">
        <v>29</v>
      </c>
      <c r="O345" s="106" t="s">
        <v>29</v>
      </c>
      <c r="P345" s="104" t="s">
        <v>29</v>
      </c>
      <c r="Q345" s="106" t="s">
        <v>29</v>
      </c>
    </row>
    <row r="346" spans="1:17" ht="9" x14ac:dyDescent="0.15">
      <c r="A346" s="72" t="s">
        <v>615</v>
      </c>
      <c r="B346" s="86" t="s">
        <v>616</v>
      </c>
      <c r="C346" s="104">
        <v>4</v>
      </c>
      <c r="D346" s="105" t="s">
        <v>56</v>
      </c>
      <c r="E346" s="104">
        <v>78</v>
      </c>
      <c r="F346" s="106">
        <v>16.399999999999999</v>
      </c>
      <c r="G346" s="107">
        <v>21.7</v>
      </c>
      <c r="H346" s="107">
        <v>1.6</v>
      </c>
      <c r="I346" s="107">
        <v>1.8</v>
      </c>
      <c r="J346" s="104">
        <v>330</v>
      </c>
      <c r="K346" s="106" t="s">
        <v>872</v>
      </c>
      <c r="L346" s="104">
        <v>23</v>
      </c>
      <c r="M346" s="106">
        <v>228.6</v>
      </c>
      <c r="N346" s="104">
        <v>524</v>
      </c>
      <c r="O346" s="106">
        <v>249.3</v>
      </c>
      <c r="P346" s="104">
        <v>42</v>
      </c>
      <c r="Q346" s="106">
        <v>61.5</v>
      </c>
    </row>
    <row r="347" spans="1:17" ht="9" x14ac:dyDescent="0.15">
      <c r="A347" s="72" t="s">
        <v>617</v>
      </c>
      <c r="B347" s="86" t="s">
        <v>618</v>
      </c>
      <c r="C347" s="104">
        <v>20</v>
      </c>
      <c r="D347" s="105">
        <v>33.299999999999997</v>
      </c>
      <c r="E347" s="104">
        <v>785</v>
      </c>
      <c r="F347" s="106">
        <v>19.100000000000001</v>
      </c>
      <c r="G347" s="107">
        <v>42.8</v>
      </c>
      <c r="H347" s="107">
        <v>1.9</v>
      </c>
      <c r="I347" s="107">
        <v>2.1</v>
      </c>
      <c r="J347" s="104">
        <v>6127</v>
      </c>
      <c r="K347" s="106" t="s">
        <v>872</v>
      </c>
      <c r="L347" s="104">
        <v>333</v>
      </c>
      <c r="M347" s="106" t="s">
        <v>872</v>
      </c>
      <c r="N347" s="104">
        <v>11422</v>
      </c>
      <c r="O347" s="106" t="s">
        <v>872</v>
      </c>
      <c r="P347" s="104">
        <v>688</v>
      </c>
      <c r="Q347" s="106" t="s">
        <v>872</v>
      </c>
    </row>
    <row r="348" spans="1:17" ht="9" x14ac:dyDescent="0.15">
      <c r="A348" s="72" t="s">
        <v>619</v>
      </c>
      <c r="B348" s="86" t="s">
        <v>620</v>
      </c>
      <c r="C348" s="104">
        <v>7</v>
      </c>
      <c r="D348" s="105">
        <v>16.7</v>
      </c>
      <c r="E348" s="104">
        <v>258</v>
      </c>
      <c r="F348" s="106">
        <v>13.2</v>
      </c>
      <c r="G348" s="107">
        <v>35.5</v>
      </c>
      <c r="H348" s="107">
        <v>2.4</v>
      </c>
      <c r="I348" s="107">
        <v>1.9</v>
      </c>
      <c r="J348" s="104">
        <v>1204</v>
      </c>
      <c r="K348" s="106" t="s">
        <v>872</v>
      </c>
      <c r="L348" s="104">
        <v>18</v>
      </c>
      <c r="M348" s="106">
        <v>63.6</v>
      </c>
      <c r="N348" s="104">
        <v>2841</v>
      </c>
      <c r="O348" s="106">
        <v>426.1</v>
      </c>
      <c r="P348" s="104">
        <v>34</v>
      </c>
      <c r="Q348" s="106">
        <v>-48.5</v>
      </c>
    </row>
    <row r="349" spans="1:17" ht="9" x14ac:dyDescent="0.15">
      <c r="A349" s="72" t="s">
        <v>621</v>
      </c>
      <c r="B349" s="86" t="s">
        <v>622</v>
      </c>
      <c r="C349" s="104">
        <v>7</v>
      </c>
      <c r="D349" s="105">
        <v>16.7</v>
      </c>
      <c r="E349" s="104">
        <v>190</v>
      </c>
      <c r="F349" s="106">
        <v>34.799999999999997</v>
      </c>
      <c r="G349" s="107">
        <v>28.3</v>
      </c>
      <c r="H349" s="107">
        <v>2.8</v>
      </c>
      <c r="I349" s="107">
        <v>3.4</v>
      </c>
      <c r="J349" s="104">
        <v>1671</v>
      </c>
      <c r="K349" s="106">
        <v>102.5</v>
      </c>
      <c r="L349" s="104">
        <v>134</v>
      </c>
      <c r="M349" s="106" t="s">
        <v>872</v>
      </c>
      <c r="N349" s="104">
        <v>4645</v>
      </c>
      <c r="O349" s="106">
        <v>70</v>
      </c>
      <c r="P349" s="104">
        <v>457</v>
      </c>
      <c r="Q349" s="106" t="s">
        <v>872</v>
      </c>
    </row>
    <row r="350" spans="1:17" ht="9" x14ac:dyDescent="0.15">
      <c r="A350" s="72" t="s">
        <v>623</v>
      </c>
      <c r="B350" s="86" t="s">
        <v>624</v>
      </c>
      <c r="C350" s="104">
        <v>31</v>
      </c>
      <c r="D350" s="105">
        <v>19.2</v>
      </c>
      <c r="E350" s="104">
        <v>2222</v>
      </c>
      <c r="F350" s="106">
        <v>11.4</v>
      </c>
      <c r="G350" s="107">
        <v>47.5</v>
      </c>
      <c r="H350" s="107">
        <v>4.8</v>
      </c>
      <c r="I350" s="107">
        <v>7.9</v>
      </c>
      <c r="J350" s="104">
        <v>6994</v>
      </c>
      <c r="K350" s="106">
        <v>365.6</v>
      </c>
      <c r="L350" s="104">
        <v>365</v>
      </c>
      <c r="M350" s="106">
        <v>498.4</v>
      </c>
      <c r="N350" s="104">
        <v>33531</v>
      </c>
      <c r="O350" s="106">
        <v>143.30000000000001</v>
      </c>
      <c r="P350" s="104">
        <v>2867</v>
      </c>
      <c r="Q350" s="106">
        <v>204</v>
      </c>
    </row>
    <row r="351" spans="1:17" x14ac:dyDescent="0.25">
      <c r="B351" s="86"/>
      <c r="C351" s="104"/>
      <c r="D351" s="105"/>
      <c r="E351" s="104"/>
      <c r="F351" s="106"/>
      <c r="G351" s="107"/>
      <c r="H351" s="107"/>
      <c r="I351" s="107"/>
      <c r="J351" s="104"/>
      <c r="K351" s="105"/>
      <c r="L351" s="104"/>
      <c r="M351" s="106"/>
      <c r="N351" s="107"/>
      <c r="O351" s="107"/>
      <c r="P351" s="107"/>
    </row>
    <row r="352" spans="1:17" x14ac:dyDescent="0.25">
      <c r="B352" s="86" t="s">
        <v>888</v>
      </c>
      <c r="C352" s="104"/>
      <c r="D352" s="105"/>
      <c r="E352" s="104"/>
      <c r="F352" s="106"/>
      <c r="G352" s="107"/>
      <c r="H352" s="107"/>
      <c r="I352" s="107"/>
      <c r="J352" s="104"/>
      <c r="K352" s="105"/>
      <c r="L352" s="104"/>
      <c r="M352" s="106"/>
      <c r="N352" s="107"/>
      <c r="O352" s="107"/>
      <c r="P352" s="107"/>
    </row>
    <row r="353" spans="1:17" ht="9" x14ac:dyDescent="0.15">
      <c r="A353" s="72" t="s">
        <v>625</v>
      </c>
      <c r="B353" s="86" t="s">
        <v>626</v>
      </c>
      <c r="C353" s="104">
        <v>10</v>
      </c>
      <c r="D353" s="105">
        <v>66.7</v>
      </c>
      <c r="E353" s="104">
        <v>203</v>
      </c>
      <c r="F353" s="106">
        <v>91.5</v>
      </c>
      <c r="G353" s="107" t="s">
        <v>29</v>
      </c>
      <c r="H353" s="107" t="s">
        <v>29</v>
      </c>
      <c r="I353" s="107" t="s">
        <v>29</v>
      </c>
      <c r="J353" s="104" t="s">
        <v>29</v>
      </c>
      <c r="K353" s="106" t="s">
        <v>29</v>
      </c>
      <c r="L353" s="104" t="s">
        <v>29</v>
      </c>
      <c r="M353" s="106" t="s">
        <v>29</v>
      </c>
      <c r="N353" s="104" t="s">
        <v>29</v>
      </c>
      <c r="O353" s="106" t="s">
        <v>29</v>
      </c>
      <c r="P353" s="104" t="s">
        <v>29</v>
      </c>
      <c r="Q353" s="106" t="s">
        <v>29</v>
      </c>
    </row>
    <row r="354" spans="1:17" ht="9" x14ac:dyDescent="0.15">
      <c r="A354" s="72" t="s">
        <v>627</v>
      </c>
      <c r="B354" s="86" t="s">
        <v>628</v>
      </c>
      <c r="C354" s="104">
        <v>7</v>
      </c>
      <c r="D354" s="105">
        <v>16.7</v>
      </c>
      <c r="E354" s="104">
        <v>146</v>
      </c>
      <c r="F354" s="106">
        <v>15</v>
      </c>
      <c r="G354" s="107">
        <v>33.799999999999997</v>
      </c>
      <c r="H354" s="107">
        <v>2.4</v>
      </c>
      <c r="I354" s="107">
        <v>2.6</v>
      </c>
      <c r="J354" s="104">
        <v>627</v>
      </c>
      <c r="K354" s="106">
        <v>154.9</v>
      </c>
      <c r="L354" s="104">
        <v>32</v>
      </c>
      <c r="M354" s="106">
        <v>166.7</v>
      </c>
      <c r="N354" s="104">
        <v>1528</v>
      </c>
      <c r="O354" s="106">
        <v>69.2</v>
      </c>
      <c r="P354" s="104">
        <v>82</v>
      </c>
      <c r="Q354" s="106">
        <v>-45</v>
      </c>
    </row>
    <row r="355" spans="1:17" ht="9" x14ac:dyDescent="0.15">
      <c r="A355" s="72" t="s">
        <v>629</v>
      </c>
      <c r="B355" s="86" t="s">
        <v>630</v>
      </c>
      <c r="C355" s="104">
        <v>7</v>
      </c>
      <c r="D355" s="105">
        <v>16.7</v>
      </c>
      <c r="E355" s="104">
        <v>279</v>
      </c>
      <c r="F355" s="106">
        <v>25.7</v>
      </c>
      <c r="G355" s="107">
        <v>28</v>
      </c>
      <c r="H355" s="107">
        <v>1.7</v>
      </c>
      <c r="I355" s="107">
        <v>2.1</v>
      </c>
      <c r="J355" s="104">
        <v>1442</v>
      </c>
      <c r="K355" s="106">
        <v>256</v>
      </c>
      <c r="L355" s="104">
        <v>145</v>
      </c>
      <c r="M355" s="106" t="s">
        <v>872</v>
      </c>
      <c r="N355" s="104">
        <v>2424</v>
      </c>
      <c r="O355" s="106">
        <v>284.2</v>
      </c>
      <c r="P355" s="104">
        <v>307</v>
      </c>
      <c r="Q355" s="106" t="s">
        <v>872</v>
      </c>
    </row>
    <row r="356" spans="1:17" ht="9" x14ac:dyDescent="0.15">
      <c r="A356" s="72" t="s">
        <v>631</v>
      </c>
      <c r="B356" s="86" t="s">
        <v>632</v>
      </c>
      <c r="C356" s="104">
        <v>3</v>
      </c>
      <c r="D356" s="105">
        <v>50</v>
      </c>
      <c r="E356" s="104">
        <v>33</v>
      </c>
      <c r="F356" s="106">
        <v>43.5</v>
      </c>
      <c r="G356" s="107">
        <v>57.7</v>
      </c>
      <c r="H356" s="107">
        <v>2.2999999999999998</v>
      </c>
      <c r="I356" s="107">
        <v>1.4</v>
      </c>
      <c r="J356" s="104">
        <v>252</v>
      </c>
      <c r="K356" s="106">
        <v>90.9</v>
      </c>
      <c r="L356" s="104">
        <v>9</v>
      </c>
      <c r="M356" s="106">
        <v>-10</v>
      </c>
      <c r="N356" s="104">
        <v>590</v>
      </c>
      <c r="O356" s="106">
        <v>77.7</v>
      </c>
      <c r="P356" s="104">
        <v>13</v>
      </c>
      <c r="Q356" s="106">
        <v>-43.5</v>
      </c>
    </row>
    <row r="357" spans="1:17" ht="9" x14ac:dyDescent="0.15">
      <c r="A357" s="72" t="s">
        <v>633</v>
      </c>
      <c r="B357" s="86" t="s">
        <v>634</v>
      </c>
      <c r="C357" s="104">
        <v>9</v>
      </c>
      <c r="D357" s="105" t="s">
        <v>56</v>
      </c>
      <c r="E357" s="104">
        <v>279</v>
      </c>
      <c r="F357" s="106">
        <v>-1.1000000000000001</v>
      </c>
      <c r="G357" s="107">
        <v>17.5</v>
      </c>
      <c r="H357" s="107">
        <v>2</v>
      </c>
      <c r="I357" s="107">
        <v>2.2000000000000002</v>
      </c>
      <c r="J357" s="104">
        <v>792</v>
      </c>
      <c r="K357" s="106">
        <v>263.3</v>
      </c>
      <c r="L357" s="104">
        <v>23</v>
      </c>
      <c r="M357" s="106">
        <v>475</v>
      </c>
      <c r="N357" s="104">
        <v>1570</v>
      </c>
      <c r="O357" s="106">
        <v>337.3</v>
      </c>
      <c r="P357" s="104">
        <v>50</v>
      </c>
      <c r="Q357" s="106" t="s">
        <v>872</v>
      </c>
    </row>
    <row r="358" spans="1:17" ht="9" x14ac:dyDescent="0.15">
      <c r="A358" s="72" t="s">
        <v>635</v>
      </c>
      <c r="B358" s="86" t="s">
        <v>636</v>
      </c>
      <c r="C358" s="104">
        <v>4</v>
      </c>
      <c r="D358" s="105">
        <v>33.299999999999997</v>
      </c>
      <c r="E358" s="104">
        <v>156</v>
      </c>
      <c r="F358" s="106">
        <v>36.799999999999997</v>
      </c>
      <c r="G358" s="107">
        <v>24.4</v>
      </c>
      <c r="H358" s="107">
        <v>2.1</v>
      </c>
      <c r="I358" s="107">
        <v>1</v>
      </c>
      <c r="J358" s="104">
        <v>562</v>
      </c>
      <c r="K358" s="106" t="s">
        <v>872</v>
      </c>
      <c r="L358" s="104">
        <v>2</v>
      </c>
      <c r="M358" s="106" t="s">
        <v>872</v>
      </c>
      <c r="N358" s="104">
        <v>1180</v>
      </c>
      <c r="O358" s="106" t="s">
        <v>872</v>
      </c>
      <c r="P358" s="104">
        <v>2</v>
      </c>
      <c r="Q358" s="106" t="s">
        <v>872</v>
      </c>
    </row>
    <row r="359" spans="1:17" ht="9" x14ac:dyDescent="0.15">
      <c r="A359" s="72" t="s">
        <v>637</v>
      </c>
      <c r="B359" s="86" t="s">
        <v>638</v>
      </c>
      <c r="C359" s="104">
        <v>10</v>
      </c>
      <c r="D359" s="105">
        <v>42.9</v>
      </c>
      <c r="E359" s="104">
        <v>249</v>
      </c>
      <c r="F359" s="106">
        <v>81.8</v>
      </c>
      <c r="G359" s="107">
        <v>26.3</v>
      </c>
      <c r="H359" s="107">
        <v>2.4</v>
      </c>
      <c r="I359" s="107">
        <v>3</v>
      </c>
      <c r="J359" s="104">
        <v>2032</v>
      </c>
      <c r="K359" s="106">
        <v>75.900000000000006</v>
      </c>
      <c r="L359" s="104">
        <v>241</v>
      </c>
      <c r="M359" s="106" t="s">
        <v>872</v>
      </c>
      <c r="N359" s="104">
        <v>4926</v>
      </c>
      <c r="O359" s="106">
        <v>75.2</v>
      </c>
      <c r="P359" s="104">
        <v>712</v>
      </c>
      <c r="Q359" s="106" t="s">
        <v>872</v>
      </c>
    </row>
    <row r="360" spans="1:17" ht="9" x14ac:dyDescent="0.15">
      <c r="A360" s="72" t="s">
        <v>639</v>
      </c>
      <c r="B360" s="86" t="s">
        <v>640</v>
      </c>
      <c r="C360" s="104" t="s">
        <v>56</v>
      </c>
      <c r="D360" s="105" t="s">
        <v>56</v>
      </c>
      <c r="E360" s="104" t="s">
        <v>56</v>
      </c>
      <c r="F360" s="106" t="s">
        <v>56</v>
      </c>
      <c r="G360" s="107" t="s">
        <v>56</v>
      </c>
      <c r="H360" s="107" t="s">
        <v>56</v>
      </c>
      <c r="I360" s="107" t="s">
        <v>56</v>
      </c>
      <c r="J360" s="104" t="s">
        <v>56</v>
      </c>
      <c r="K360" s="106" t="s">
        <v>56</v>
      </c>
      <c r="L360" s="104" t="s">
        <v>56</v>
      </c>
      <c r="M360" s="106" t="s">
        <v>56</v>
      </c>
      <c r="N360" s="104" t="s">
        <v>56</v>
      </c>
      <c r="O360" s="106" t="s">
        <v>56</v>
      </c>
      <c r="P360" s="104" t="s">
        <v>56</v>
      </c>
      <c r="Q360" s="106" t="s">
        <v>56</v>
      </c>
    </row>
    <row r="361" spans="1:17" ht="9" x14ac:dyDescent="0.15">
      <c r="B361" s="86"/>
      <c r="C361" s="104"/>
      <c r="D361" s="105"/>
      <c r="E361" s="104"/>
      <c r="F361" s="106"/>
      <c r="G361" s="107"/>
      <c r="H361" s="107"/>
      <c r="I361" s="107"/>
      <c r="J361" s="104"/>
      <c r="K361" s="106"/>
      <c r="L361" s="104"/>
      <c r="M361" s="106"/>
      <c r="N361" s="104"/>
      <c r="O361" s="106"/>
      <c r="P361" s="104"/>
      <c r="Q361" s="106"/>
    </row>
    <row r="362" spans="1:17" ht="9" x14ac:dyDescent="0.15">
      <c r="A362" s="81" t="s">
        <v>641</v>
      </c>
      <c r="B362" s="82" t="s">
        <v>642</v>
      </c>
      <c r="C362" s="100">
        <v>99</v>
      </c>
      <c r="D362" s="101">
        <v>11.2</v>
      </c>
      <c r="E362" s="100">
        <v>6558</v>
      </c>
      <c r="F362" s="102">
        <v>7.1</v>
      </c>
      <c r="G362" s="103">
        <v>59</v>
      </c>
      <c r="H362" s="103">
        <v>4.5</v>
      </c>
      <c r="I362" s="103">
        <v>1.9</v>
      </c>
      <c r="J362" s="100">
        <v>28096</v>
      </c>
      <c r="K362" s="102">
        <v>272.39999999999998</v>
      </c>
      <c r="L362" s="100">
        <v>2338</v>
      </c>
      <c r="M362" s="102">
        <v>474.4</v>
      </c>
      <c r="N362" s="100">
        <v>125521</v>
      </c>
      <c r="O362" s="102">
        <v>61.8</v>
      </c>
      <c r="P362" s="100">
        <v>4545</v>
      </c>
      <c r="Q362" s="102">
        <v>176.6</v>
      </c>
    </row>
    <row r="363" spans="1:17" ht="9" x14ac:dyDescent="0.15">
      <c r="A363" s="72" t="s">
        <v>643</v>
      </c>
      <c r="B363" s="86" t="s">
        <v>644</v>
      </c>
      <c r="C363" s="104">
        <v>21</v>
      </c>
      <c r="D363" s="105">
        <v>10.5</v>
      </c>
      <c r="E363" s="104">
        <v>3315</v>
      </c>
      <c r="F363" s="106">
        <v>5.0999999999999996</v>
      </c>
      <c r="G363" s="107">
        <v>72.400000000000006</v>
      </c>
      <c r="H363" s="107">
        <v>8.3000000000000007</v>
      </c>
      <c r="I363" s="107">
        <v>1.4</v>
      </c>
      <c r="J363" s="104">
        <v>8945</v>
      </c>
      <c r="K363" s="106">
        <v>173.8</v>
      </c>
      <c r="L363" s="104">
        <v>891</v>
      </c>
      <c r="M363" s="106" t="s">
        <v>872</v>
      </c>
      <c r="N363" s="104">
        <v>74373</v>
      </c>
      <c r="O363" s="106">
        <v>24.1</v>
      </c>
      <c r="P363" s="104">
        <v>1268</v>
      </c>
      <c r="Q363" s="106" t="s">
        <v>872</v>
      </c>
    </row>
    <row r="364" spans="1:17" ht="9" x14ac:dyDescent="0.15">
      <c r="A364" s="72" t="s">
        <v>645</v>
      </c>
      <c r="B364" s="86" t="s">
        <v>646</v>
      </c>
      <c r="C364" s="104">
        <v>7</v>
      </c>
      <c r="D364" s="105">
        <v>16.7</v>
      </c>
      <c r="E364" s="104">
        <v>253</v>
      </c>
      <c r="F364" s="106">
        <v>39</v>
      </c>
      <c r="G364" s="107">
        <v>36.700000000000003</v>
      </c>
      <c r="H364" s="107">
        <v>2</v>
      </c>
      <c r="I364" s="107">
        <v>2.8</v>
      </c>
      <c r="J364" s="104">
        <v>1516</v>
      </c>
      <c r="K364" s="106">
        <v>378.2</v>
      </c>
      <c r="L364" s="104">
        <v>79</v>
      </c>
      <c r="M364" s="106">
        <v>338.9</v>
      </c>
      <c r="N364" s="104">
        <v>2992</v>
      </c>
      <c r="O364" s="106">
        <v>353.3</v>
      </c>
      <c r="P364" s="104">
        <v>219</v>
      </c>
      <c r="Q364" s="106">
        <v>366</v>
      </c>
    </row>
    <row r="365" spans="1:17" ht="9" x14ac:dyDescent="0.15">
      <c r="A365" s="72" t="s">
        <v>647</v>
      </c>
      <c r="B365" s="86" t="s">
        <v>648</v>
      </c>
      <c r="C365" s="104">
        <v>3</v>
      </c>
      <c r="D365" s="105" t="s">
        <v>56</v>
      </c>
      <c r="E365" s="104">
        <v>113</v>
      </c>
      <c r="F365" s="106">
        <v>-13.7</v>
      </c>
      <c r="G365" s="107">
        <v>52.2</v>
      </c>
      <c r="H365" s="107">
        <v>3.2</v>
      </c>
      <c r="I365" s="107">
        <v>1</v>
      </c>
      <c r="J365" s="104">
        <v>564</v>
      </c>
      <c r="K365" s="106" t="s">
        <v>872</v>
      </c>
      <c r="L365" s="104">
        <v>5</v>
      </c>
      <c r="M365" s="106">
        <v>25</v>
      </c>
      <c r="N365" s="104">
        <v>1829</v>
      </c>
      <c r="O365" s="106" t="s">
        <v>872</v>
      </c>
      <c r="P365" s="104">
        <v>5</v>
      </c>
      <c r="Q365" s="106">
        <v>-66.7</v>
      </c>
    </row>
    <row r="366" spans="1:17" ht="9" x14ac:dyDescent="0.15">
      <c r="A366" s="72" t="s">
        <v>649</v>
      </c>
      <c r="B366" s="86" t="s">
        <v>650</v>
      </c>
      <c r="C366" s="104">
        <v>3</v>
      </c>
      <c r="D366" s="105" t="s">
        <v>56</v>
      </c>
      <c r="E366" s="104">
        <v>86</v>
      </c>
      <c r="F366" s="106" t="s">
        <v>56</v>
      </c>
      <c r="G366" s="107" t="s">
        <v>29</v>
      </c>
      <c r="H366" s="107" t="s">
        <v>29</v>
      </c>
      <c r="I366" s="107" t="s">
        <v>29</v>
      </c>
      <c r="J366" s="104" t="s">
        <v>29</v>
      </c>
      <c r="K366" s="106" t="s">
        <v>29</v>
      </c>
      <c r="L366" s="104" t="s">
        <v>29</v>
      </c>
      <c r="M366" s="106" t="s">
        <v>29</v>
      </c>
      <c r="N366" s="104" t="s">
        <v>29</v>
      </c>
      <c r="O366" s="106" t="s">
        <v>29</v>
      </c>
      <c r="P366" s="104" t="s">
        <v>29</v>
      </c>
      <c r="Q366" s="106" t="s">
        <v>29</v>
      </c>
    </row>
    <row r="367" spans="1:17" ht="9" x14ac:dyDescent="0.15">
      <c r="A367" s="72" t="s">
        <v>651</v>
      </c>
      <c r="B367" s="86" t="s">
        <v>652</v>
      </c>
      <c r="C367" s="104">
        <v>3</v>
      </c>
      <c r="D367" s="105" t="s">
        <v>56</v>
      </c>
      <c r="E367" s="104">
        <v>108</v>
      </c>
      <c r="F367" s="106">
        <v>8</v>
      </c>
      <c r="G367" s="107" t="s">
        <v>29</v>
      </c>
      <c r="H367" s="107" t="s">
        <v>29</v>
      </c>
      <c r="I367" s="107" t="s">
        <v>29</v>
      </c>
      <c r="J367" s="104" t="s">
        <v>29</v>
      </c>
      <c r="K367" s="106" t="s">
        <v>29</v>
      </c>
      <c r="L367" s="104" t="s">
        <v>29</v>
      </c>
      <c r="M367" s="106" t="s">
        <v>29</v>
      </c>
      <c r="N367" s="104" t="s">
        <v>29</v>
      </c>
      <c r="O367" s="106" t="s">
        <v>29</v>
      </c>
      <c r="P367" s="104" t="s">
        <v>29</v>
      </c>
      <c r="Q367" s="106" t="s">
        <v>29</v>
      </c>
    </row>
    <row r="368" spans="1:17" ht="9" x14ac:dyDescent="0.15">
      <c r="A368" s="72" t="s">
        <v>653</v>
      </c>
      <c r="B368" s="86" t="s">
        <v>654</v>
      </c>
      <c r="C368" s="104">
        <v>17</v>
      </c>
      <c r="D368" s="105">
        <v>13.3</v>
      </c>
      <c r="E368" s="104">
        <v>705</v>
      </c>
      <c r="F368" s="106">
        <v>4.9000000000000004</v>
      </c>
      <c r="G368" s="107">
        <v>44.2</v>
      </c>
      <c r="H368" s="107">
        <v>1.7</v>
      </c>
      <c r="I368" s="107">
        <v>1.6</v>
      </c>
      <c r="J368" s="104">
        <v>6387</v>
      </c>
      <c r="K368" s="106">
        <v>358.5</v>
      </c>
      <c r="L368" s="104">
        <v>408</v>
      </c>
      <c r="M368" s="106" t="s">
        <v>872</v>
      </c>
      <c r="N368" s="104">
        <v>10595</v>
      </c>
      <c r="O368" s="106">
        <v>259.8</v>
      </c>
      <c r="P368" s="104">
        <v>673</v>
      </c>
      <c r="Q368" s="106">
        <v>490.4</v>
      </c>
    </row>
    <row r="369" spans="1:17" ht="9" x14ac:dyDescent="0.15">
      <c r="A369" s="72" t="s">
        <v>655</v>
      </c>
      <c r="B369" s="86" t="s">
        <v>656</v>
      </c>
      <c r="C369" s="104">
        <v>13</v>
      </c>
      <c r="D369" s="105">
        <v>30</v>
      </c>
      <c r="E369" s="104">
        <v>636</v>
      </c>
      <c r="F369" s="106">
        <v>30.3</v>
      </c>
      <c r="G369" s="107">
        <v>47.9</v>
      </c>
      <c r="H369" s="107">
        <v>4.2</v>
      </c>
      <c r="I369" s="107">
        <v>1.3</v>
      </c>
      <c r="J369" s="104">
        <v>2403</v>
      </c>
      <c r="K369" s="106">
        <v>347.5</v>
      </c>
      <c r="L369" s="104">
        <v>53</v>
      </c>
      <c r="M369" s="106" t="s">
        <v>872</v>
      </c>
      <c r="N369" s="104">
        <v>10181</v>
      </c>
      <c r="O369" s="106">
        <v>100.5</v>
      </c>
      <c r="P369" s="104">
        <v>70</v>
      </c>
      <c r="Q369" s="106" t="s">
        <v>872</v>
      </c>
    </row>
    <row r="370" spans="1:17" ht="9" x14ac:dyDescent="0.15">
      <c r="A370" s="72" t="s">
        <v>657</v>
      </c>
      <c r="B370" s="86" t="s">
        <v>658</v>
      </c>
      <c r="C370" s="104">
        <v>8</v>
      </c>
      <c r="D370" s="105">
        <v>14.3</v>
      </c>
      <c r="E370" s="104">
        <v>336</v>
      </c>
      <c r="F370" s="106" t="s">
        <v>56</v>
      </c>
      <c r="G370" s="107">
        <v>36.5</v>
      </c>
      <c r="H370" s="107">
        <v>2</v>
      </c>
      <c r="I370" s="107">
        <v>2.6</v>
      </c>
      <c r="J370" s="104">
        <v>2984</v>
      </c>
      <c r="K370" s="106" t="s">
        <v>872</v>
      </c>
      <c r="L370" s="104">
        <v>122</v>
      </c>
      <c r="M370" s="106" t="s">
        <v>872</v>
      </c>
      <c r="N370" s="104">
        <v>5874</v>
      </c>
      <c r="O370" s="106" t="s">
        <v>872</v>
      </c>
      <c r="P370" s="104">
        <v>315</v>
      </c>
      <c r="Q370" s="106" t="s">
        <v>872</v>
      </c>
    </row>
    <row r="371" spans="1:17" ht="9" x14ac:dyDescent="0.15">
      <c r="A371" s="72" t="s">
        <v>659</v>
      </c>
      <c r="B371" s="86" t="s">
        <v>660</v>
      </c>
      <c r="C371" s="104">
        <v>12</v>
      </c>
      <c r="D371" s="105" t="s">
        <v>56</v>
      </c>
      <c r="E371" s="104">
        <v>652</v>
      </c>
      <c r="F371" s="106">
        <v>0.9</v>
      </c>
      <c r="G371" s="107">
        <v>57.6</v>
      </c>
      <c r="H371" s="107">
        <v>7</v>
      </c>
      <c r="I371" s="107">
        <v>8</v>
      </c>
      <c r="J371" s="104">
        <v>1666</v>
      </c>
      <c r="K371" s="106">
        <v>192.3</v>
      </c>
      <c r="L371" s="104">
        <v>21</v>
      </c>
      <c r="M371" s="106">
        <v>-57.1</v>
      </c>
      <c r="N371" s="104">
        <v>11650</v>
      </c>
      <c r="O371" s="106">
        <v>121.7</v>
      </c>
      <c r="P371" s="104">
        <v>168</v>
      </c>
      <c r="Q371" s="106">
        <v>-47.3</v>
      </c>
    </row>
    <row r="372" spans="1:17" ht="9" x14ac:dyDescent="0.15">
      <c r="A372" s="72" t="s">
        <v>661</v>
      </c>
      <c r="B372" s="86" t="s">
        <v>662</v>
      </c>
      <c r="C372" s="104">
        <v>4</v>
      </c>
      <c r="D372" s="105" t="s">
        <v>56</v>
      </c>
      <c r="E372" s="104">
        <v>172</v>
      </c>
      <c r="F372" s="106">
        <v>-2.8</v>
      </c>
      <c r="G372" s="107">
        <v>33.299999999999997</v>
      </c>
      <c r="H372" s="107">
        <v>2.7</v>
      </c>
      <c r="I372" s="107">
        <v>5</v>
      </c>
      <c r="J372" s="104">
        <v>660</v>
      </c>
      <c r="K372" s="106">
        <v>201.4</v>
      </c>
      <c r="L372" s="104">
        <v>48</v>
      </c>
      <c r="M372" s="106">
        <v>84.6</v>
      </c>
      <c r="N372" s="104">
        <v>1774</v>
      </c>
      <c r="O372" s="106">
        <v>117.4</v>
      </c>
      <c r="P372" s="104">
        <v>238</v>
      </c>
      <c r="Q372" s="106">
        <v>-5.6</v>
      </c>
    </row>
    <row r="373" spans="1:17" ht="9" x14ac:dyDescent="0.15">
      <c r="A373" s="72" t="s">
        <v>663</v>
      </c>
      <c r="B373" s="86" t="s">
        <v>664</v>
      </c>
      <c r="C373" s="104">
        <v>8</v>
      </c>
      <c r="D373" s="105">
        <v>14.3</v>
      </c>
      <c r="E373" s="104">
        <v>182</v>
      </c>
      <c r="F373" s="106">
        <v>23</v>
      </c>
      <c r="G373" s="107">
        <v>34.4</v>
      </c>
      <c r="H373" s="107">
        <v>2.5</v>
      </c>
      <c r="I373" s="107">
        <v>5.5</v>
      </c>
      <c r="J373" s="104">
        <v>1447</v>
      </c>
      <c r="K373" s="106">
        <v>349.4</v>
      </c>
      <c r="L373" s="104">
        <v>102</v>
      </c>
      <c r="M373" s="106">
        <v>343.5</v>
      </c>
      <c r="N373" s="104">
        <v>3637</v>
      </c>
      <c r="O373" s="106">
        <v>254.8</v>
      </c>
      <c r="P373" s="104">
        <v>563</v>
      </c>
      <c r="Q373" s="106">
        <v>53.4</v>
      </c>
    </row>
    <row r="374" spans="1:17" ht="9" x14ac:dyDescent="0.15">
      <c r="B374" s="86"/>
      <c r="C374" s="104"/>
      <c r="D374" s="105"/>
      <c r="E374" s="104"/>
      <c r="F374" s="106"/>
      <c r="G374" s="107"/>
      <c r="H374" s="107"/>
      <c r="I374" s="107"/>
      <c r="J374" s="104"/>
      <c r="K374" s="106"/>
      <c r="L374" s="104"/>
      <c r="M374" s="106"/>
      <c r="N374" s="104"/>
      <c r="O374" s="106"/>
      <c r="P374" s="104"/>
      <c r="Q374" s="106"/>
    </row>
    <row r="375" spans="1:17" ht="9" x14ac:dyDescent="0.15">
      <c r="A375" s="81" t="s">
        <v>665</v>
      </c>
      <c r="B375" s="82" t="s">
        <v>666</v>
      </c>
      <c r="C375" s="100">
        <v>95</v>
      </c>
      <c r="D375" s="101">
        <v>8</v>
      </c>
      <c r="E375" s="100">
        <v>5436</v>
      </c>
      <c r="F375" s="102">
        <v>16.399999999999999</v>
      </c>
      <c r="G375" s="103">
        <v>48.9</v>
      </c>
      <c r="H375" s="103">
        <v>2.8</v>
      </c>
      <c r="I375" s="103">
        <v>2.5</v>
      </c>
      <c r="J375" s="100">
        <v>30637</v>
      </c>
      <c r="K375" s="102">
        <v>346.5</v>
      </c>
      <c r="L375" s="100">
        <v>2144</v>
      </c>
      <c r="M375" s="102">
        <v>340.2</v>
      </c>
      <c r="N375" s="100">
        <v>85307</v>
      </c>
      <c r="O375" s="102">
        <v>130.19999999999999</v>
      </c>
      <c r="P375" s="100">
        <v>5359</v>
      </c>
      <c r="Q375" s="102">
        <v>123.6</v>
      </c>
    </row>
    <row r="376" spans="1:17" ht="9" x14ac:dyDescent="0.15">
      <c r="A376" s="72" t="s">
        <v>667</v>
      </c>
      <c r="B376" s="86" t="s">
        <v>668</v>
      </c>
      <c r="C376" s="104">
        <v>1</v>
      </c>
      <c r="D376" s="105" t="s">
        <v>56</v>
      </c>
      <c r="E376" s="104">
        <v>20</v>
      </c>
      <c r="F376" s="106" t="s">
        <v>56</v>
      </c>
      <c r="G376" s="107" t="s">
        <v>29</v>
      </c>
      <c r="H376" s="107" t="s">
        <v>29</v>
      </c>
      <c r="I376" s="107" t="s">
        <v>29</v>
      </c>
      <c r="J376" s="104" t="s">
        <v>29</v>
      </c>
      <c r="K376" s="106" t="s">
        <v>29</v>
      </c>
      <c r="L376" s="104" t="s">
        <v>29</v>
      </c>
      <c r="M376" s="106" t="s">
        <v>29</v>
      </c>
      <c r="N376" s="104" t="s">
        <v>29</v>
      </c>
      <c r="O376" s="106" t="s">
        <v>29</v>
      </c>
      <c r="P376" s="104" t="s">
        <v>29</v>
      </c>
      <c r="Q376" s="106" t="s">
        <v>29</v>
      </c>
    </row>
    <row r="377" spans="1:17" ht="9" x14ac:dyDescent="0.15">
      <c r="A377" s="72" t="s">
        <v>669</v>
      </c>
      <c r="B377" s="86" t="s">
        <v>670</v>
      </c>
      <c r="C377" s="104">
        <v>14</v>
      </c>
      <c r="D377" s="105" t="s">
        <v>56</v>
      </c>
      <c r="E377" s="104">
        <v>1439</v>
      </c>
      <c r="F377" s="106">
        <v>17.3</v>
      </c>
      <c r="G377" s="107">
        <v>65.599999999999994</v>
      </c>
      <c r="H377" s="107">
        <v>5.5</v>
      </c>
      <c r="I377" s="107">
        <v>3.2</v>
      </c>
      <c r="J377" s="104">
        <v>5298</v>
      </c>
      <c r="K377" s="106" t="s">
        <v>872</v>
      </c>
      <c r="L377" s="104">
        <v>165</v>
      </c>
      <c r="M377" s="106" t="s">
        <v>872</v>
      </c>
      <c r="N377" s="104">
        <v>29357</v>
      </c>
      <c r="O377" s="106">
        <v>70.900000000000006</v>
      </c>
      <c r="P377" s="104">
        <v>532</v>
      </c>
      <c r="Q377" s="106" t="s">
        <v>872</v>
      </c>
    </row>
    <row r="378" spans="1:17" ht="9" x14ac:dyDescent="0.15">
      <c r="A378" s="72" t="s">
        <v>671</v>
      </c>
      <c r="B378" s="86" t="s">
        <v>672</v>
      </c>
      <c r="C378" s="104">
        <v>6</v>
      </c>
      <c r="D378" s="105">
        <v>-14.3</v>
      </c>
      <c r="E378" s="104">
        <v>246</v>
      </c>
      <c r="F378" s="106">
        <v>-2.4</v>
      </c>
      <c r="G378" s="107">
        <v>41.5</v>
      </c>
      <c r="H378" s="107">
        <v>6.7</v>
      </c>
      <c r="I378" s="107">
        <v>7.3</v>
      </c>
      <c r="J378" s="104">
        <v>472</v>
      </c>
      <c r="K378" s="106">
        <v>55.3</v>
      </c>
      <c r="L378" s="104">
        <v>22</v>
      </c>
      <c r="M378" s="106" t="s">
        <v>872</v>
      </c>
      <c r="N378" s="104">
        <v>3163</v>
      </c>
      <c r="O378" s="106">
        <v>12.5</v>
      </c>
      <c r="P378" s="104">
        <v>161</v>
      </c>
      <c r="Q378" s="106">
        <v>215.7</v>
      </c>
    </row>
    <row r="379" spans="1:17" ht="9" x14ac:dyDescent="0.15">
      <c r="A379" s="72" t="s">
        <v>673</v>
      </c>
      <c r="B379" s="86" t="s">
        <v>674</v>
      </c>
      <c r="C379" s="104">
        <v>9</v>
      </c>
      <c r="D379" s="105">
        <v>-10</v>
      </c>
      <c r="E379" s="104">
        <v>387</v>
      </c>
      <c r="F379" s="106">
        <v>37.700000000000003</v>
      </c>
      <c r="G379" s="107">
        <v>42.2</v>
      </c>
      <c r="H379" s="107">
        <v>2.2000000000000002</v>
      </c>
      <c r="I379" s="107">
        <v>2.1</v>
      </c>
      <c r="J379" s="104">
        <v>2299</v>
      </c>
      <c r="K379" s="106" t="s">
        <v>872</v>
      </c>
      <c r="L379" s="104">
        <v>99</v>
      </c>
      <c r="M379" s="106">
        <v>76.8</v>
      </c>
      <c r="N379" s="104">
        <v>5064</v>
      </c>
      <c r="O379" s="106">
        <v>452.2</v>
      </c>
      <c r="P379" s="104">
        <v>208</v>
      </c>
      <c r="Q379" s="106">
        <v>-57.3</v>
      </c>
    </row>
    <row r="380" spans="1:17" ht="9" x14ac:dyDescent="0.15">
      <c r="A380" s="72" t="s">
        <v>675</v>
      </c>
      <c r="B380" s="86" t="s">
        <v>676</v>
      </c>
      <c r="C380" s="104">
        <v>5</v>
      </c>
      <c r="D380" s="105">
        <v>25</v>
      </c>
      <c r="E380" s="104">
        <v>179</v>
      </c>
      <c r="F380" s="106">
        <v>11.2</v>
      </c>
      <c r="G380" s="107">
        <v>46.5</v>
      </c>
      <c r="H380" s="107">
        <v>1.7</v>
      </c>
      <c r="I380" s="107">
        <v>3.2</v>
      </c>
      <c r="J380" s="104">
        <v>1522</v>
      </c>
      <c r="K380" s="106">
        <v>325.10000000000002</v>
      </c>
      <c r="L380" s="104">
        <v>87</v>
      </c>
      <c r="M380" s="106">
        <v>117.5</v>
      </c>
      <c r="N380" s="104">
        <v>2631</v>
      </c>
      <c r="O380" s="106">
        <v>169.3</v>
      </c>
      <c r="P380" s="104">
        <v>277</v>
      </c>
      <c r="Q380" s="106">
        <v>182.7</v>
      </c>
    </row>
    <row r="381" spans="1:17" ht="9" x14ac:dyDescent="0.15">
      <c r="A381" s="72" t="s">
        <v>677</v>
      </c>
      <c r="B381" s="86" t="s">
        <v>678</v>
      </c>
      <c r="C381" s="104">
        <v>10</v>
      </c>
      <c r="D381" s="105" t="s">
        <v>56</v>
      </c>
      <c r="E381" s="104">
        <v>284</v>
      </c>
      <c r="F381" s="106" t="s">
        <v>56</v>
      </c>
      <c r="G381" s="107">
        <v>42</v>
      </c>
      <c r="H381" s="107">
        <v>2.1</v>
      </c>
      <c r="I381" s="107">
        <v>2</v>
      </c>
      <c r="J381" s="104">
        <v>2152</v>
      </c>
      <c r="K381" s="106">
        <v>180.6</v>
      </c>
      <c r="L381" s="104">
        <v>182</v>
      </c>
      <c r="M381" s="106">
        <v>468.8</v>
      </c>
      <c r="N381" s="104">
        <v>4499</v>
      </c>
      <c r="O381" s="106">
        <v>150.80000000000001</v>
      </c>
      <c r="P381" s="104">
        <v>361</v>
      </c>
      <c r="Q381" s="106">
        <v>32.200000000000003</v>
      </c>
    </row>
    <row r="382" spans="1:17" ht="9" x14ac:dyDescent="0.15">
      <c r="A382" s="72" t="s">
        <v>679</v>
      </c>
      <c r="B382" s="86" t="s">
        <v>680</v>
      </c>
      <c r="C382" s="104">
        <v>2</v>
      </c>
      <c r="D382" s="105" t="s">
        <v>872</v>
      </c>
      <c r="E382" s="104">
        <v>53</v>
      </c>
      <c r="F382" s="106" t="s">
        <v>872</v>
      </c>
      <c r="G382" s="107" t="s">
        <v>29</v>
      </c>
      <c r="H382" s="107" t="s">
        <v>29</v>
      </c>
      <c r="I382" s="107" t="s">
        <v>29</v>
      </c>
      <c r="J382" s="104" t="s">
        <v>29</v>
      </c>
      <c r="K382" s="106" t="s">
        <v>29</v>
      </c>
      <c r="L382" s="104" t="s">
        <v>29</v>
      </c>
      <c r="M382" s="106" t="s">
        <v>29</v>
      </c>
      <c r="N382" s="104" t="s">
        <v>29</v>
      </c>
      <c r="O382" s="106" t="s">
        <v>29</v>
      </c>
      <c r="P382" s="104" t="s">
        <v>29</v>
      </c>
      <c r="Q382" s="106" t="s">
        <v>29</v>
      </c>
    </row>
    <row r="383" spans="1:17" ht="9" x14ac:dyDescent="0.15">
      <c r="A383" s="72" t="s">
        <v>681</v>
      </c>
      <c r="B383" s="86" t="s">
        <v>682</v>
      </c>
      <c r="C383" s="104">
        <v>35</v>
      </c>
      <c r="D383" s="105">
        <v>12.9</v>
      </c>
      <c r="E383" s="104">
        <v>2314</v>
      </c>
      <c r="F383" s="106">
        <v>15.4</v>
      </c>
      <c r="G383" s="107">
        <v>40</v>
      </c>
      <c r="H383" s="107">
        <v>1.8</v>
      </c>
      <c r="I383" s="107">
        <v>2.2999999999999998</v>
      </c>
      <c r="J383" s="104">
        <v>16648</v>
      </c>
      <c r="K383" s="106">
        <v>342.8</v>
      </c>
      <c r="L383" s="104">
        <v>1379</v>
      </c>
      <c r="M383" s="106">
        <v>378.8</v>
      </c>
      <c r="N383" s="104">
        <v>30407</v>
      </c>
      <c r="O383" s="106">
        <v>309</v>
      </c>
      <c r="P383" s="104">
        <v>3157</v>
      </c>
      <c r="Q383" s="106">
        <v>414.2</v>
      </c>
    </row>
    <row r="384" spans="1:17" ht="9" x14ac:dyDescent="0.15">
      <c r="A384" s="72" t="s">
        <v>683</v>
      </c>
      <c r="B384" s="86" t="s">
        <v>684</v>
      </c>
      <c r="C384" s="104">
        <v>3</v>
      </c>
      <c r="D384" s="105">
        <v>50</v>
      </c>
      <c r="E384" s="104">
        <v>87</v>
      </c>
      <c r="F384" s="106">
        <v>26.1</v>
      </c>
      <c r="G384" s="107">
        <v>29</v>
      </c>
      <c r="H384" s="107">
        <v>1.9</v>
      </c>
      <c r="I384" s="107">
        <v>2.2000000000000002</v>
      </c>
      <c r="J384" s="104">
        <v>416</v>
      </c>
      <c r="K384" s="106">
        <v>328.9</v>
      </c>
      <c r="L384" s="104">
        <v>61</v>
      </c>
      <c r="M384" s="106" t="s">
        <v>872</v>
      </c>
      <c r="N384" s="104">
        <v>781</v>
      </c>
      <c r="O384" s="106">
        <v>163.9</v>
      </c>
      <c r="P384" s="104">
        <v>137</v>
      </c>
      <c r="Q384" s="106" t="s">
        <v>872</v>
      </c>
    </row>
    <row r="385" spans="1:17" ht="9" x14ac:dyDescent="0.15">
      <c r="A385" s="72" t="s">
        <v>685</v>
      </c>
      <c r="B385" s="86" t="s">
        <v>686</v>
      </c>
      <c r="C385" s="104">
        <v>10</v>
      </c>
      <c r="D385" s="105">
        <v>11.1</v>
      </c>
      <c r="E385" s="104">
        <v>427</v>
      </c>
      <c r="F385" s="106">
        <v>14.5</v>
      </c>
      <c r="G385" s="107">
        <v>64.2</v>
      </c>
      <c r="H385" s="107">
        <v>5.6</v>
      </c>
      <c r="I385" s="107">
        <v>3.9</v>
      </c>
      <c r="J385" s="104">
        <v>1583</v>
      </c>
      <c r="K385" s="106">
        <v>274.2</v>
      </c>
      <c r="L385" s="104">
        <v>129</v>
      </c>
      <c r="M385" s="106">
        <v>111.5</v>
      </c>
      <c r="N385" s="104">
        <v>8807</v>
      </c>
      <c r="O385" s="106">
        <v>57.1</v>
      </c>
      <c r="P385" s="104">
        <v>499</v>
      </c>
      <c r="Q385" s="106">
        <v>-37.200000000000003</v>
      </c>
    </row>
    <row r="386" spans="1:17" ht="9" x14ac:dyDescent="0.15">
      <c r="B386" s="86"/>
      <c r="C386" s="104"/>
      <c r="D386" s="105"/>
      <c r="E386" s="104"/>
      <c r="F386" s="106"/>
      <c r="G386" s="107"/>
      <c r="H386" s="107"/>
      <c r="I386" s="107"/>
      <c r="J386" s="104"/>
      <c r="K386" s="106"/>
      <c r="L386" s="104"/>
      <c r="M386" s="106"/>
      <c r="N386" s="104"/>
      <c r="O386" s="106"/>
      <c r="P386" s="104"/>
      <c r="Q386" s="106"/>
    </row>
    <row r="387" spans="1:17" ht="9" x14ac:dyDescent="0.15">
      <c r="A387" s="81" t="s">
        <v>687</v>
      </c>
      <c r="B387" s="82" t="s">
        <v>688</v>
      </c>
      <c r="C387" s="100">
        <v>678</v>
      </c>
      <c r="D387" s="101">
        <v>16.5</v>
      </c>
      <c r="E387" s="100">
        <v>37350</v>
      </c>
      <c r="F387" s="102">
        <v>16.600000000000001</v>
      </c>
      <c r="G387" s="103">
        <v>48</v>
      </c>
      <c r="H387" s="103">
        <v>3.2</v>
      </c>
      <c r="I387" s="103">
        <v>2.7</v>
      </c>
      <c r="J387" s="100">
        <v>186695</v>
      </c>
      <c r="K387" s="102">
        <v>290.7</v>
      </c>
      <c r="L387" s="100">
        <v>14535</v>
      </c>
      <c r="M387" s="102">
        <v>382.4</v>
      </c>
      <c r="N387" s="100">
        <v>605229</v>
      </c>
      <c r="O387" s="102">
        <v>112</v>
      </c>
      <c r="P387" s="100">
        <v>38895</v>
      </c>
      <c r="Q387" s="102">
        <v>226.1</v>
      </c>
    </row>
    <row r="388" spans="1:17" ht="9" x14ac:dyDescent="0.15">
      <c r="A388" s="81"/>
      <c r="B388" s="82"/>
      <c r="C388" s="100"/>
      <c r="D388" s="101"/>
      <c r="E388" s="100"/>
      <c r="F388" s="102"/>
      <c r="G388" s="103"/>
      <c r="H388" s="103"/>
      <c r="I388" s="103"/>
      <c r="J388" s="100"/>
      <c r="K388" s="102"/>
      <c r="L388" s="100"/>
      <c r="M388" s="102"/>
      <c r="N388" s="100"/>
      <c r="O388" s="102"/>
      <c r="P388" s="100"/>
      <c r="Q388" s="102"/>
    </row>
    <row r="389" spans="1:17" ht="9" x14ac:dyDescent="0.15">
      <c r="A389" s="81"/>
      <c r="B389" s="82"/>
      <c r="C389" s="100"/>
      <c r="D389" s="101"/>
      <c r="E389" s="100"/>
      <c r="F389" s="102"/>
      <c r="G389" s="103"/>
      <c r="H389" s="103"/>
      <c r="I389" s="103"/>
      <c r="J389" s="100"/>
      <c r="K389" s="102"/>
      <c r="L389" s="100"/>
      <c r="M389" s="102"/>
      <c r="N389" s="100"/>
      <c r="O389" s="102"/>
      <c r="P389" s="100"/>
      <c r="Q389" s="102"/>
    </row>
    <row r="390" spans="1:17" ht="9" x14ac:dyDescent="0.15">
      <c r="A390" s="81"/>
      <c r="B390" s="82" t="s">
        <v>4</v>
      </c>
      <c r="C390" s="100"/>
      <c r="D390" s="101"/>
      <c r="E390" s="100"/>
      <c r="F390" s="102"/>
      <c r="G390" s="103"/>
      <c r="H390" s="103"/>
      <c r="I390" s="103"/>
      <c r="J390" s="100"/>
      <c r="K390" s="102"/>
      <c r="L390" s="100"/>
      <c r="M390" s="102"/>
      <c r="N390" s="100"/>
      <c r="O390" s="102"/>
      <c r="P390" s="100"/>
      <c r="Q390" s="102"/>
    </row>
    <row r="391" spans="1:17" ht="9" x14ac:dyDescent="0.15">
      <c r="A391" s="81" t="s">
        <v>689</v>
      </c>
      <c r="B391" s="82" t="s">
        <v>690</v>
      </c>
      <c r="C391" s="100">
        <v>35</v>
      </c>
      <c r="D391" s="101">
        <v>12.9</v>
      </c>
      <c r="E391" s="100">
        <v>3760</v>
      </c>
      <c r="F391" s="102">
        <v>23.9</v>
      </c>
      <c r="G391" s="103">
        <v>44.4</v>
      </c>
      <c r="H391" s="103">
        <v>1.9</v>
      </c>
      <c r="I391" s="103">
        <v>2.2999999999999998</v>
      </c>
      <c r="J391" s="100">
        <v>26697</v>
      </c>
      <c r="K391" s="102" t="s">
        <v>872</v>
      </c>
      <c r="L391" s="100">
        <v>2477</v>
      </c>
      <c r="M391" s="102" t="s">
        <v>872</v>
      </c>
      <c r="N391" s="100">
        <v>51702</v>
      </c>
      <c r="O391" s="102">
        <v>292.5</v>
      </c>
      <c r="P391" s="100">
        <v>5731</v>
      </c>
      <c r="Q391" s="102">
        <v>480.1</v>
      </c>
    </row>
    <row r="392" spans="1:17" ht="9" x14ac:dyDescent="0.15">
      <c r="A392" s="81" t="s">
        <v>691</v>
      </c>
      <c r="B392" s="82" t="s">
        <v>692</v>
      </c>
      <c r="C392" s="100">
        <v>63</v>
      </c>
      <c r="D392" s="101">
        <v>26</v>
      </c>
      <c r="E392" s="100">
        <v>7751</v>
      </c>
      <c r="F392" s="102">
        <v>13.6</v>
      </c>
      <c r="G392" s="103">
        <v>43.3</v>
      </c>
      <c r="H392" s="103">
        <v>1.7</v>
      </c>
      <c r="I392" s="103">
        <v>1.7</v>
      </c>
      <c r="J392" s="100">
        <v>63883</v>
      </c>
      <c r="K392" s="102">
        <v>330.3</v>
      </c>
      <c r="L392" s="100">
        <v>10887</v>
      </c>
      <c r="M392" s="102">
        <v>433.4</v>
      </c>
      <c r="N392" s="100">
        <v>106832</v>
      </c>
      <c r="O392" s="102">
        <v>235</v>
      </c>
      <c r="P392" s="100">
        <v>18636</v>
      </c>
      <c r="Q392" s="102">
        <v>401.4</v>
      </c>
    </row>
    <row r="393" spans="1:17" ht="9" x14ac:dyDescent="0.15">
      <c r="A393" s="81" t="s">
        <v>693</v>
      </c>
      <c r="B393" s="82" t="s">
        <v>694</v>
      </c>
      <c r="C393" s="100">
        <v>25</v>
      </c>
      <c r="D393" s="101">
        <v>31.6</v>
      </c>
      <c r="E393" s="100">
        <v>1676</v>
      </c>
      <c r="F393" s="102">
        <v>24.4</v>
      </c>
      <c r="G393" s="103">
        <v>44.6</v>
      </c>
      <c r="H393" s="103">
        <v>2.8</v>
      </c>
      <c r="I393" s="103">
        <v>2.4</v>
      </c>
      <c r="J393" s="100">
        <v>8231</v>
      </c>
      <c r="K393" s="102">
        <v>357.8</v>
      </c>
      <c r="L393" s="100">
        <v>944</v>
      </c>
      <c r="M393" s="102">
        <v>404.8</v>
      </c>
      <c r="N393" s="100">
        <v>23184</v>
      </c>
      <c r="O393" s="102">
        <v>143</v>
      </c>
      <c r="P393" s="100">
        <v>2230</v>
      </c>
      <c r="Q393" s="102">
        <v>125.3</v>
      </c>
    </row>
    <row r="394" spans="1:17" ht="9" x14ac:dyDescent="0.15">
      <c r="A394" s="81" t="s">
        <v>695</v>
      </c>
      <c r="B394" s="82" t="s">
        <v>696</v>
      </c>
      <c r="C394" s="100">
        <v>20</v>
      </c>
      <c r="D394" s="101">
        <v>5.3</v>
      </c>
      <c r="E394" s="100">
        <v>1245</v>
      </c>
      <c r="F394" s="102">
        <v>3.6</v>
      </c>
      <c r="G394" s="103">
        <v>43.1</v>
      </c>
      <c r="H394" s="103">
        <v>1.9</v>
      </c>
      <c r="I394" s="103">
        <v>2.2000000000000002</v>
      </c>
      <c r="J394" s="100">
        <v>8789</v>
      </c>
      <c r="K394" s="102">
        <v>213.7</v>
      </c>
      <c r="L394" s="100">
        <v>895</v>
      </c>
      <c r="M394" s="102">
        <v>290.8</v>
      </c>
      <c r="N394" s="100">
        <v>16645</v>
      </c>
      <c r="O394" s="102">
        <v>156.1</v>
      </c>
      <c r="P394" s="100">
        <v>1969</v>
      </c>
      <c r="Q394" s="102">
        <v>299.39999999999998</v>
      </c>
    </row>
    <row r="395" spans="1:17" ht="9" x14ac:dyDescent="0.15">
      <c r="A395" s="81" t="s">
        <v>697</v>
      </c>
      <c r="B395" s="82" t="s">
        <v>698</v>
      </c>
      <c r="C395" s="100">
        <v>10</v>
      </c>
      <c r="D395" s="101">
        <v>25</v>
      </c>
      <c r="E395" s="100">
        <v>569</v>
      </c>
      <c r="F395" s="102">
        <v>5.8</v>
      </c>
      <c r="G395" s="103">
        <v>39</v>
      </c>
      <c r="H395" s="103">
        <v>1.5</v>
      </c>
      <c r="I395" s="103">
        <v>2</v>
      </c>
      <c r="J395" s="100">
        <v>4573</v>
      </c>
      <c r="K395" s="102">
        <v>173.2</v>
      </c>
      <c r="L395" s="100">
        <v>161</v>
      </c>
      <c r="M395" s="102">
        <v>274.39999999999998</v>
      </c>
      <c r="N395" s="100">
        <v>6883</v>
      </c>
      <c r="O395" s="102">
        <v>152.1</v>
      </c>
      <c r="P395" s="100">
        <v>325</v>
      </c>
      <c r="Q395" s="102">
        <v>180.2</v>
      </c>
    </row>
    <row r="396" spans="1:17" ht="9" x14ac:dyDescent="0.15">
      <c r="B396" s="86"/>
      <c r="C396" s="104"/>
      <c r="D396" s="105"/>
      <c r="E396" s="104"/>
      <c r="F396" s="106"/>
      <c r="G396" s="107"/>
      <c r="H396" s="107"/>
      <c r="I396" s="107"/>
      <c r="J396" s="104"/>
      <c r="K396" s="106"/>
      <c r="L396" s="104"/>
      <c r="M396" s="106"/>
      <c r="N396" s="104"/>
      <c r="O396" s="106"/>
      <c r="P396" s="104"/>
      <c r="Q396" s="106"/>
    </row>
    <row r="397" spans="1:17" ht="9" x14ac:dyDescent="0.15">
      <c r="A397" s="81" t="s">
        <v>699</v>
      </c>
      <c r="B397" s="82" t="s">
        <v>700</v>
      </c>
      <c r="C397" s="100">
        <v>64</v>
      </c>
      <c r="D397" s="101">
        <v>8.5</v>
      </c>
      <c r="E397" s="100">
        <v>3303</v>
      </c>
      <c r="F397" s="102">
        <v>11.7</v>
      </c>
      <c r="G397" s="103">
        <v>46.1</v>
      </c>
      <c r="H397" s="103">
        <v>2.5</v>
      </c>
      <c r="I397" s="103">
        <v>2.1</v>
      </c>
      <c r="J397" s="100">
        <v>19794</v>
      </c>
      <c r="K397" s="102">
        <v>398.2</v>
      </c>
      <c r="L397" s="100">
        <v>1534</v>
      </c>
      <c r="M397" s="102" t="s">
        <v>872</v>
      </c>
      <c r="N397" s="100">
        <v>49091</v>
      </c>
      <c r="O397" s="102">
        <v>152.5</v>
      </c>
      <c r="P397" s="100">
        <v>3229</v>
      </c>
      <c r="Q397" s="102" t="s">
        <v>872</v>
      </c>
    </row>
    <row r="398" spans="1:17" ht="9" x14ac:dyDescent="0.15">
      <c r="A398" s="72" t="s">
        <v>701</v>
      </c>
      <c r="B398" s="86" t="s">
        <v>702</v>
      </c>
      <c r="C398" s="104">
        <v>4</v>
      </c>
      <c r="D398" s="105">
        <v>33.299999999999997</v>
      </c>
      <c r="E398" s="104">
        <v>182</v>
      </c>
      <c r="F398" s="106">
        <v>180</v>
      </c>
      <c r="G398" s="107">
        <v>38.799999999999997</v>
      </c>
      <c r="H398" s="107">
        <v>2</v>
      </c>
      <c r="I398" s="107">
        <v>2.5</v>
      </c>
      <c r="J398" s="104">
        <v>1102</v>
      </c>
      <c r="K398" s="106" t="s">
        <v>872</v>
      </c>
      <c r="L398" s="104">
        <v>26</v>
      </c>
      <c r="M398" s="106">
        <v>420</v>
      </c>
      <c r="N398" s="104">
        <v>2187</v>
      </c>
      <c r="O398" s="106" t="s">
        <v>872</v>
      </c>
      <c r="P398" s="104">
        <v>66</v>
      </c>
      <c r="Q398" s="106">
        <v>230</v>
      </c>
    </row>
    <row r="399" spans="1:17" ht="9" x14ac:dyDescent="0.15">
      <c r="A399" s="72" t="s">
        <v>703</v>
      </c>
      <c r="B399" s="86" t="s">
        <v>704</v>
      </c>
      <c r="C399" s="104">
        <v>2</v>
      </c>
      <c r="D399" s="105">
        <v>-33.299999999999997</v>
      </c>
      <c r="E399" s="104">
        <v>224</v>
      </c>
      <c r="F399" s="106" t="s">
        <v>56</v>
      </c>
      <c r="G399" s="107" t="s">
        <v>29</v>
      </c>
      <c r="H399" s="107" t="s">
        <v>29</v>
      </c>
      <c r="I399" s="107" t="s">
        <v>29</v>
      </c>
      <c r="J399" s="104" t="s">
        <v>29</v>
      </c>
      <c r="K399" s="106" t="s">
        <v>29</v>
      </c>
      <c r="L399" s="104" t="s">
        <v>29</v>
      </c>
      <c r="M399" s="106" t="s">
        <v>29</v>
      </c>
      <c r="N399" s="104" t="s">
        <v>29</v>
      </c>
      <c r="O399" s="106" t="s">
        <v>29</v>
      </c>
      <c r="P399" s="104" t="s">
        <v>29</v>
      </c>
      <c r="Q399" s="106" t="s">
        <v>29</v>
      </c>
    </row>
    <row r="400" spans="1:17" ht="9" x14ac:dyDescent="0.15">
      <c r="A400" s="72" t="s">
        <v>705</v>
      </c>
      <c r="B400" s="86" t="s">
        <v>706</v>
      </c>
      <c r="C400" s="104">
        <v>4</v>
      </c>
      <c r="D400" s="105">
        <v>33.299999999999997</v>
      </c>
      <c r="E400" s="104">
        <v>154</v>
      </c>
      <c r="F400" s="106">
        <v>31.6</v>
      </c>
      <c r="G400" s="107">
        <v>36.799999999999997</v>
      </c>
      <c r="H400" s="107">
        <v>1.9</v>
      </c>
      <c r="I400" s="107">
        <v>2.8</v>
      </c>
      <c r="J400" s="104">
        <v>912</v>
      </c>
      <c r="K400" s="106">
        <v>375</v>
      </c>
      <c r="L400" s="104">
        <v>38</v>
      </c>
      <c r="M400" s="106" t="s">
        <v>872</v>
      </c>
      <c r="N400" s="104">
        <v>1758</v>
      </c>
      <c r="O400" s="106">
        <v>377.7</v>
      </c>
      <c r="P400" s="104">
        <v>105</v>
      </c>
      <c r="Q400" s="106" t="s">
        <v>872</v>
      </c>
    </row>
    <row r="401" spans="1:17" ht="9" x14ac:dyDescent="0.15">
      <c r="A401" s="72" t="s">
        <v>707</v>
      </c>
      <c r="B401" s="86" t="s">
        <v>708</v>
      </c>
      <c r="C401" s="104">
        <v>22</v>
      </c>
      <c r="D401" s="105">
        <v>15.8</v>
      </c>
      <c r="E401" s="104">
        <v>1124</v>
      </c>
      <c r="F401" s="106">
        <v>13</v>
      </c>
      <c r="G401" s="107">
        <v>54.6</v>
      </c>
      <c r="H401" s="107">
        <v>3</v>
      </c>
      <c r="I401" s="107">
        <v>2.5</v>
      </c>
      <c r="J401" s="104">
        <v>7007</v>
      </c>
      <c r="K401" s="106" t="s">
        <v>872</v>
      </c>
      <c r="L401" s="104">
        <v>283</v>
      </c>
      <c r="M401" s="106" t="s">
        <v>872</v>
      </c>
      <c r="N401" s="104">
        <v>20881</v>
      </c>
      <c r="O401" s="106">
        <v>133</v>
      </c>
      <c r="P401" s="104">
        <v>708</v>
      </c>
      <c r="Q401" s="106" t="s">
        <v>872</v>
      </c>
    </row>
    <row r="402" spans="1:17" ht="9" x14ac:dyDescent="0.15">
      <c r="A402" s="72" t="s">
        <v>709</v>
      </c>
      <c r="B402" s="86" t="s">
        <v>710</v>
      </c>
      <c r="C402" s="104">
        <v>4</v>
      </c>
      <c r="D402" s="105" t="s">
        <v>56</v>
      </c>
      <c r="E402" s="104">
        <v>365</v>
      </c>
      <c r="F402" s="106">
        <v>3.1</v>
      </c>
      <c r="G402" s="107">
        <v>45.3</v>
      </c>
      <c r="H402" s="107">
        <v>1.7</v>
      </c>
      <c r="I402" s="107">
        <v>2.2999999999999998</v>
      </c>
      <c r="J402" s="104">
        <v>3007</v>
      </c>
      <c r="K402" s="106">
        <v>378.8</v>
      </c>
      <c r="L402" s="104">
        <v>337</v>
      </c>
      <c r="M402" s="106" t="s">
        <v>872</v>
      </c>
      <c r="N402" s="104">
        <v>5091</v>
      </c>
      <c r="O402" s="106">
        <v>273.8</v>
      </c>
      <c r="P402" s="104">
        <v>786</v>
      </c>
      <c r="Q402" s="106">
        <v>482.2</v>
      </c>
    </row>
    <row r="403" spans="1:17" ht="9" x14ac:dyDescent="0.15">
      <c r="A403" s="72" t="s">
        <v>711</v>
      </c>
      <c r="B403" s="86" t="s">
        <v>712</v>
      </c>
      <c r="C403" s="104">
        <v>5</v>
      </c>
      <c r="D403" s="105" t="s">
        <v>56</v>
      </c>
      <c r="E403" s="104">
        <v>263</v>
      </c>
      <c r="F403" s="106">
        <v>18.5</v>
      </c>
      <c r="G403" s="107">
        <v>33.9</v>
      </c>
      <c r="H403" s="107">
        <v>1.4</v>
      </c>
      <c r="I403" s="107">
        <v>1.4</v>
      </c>
      <c r="J403" s="104">
        <v>2017</v>
      </c>
      <c r="K403" s="106" t="s">
        <v>872</v>
      </c>
      <c r="L403" s="104">
        <v>393</v>
      </c>
      <c r="M403" s="106" t="s">
        <v>872</v>
      </c>
      <c r="N403" s="104">
        <v>2764</v>
      </c>
      <c r="O403" s="106">
        <v>456.1</v>
      </c>
      <c r="P403" s="104">
        <v>555</v>
      </c>
      <c r="Q403" s="106" t="s">
        <v>872</v>
      </c>
    </row>
    <row r="404" spans="1:17" ht="9" x14ac:dyDescent="0.15">
      <c r="A404" s="72" t="s">
        <v>713</v>
      </c>
      <c r="B404" s="86" t="s">
        <v>714</v>
      </c>
      <c r="C404" s="104">
        <v>7</v>
      </c>
      <c r="D404" s="105" t="s">
        <v>56</v>
      </c>
      <c r="E404" s="104">
        <v>322</v>
      </c>
      <c r="F404" s="106">
        <v>-6.9</v>
      </c>
      <c r="G404" s="107">
        <v>33.4</v>
      </c>
      <c r="H404" s="107">
        <v>2.1</v>
      </c>
      <c r="I404" s="107">
        <v>1.5</v>
      </c>
      <c r="J404" s="104">
        <v>1588</v>
      </c>
      <c r="K404" s="106">
        <v>422.4</v>
      </c>
      <c r="L404" s="104">
        <v>147</v>
      </c>
      <c r="M404" s="106" t="s">
        <v>872</v>
      </c>
      <c r="N404" s="104">
        <v>3405</v>
      </c>
      <c r="O404" s="106">
        <v>471.3</v>
      </c>
      <c r="P404" s="104">
        <v>220</v>
      </c>
      <c r="Q404" s="106" t="s">
        <v>872</v>
      </c>
    </row>
    <row r="405" spans="1:17" ht="9" x14ac:dyDescent="0.15">
      <c r="A405" s="72" t="s">
        <v>715</v>
      </c>
      <c r="B405" s="86" t="s">
        <v>716</v>
      </c>
      <c r="C405" s="104">
        <v>5</v>
      </c>
      <c r="D405" s="105">
        <v>25</v>
      </c>
      <c r="E405" s="104">
        <v>127</v>
      </c>
      <c r="F405" s="106">
        <v>41.1</v>
      </c>
      <c r="G405" s="107" t="s">
        <v>29</v>
      </c>
      <c r="H405" s="107" t="s">
        <v>29</v>
      </c>
      <c r="I405" s="107" t="s">
        <v>29</v>
      </c>
      <c r="J405" s="104" t="s">
        <v>29</v>
      </c>
      <c r="K405" s="106" t="s">
        <v>29</v>
      </c>
      <c r="L405" s="104" t="s">
        <v>29</v>
      </c>
      <c r="M405" s="106" t="s">
        <v>29</v>
      </c>
      <c r="N405" s="104" t="s">
        <v>29</v>
      </c>
      <c r="O405" s="106" t="s">
        <v>29</v>
      </c>
      <c r="P405" s="104" t="s">
        <v>29</v>
      </c>
      <c r="Q405" s="106" t="s">
        <v>29</v>
      </c>
    </row>
    <row r="406" spans="1:17" ht="9" x14ac:dyDescent="0.15">
      <c r="A406" s="72" t="s">
        <v>717</v>
      </c>
      <c r="B406" s="86" t="s">
        <v>718</v>
      </c>
      <c r="C406" s="104">
        <v>11</v>
      </c>
      <c r="D406" s="105" t="s">
        <v>56</v>
      </c>
      <c r="E406" s="104">
        <v>542</v>
      </c>
      <c r="F406" s="106">
        <v>-0.4</v>
      </c>
      <c r="G406" s="107">
        <v>36.6</v>
      </c>
      <c r="H406" s="107">
        <v>2</v>
      </c>
      <c r="I406" s="107">
        <v>2.7</v>
      </c>
      <c r="J406" s="104">
        <v>3120</v>
      </c>
      <c r="K406" s="106">
        <v>271.39999999999998</v>
      </c>
      <c r="L406" s="104">
        <v>263</v>
      </c>
      <c r="M406" s="106">
        <v>246.1</v>
      </c>
      <c r="N406" s="104">
        <v>6151</v>
      </c>
      <c r="O406" s="106">
        <v>191.7</v>
      </c>
      <c r="P406" s="104">
        <v>722</v>
      </c>
      <c r="Q406" s="106">
        <v>337.6</v>
      </c>
    </row>
    <row r="407" spans="1:17" ht="9" x14ac:dyDescent="0.15">
      <c r="B407" s="86"/>
      <c r="C407" s="104"/>
      <c r="D407" s="105"/>
      <c r="E407" s="104"/>
      <c r="F407" s="106"/>
      <c r="G407" s="107"/>
      <c r="H407" s="107"/>
      <c r="I407" s="107"/>
      <c r="J407" s="104"/>
      <c r="K407" s="106"/>
      <c r="L407" s="104"/>
      <c r="M407" s="106"/>
      <c r="N407" s="104"/>
      <c r="O407" s="106"/>
      <c r="P407" s="104"/>
      <c r="Q407" s="106"/>
    </row>
    <row r="408" spans="1:17" ht="9" x14ac:dyDescent="0.15">
      <c r="A408" s="81" t="s">
        <v>719</v>
      </c>
      <c r="B408" s="82" t="s">
        <v>720</v>
      </c>
      <c r="C408" s="100">
        <v>436</v>
      </c>
      <c r="D408" s="101">
        <v>27.5</v>
      </c>
      <c r="E408" s="100">
        <v>25464</v>
      </c>
      <c r="F408" s="102">
        <v>18.3</v>
      </c>
      <c r="G408" s="103">
        <v>40.5</v>
      </c>
      <c r="H408" s="103">
        <v>3.1</v>
      </c>
      <c r="I408" s="103">
        <v>3.4</v>
      </c>
      <c r="J408" s="100">
        <v>108908</v>
      </c>
      <c r="K408" s="102" t="s">
        <v>872</v>
      </c>
      <c r="L408" s="100">
        <v>17056</v>
      </c>
      <c r="M408" s="102" t="s">
        <v>872</v>
      </c>
      <c r="N408" s="100">
        <v>332723</v>
      </c>
      <c r="O408" s="102">
        <v>368</v>
      </c>
      <c r="P408" s="100">
        <v>58524</v>
      </c>
      <c r="Q408" s="102" t="s">
        <v>872</v>
      </c>
    </row>
    <row r="409" spans="1:17" ht="9" x14ac:dyDescent="0.15">
      <c r="A409" s="72" t="s">
        <v>721</v>
      </c>
      <c r="B409" s="86" t="s">
        <v>722</v>
      </c>
      <c r="C409" s="104">
        <v>23</v>
      </c>
      <c r="D409" s="105" t="s">
        <v>56</v>
      </c>
      <c r="E409" s="104">
        <v>1475</v>
      </c>
      <c r="F409" s="106">
        <v>5.4</v>
      </c>
      <c r="G409" s="107">
        <v>39.299999999999997</v>
      </c>
      <c r="H409" s="107">
        <v>2.1</v>
      </c>
      <c r="I409" s="107">
        <v>1.9</v>
      </c>
      <c r="J409" s="104">
        <v>8745</v>
      </c>
      <c r="K409" s="106">
        <v>309.8</v>
      </c>
      <c r="L409" s="104">
        <v>578</v>
      </c>
      <c r="M409" s="106">
        <v>445.3</v>
      </c>
      <c r="N409" s="104">
        <v>17973</v>
      </c>
      <c r="O409" s="106">
        <v>207</v>
      </c>
      <c r="P409" s="104">
        <v>1100</v>
      </c>
      <c r="Q409" s="106">
        <v>266.7</v>
      </c>
    </row>
    <row r="410" spans="1:17" ht="9" x14ac:dyDescent="0.15">
      <c r="A410" s="72" t="s">
        <v>723</v>
      </c>
      <c r="B410" s="86" t="s">
        <v>724</v>
      </c>
      <c r="C410" s="104">
        <v>16</v>
      </c>
      <c r="D410" s="105">
        <v>33.299999999999997</v>
      </c>
      <c r="E410" s="104">
        <v>761</v>
      </c>
      <c r="F410" s="106">
        <v>67.3</v>
      </c>
      <c r="G410" s="107">
        <v>30.4</v>
      </c>
      <c r="H410" s="107">
        <v>2.4</v>
      </c>
      <c r="I410" s="107">
        <v>3.1</v>
      </c>
      <c r="J410" s="104">
        <v>3134</v>
      </c>
      <c r="K410" s="106" t="s">
        <v>872</v>
      </c>
      <c r="L410" s="104">
        <v>88</v>
      </c>
      <c r="M410" s="106" t="s">
        <v>872</v>
      </c>
      <c r="N410" s="104">
        <v>7566</v>
      </c>
      <c r="O410" s="106">
        <v>205.5</v>
      </c>
      <c r="P410" s="104">
        <v>270</v>
      </c>
      <c r="Q410" s="106" t="s">
        <v>872</v>
      </c>
    </row>
    <row r="411" spans="1:17" ht="9" x14ac:dyDescent="0.15">
      <c r="A411" s="72" t="s">
        <v>725</v>
      </c>
      <c r="B411" s="86" t="s">
        <v>726</v>
      </c>
      <c r="C411" s="104">
        <v>35</v>
      </c>
      <c r="D411" s="105">
        <v>34.6</v>
      </c>
      <c r="E411" s="104">
        <v>1451</v>
      </c>
      <c r="F411" s="106">
        <v>31.1</v>
      </c>
      <c r="G411" s="107">
        <v>36.1</v>
      </c>
      <c r="H411" s="107">
        <v>3</v>
      </c>
      <c r="I411" s="107">
        <v>2.9</v>
      </c>
      <c r="J411" s="104">
        <v>6351</v>
      </c>
      <c r="K411" s="106">
        <v>333.8</v>
      </c>
      <c r="L411" s="104">
        <v>1008</v>
      </c>
      <c r="M411" s="106" t="s">
        <v>872</v>
      </c>
      <c r="N411" s="104">
        <v>19319</v>
      </c>
      <c r="O411" s="106">
        <v>168.4</v>
      </c>
      <c r="P411" s="104">
        <v>2960</v>
      </c>
      <c r="Q411" s="106" t="s">
        <v>872</v>
      </c>
    </row>
    <row r="412" spans="1:17" ht="9" x14ac:dyDescent="0.15">
      <c r="A412" s="72" t="s">
        <v>727</v>
      </c>
      <c r="B412" s="86" t="s">
        <v>728</v>
      </c>
      <c r="C412" s="104">
        <v>22</v>
      </c>
      <c r="D412" s="105">
        <v>10</v>
      </c>
      <c r="E412" s="104">
        <v>929</v>
      </c>
      <c r="F412" s="106">
        <v>32.9</v>
      </c>
      <c r="G412" s="107">
        <v>46.2</v>
      </c>
      <c r="H412" s="107">
        <v>3.7</v>
      </c>
      <c r="I412" s="107">
        <v>2.9</v>
      </c>
      <c r="J412" s="104">
        <v>3642</v>
      </c>
      <c r="K412" s="106">
        <v>421.8</v>
      </c>
      <c r="L412" s="104">
        <v>108</v>
      </c>
      <c r="M412" s="106" t="s">
        <v>872</v>
      </c>
      <c r="N412" s="104">
        <v>13456</v>
      </c>
      <c r="O412" s="106">
        <v>292.60000000000002</v>
      </c>
      <c r="P412" s="104">
        <v>318</v>
      </c>
      <c r="Q412" s="106" t="s">
        <v>872</v>
      </c>
    </row>
    <row r="413" spans="1:17" ht="9" x14ac:dyDescent="0.15">
      <c r="A413" s="72" t="s">
        <v>729</v>
      </c>
      <c r="B413" s="86" t="s">
        <v>730</v>
      </c>
      <c r="C413" s="104">
        <v>11</v>
      </c>
      <c r="D413" s="105">
        <v>57.1</v>
      </c>
      <c r="E413" s="104">
        <v>507</v>
      </c>
      <c r="F413" s="106">
        <v>89.9</v>
      </c>
      <c r="G413" s="107">
        <v>35.1</v>
      </c>
      <c r="H413" s="107">
        <v>2.4</v>
      </c>
      <c r="I413" s="107">
        <v>2.9</v>
      </c>
      <c r="J413" s="104">
        <v>2315</v>
      </c>
      <c r="K413" s="106" t="s">
        <v>872</v>
      </c>
      <c r="L413" s="104">
        <v>532</v>
      </c>
      <c r="M413" s="106" t="s">
        <v>872</v>
      </c>
      <c r="N413" s="104">
        <v>5522</v>
      </c>
      <c r="O413" s="106" t="s">
        <v>872</v>
      </c>
      <c r="P413" s="104">
        <v>1535</v>
      </c>
      <c r="Q413" s="106" t="s">
        <v>872</v>
      </c>
    </row>
    <row r="414" spans="1:17" ht="9" x14ac:dyDescent="0.15">
      <c r="A414" s="72" t="s">
        <v>731</v>
      </c>
      <c r="B414" s="86" t="s">
        <v>732</v>
      </c>
      <c r="C414" s="104">
        <v>10</v>
      </c>
      <c r="D414" s="105">
        <v>42.9</v>
      </c>
      <c r="E414" s="104">
        <v>236</v>
      </c>
      <c r="F414" s="106">
        <v>38</v>
      </c>
      <c r="G414" s="107">
        <v>25.1</v>
      </c>
      <c r="H414" s="107">
        <v>2.1</v>
      </c>
      <c r="I414" s="107">
        <v>2</v>
      </c>
      <c r="J414" s="104">
        <v>1026</v>
      </c>
      <c r="K414" s="106">
        <v>473.2</v>
      </c>
      <c r="L414" s="104">
        <v>58</v>
      </c>
      <c r="M414" s="106">
        <v>480</v>
      </c>
      <c r="N414" s="104">
        <v>2187</v>
      </c>
      <c r="O414" s="106" t="s">
        <v>872</v>
      </c>
      <c r="P414" s="104">
        <v>116</v>
      </c>
      <c r="Q414" s="106">
        <v>251.5</v>
      </c>
    </row>
    <row r="415" spans="1:17" ht="9" x14ac:dyDescent="0.15">
      <c r="A415" s="72" t="s">
        <v>733</v>
      </c>
      <c r="B415" s="86" t="s">
        <v>734</v>
      </c>
      <c r="C415" s="104">
        <v>23</v>
      </c>
      <c r="D415" s="105">
        <v>21.1</v>
      </c>
      <c r="E415" s="104">
        <v>3709</v>
      </c>
      <c r="F415" s="106">
        <v>-4.9000000000000004</v>
      </c>
      <c r="G415" s="107">
        <v>61.6</v>
      </c>
      <c r="H415" s="107">
        <v>3.7</v>
      </c>
      <c r="I415" s="107">
        <v>3.4</v>
      </c>
      <c r="J415" s="104">
        <v>19724</v>
      </c>
      <c r="K415" s="106" t="s">
        <v>872</v>
      </c>
      <c r="L415" s="104">
        <v>4305</v>
      </c>
      <c r="M415" s="106" t="s">
        <v>872</v>
      </c>
      <c r="N415" s="104">
        <v>73911</v>
      </c>
      <c r="O415" s="106" t="s">
        <v>872</v>
      </c>
      <c r="P415" s="104">
        <v>14826</v>
      </c>
      <c r="Q415" s="106" t="s">
        <v>872</v>
      </c>
    </row>
    <row r="416" spans="1:17" ht="9" x14ac:dyDescent="0.15">
      <c r="A416" s="72" t="s">
        <v>735</v>
      </c>
      <c r="B416" s="86" t="s">
        <v>736</v>
      </c>
      <c r="C416" s="104">
        <v>24</v>
      </c>
      <c r="D416" s="105">
        <v>14.3</v>
      </c>
      <c r="E416" s="104">
        <v>1058</v>
      </c>
      <c r="F416" s="106">
        <v>10.6</v>
      </c>
      <c r="G416" s="107">
        <v>37.799999999999997</v>
      </c>
      <c r="H416" s="107">
        <v>2</v>
      </c>
      <c r="I416" s="107">
        <v>2.5</v>
      </c>
      <c r="J416" s="104">
        <v>7366</v>
      </c>
      <c r="K416" s="106">
        <v>437.3</v>
      </c>
      <c r="L416" s="104">
        <v>611</v>
      </c>
      <c r="M416" s="106" t="s">
        <v>872</v>
      </c>
      <c r="N416" s="104">
        <v>14776</v>
      </c>
      <c r="O416" s="106">
        <v>339.4</v>
      </c>
      <c r="P416" s="104">
        <v>1522</v>
      </c>
      <c r="Q416" s="106" t="s">
        <v>872</v>
      </c>
    </row>
    <row r="417" spans="1:17" ht="9" x14ac:dyDescent="0.15">
      <c r="A417" s="72" t="s">
        <v>737</v>
      </c>
      <c r="B417" s="86" t="s">
        <v>738</v>
      </c>
      <c r="C417" s="104">
        <v>43</v>
      </c>
      <c r="D417" s="105">
        <v>19.399999999999999</v>
      </c>
      <c r="E417" s="104">
        <v>1337</v>
      </c>
      <c r="F417" s="106">
        <v>22.9</v>
      </c>
      <c r="G417" s="107">
        <v>26.7</v>
      </c>
      <c r="H417" s="107">
        <v>2.6</v>
      </c>
      <c r="I417" s="107">
        <v>2.9</v>
      </c>
      <c r="J417" s="104">
        <v>4610</v>
      </c>
      <c r="K417" s="106" t="s">
        <v>872</v>
      </c>
      <c r="L417" s="104">
        <v>454</v>
      </c>
      <c r="M417" s="106" t="s">
        <v>872</v>
      </c>
      <c r="N417" s="104">
        <v>11756</v>
      </c>
      <c r="O417" s="106" t="s">
        <v>872</v>
      </c>
      <c r="P417" s="104">
        <v>1325</v>
      </c>
      <c r="Q417" s="106" t="s">
        <v>872</v>
      </c>
    </row>
    <row r="418" spans="1:17" ht="9" x14ac:dyDescent="0.15">
      <c r="A418" s="72" t="s">
        <v>739</v>
      </c>
      <c r="B418" s="86" t="s">
        <v>740</v>
      </c>
      <c r="C418" s="104">
        <v>83</v>
      </c>
      <c r="D418" s="105">
        <v>33.9</v>
      </c>
      <c r="E418" s="104">
        <v>4096</v>
      </c>
      <c r="F418" s="106">
        <v>36.9</v>
      </c>
      <c r="G418" s="107">
        <v>47.6</v>
      </c>
      <c r="H418" s="107">
        <v>3.8</v>
      </c>
      <c r="I418" s="107">
        <v>3.1</v>
      </c>
      <c r="J418" s="104">
        <v>15880</v>
      </c>
      <c r="K418" s="106" t="s">
        <v>872</v>
      </c>
      <c r="L418" s="104">
        <v>1714</v>
      </c>
      <c r="M418" s="106" t="s">
        <v>872</v>
      </c>
      <c r="N418" s="104">
        <v>60216</v>
      </c>
      <c r="O418" s="106">
        <v>215</v>
      </c>
      <c r="P418" s="104">
        <v>5327</v>
      </c>
      <c r="Q418" s="106" t="s">
        <v>872</v>
      </c>
    </row>
    <row r="419" spans="1:17" ht="9" x14ac:dyDescent="0.15">
      <c r="A419" s="72" t="s">
        <v>741</v>
      </c>
      <c r="B419" s="86" t="s">
        <v>742</v>
      </c>
      <c r="C419" s="104">
        <v>31</v>
      </c>
      <c r="D419" s="105">
        <v>6.9</v>
      </c>
      <c r="E419" s="104">
        <v>1458</v>
      </c>
      <c r="F419" s="106">
        <v>9.1</v>
      </c>
      <c r="G419" s="107">
        <v>49.8</v>
      </c>
      <c r="H419" s="107">
        <v>2.2999999999999998</v>
      </c>
      <c r="I419" s="107">
        <v>3.4</v>
      </c>
      <c r="J419" s="104">
        <v>10373</v>
      </c>
      <c r="K419" s="106" t="s">
        <v>872</v>
      </c>
      <c r="L419" s="104">
        <v>579</v>
      </c>
      <c r="M419" s="106" t="s">
        <v>872</v>
      </c>
      <c r="N419" s="104">
        <v>24048</v>
      </c>
      <c r="O419" s="106">
        <v>390.8</v>
      </c>
      <c r="P419" s="104">
        <v>1979</v>
      </c>
      <c r="Q419" s="106">
        <v>140.5</v>
      </c>
    </row>
    <row r="420" spans="1:17" ht="9" x14ac:dyDescent="0.15">
      <c r="A420" s="72" t="s">
        <v>743</v>
      </c>
      <c r="B420" s="86" t="s">
        <v>744</v>
      </c>
      <c r="C420" s="104">
        <v>115</v>
      </c>
      <c r="D420" s="105">
        <v>43.8</v>
      </c>
      <c r="E420" s="104">
        <v>8447</v>
      </c>
      <c r="F420" s="106">
        <v>18.2</v>
      </c>
      <c r="G420" s="107">
        <v>30.6</v>
      </c>
      <c r="H420" s="107">
        <v>3.2</v>
      </c>
      <c r="I420" s="107">
        <v>3.9</v>
      </c>
      <c r="J420" s="104">
        <v>25742</v>
      </c>
      <c r="K420" s="106" t="s">
        <v>872</v>
      </c>
      <c r="L420" s="104">
        <v>7021</v>
      </c>
      <c r="M420" s="106" t="s">
        <v>872</v>
      </c>
      <c r="N420" s="104">
        <v>81993</v>
      </c>
      <c r="O420" s="106" t="s">
        <v>872</v>
      </c>
      <c r="P420" s="104">
        <v>27246</v>
      </c>
      <c r="Q420" s="106" t="s">
        <v>872</v>
      </c>
    </row>
    <row r="421" spans="1:17" ht="9" x14ac:dyDescent="0.15">
      <c r="B421" s="86"/>
      <c r="C421" s="104"/>
      <c r="D421" s="105"/>
      <c r="E421" s="104"/>
      <c r="F421" s="106"/>
      <c r="G421" s="107"/>
      <c r="H421" s="107"/>
      <c r="I421" s="107"/>
      <c r="J421" s="100"/>
      <c r="K421" s="102"/>
      <c r="L421" s="100"/>
      <c r="M421" s="102"/>
      <c r="N421" s="100"/>
      <c r="O421" s="102"/>
      <c r="P421" s="100"/>
      <c r="Q421" s="102"/>
    </row>
    <row r="422" spans="1:17" ht="9" x14ac:dyDescent="0.15">
      <c r="A422" s="81" t="s">
        <v>745</v>
      </c>
      <c r="B422" s="82" t="s">
        <v>746</v>
      </c>
      <c r="C422" s="100">
        <v>100</v>
      </c>
      <c r="D422" s="101">
        <v>14.9</v>
      </c>
      <c r="E422" s="100">
        <v>3464</v>
      </c>
      <c r="F422" s="102">
        <v>13</v>
      </c>
      <c r="G422" s="103">
        <v>31.2</v>
      </c>
      <c r="H422" s="103">
        <v>1.9</v>
      </c>
      <c r="I422" s="103">
        <v>2.2000000000000002</v>
      </c>
      <c r="J422" s="100">
        <v>17565</v>
      </c>
      <c r="K422" s="102">
        <v>322.39999999999998</v>
      </c>
      <c r="L422" s="100">
        <v>1352</v>
      </c>
      <c r="M422" s="102">
        <v>308.5</v>
      </c>
      <c r="N422" s="100">
        <v>34206</v>
      </c>
      <c r="O422" s="102">
        <v>216.3</v>
      </c>
      <c r="P422" s="100">
        <v>2993</v>
      </c>
      <c r="Q422" s="102">
        <v>49.5</v>
      </c>
    </row>
    <row r="423" spans="1:17" ht="9" x14ac:dyDescent="0.15">
      <c r="A423" s="72" t="s">
        <v>747</v>
      </c>
      <c r="B423" s="86" t="s">
        <v>748</v>
      </c>
      <c r="C423" s="104">
        <v>8</v>
      </c>
      <c r="D423" s="105">
        <v>60</v>
      </c>
      <c r="E423" s="104">
        <v>307</v>
      </c>
      <c r="F423" s="106">
        <v>47.6</v>
      </c>
      <c r="G423" s="107">
        <v>26.8</v>
      </c>
      <c r="H423" s="107">
        <v>2</v>
      </c>
      <c r="I423" s="107">
        <v>2.6</v>
      </c>
      <c r="J423" s="104">
        <v>1379</v>
      </c>
      <c r="K423" s="106" t="s">
        <v>872</v>
      </c>
      <c r="L423" s="104">
        <v>27</v>
      </c>
      <c r="M423" s="106">
        <v>440</v>
      </c>
      <c r="N423" s="104">
        <v>2735</v>
      </c>
      <c r="O423" s="106" t="s">
        <v>872</v>
      </c>
      <c r="P423" s="104">
        <v>70</v>
      </c>
      <c r="Q423" s="106">
        <v>-20.5</v>
      </c>
    </row>
    <row r="424" spans="1:17" ht="9" x14ac:dyDescent="0.15">
      <c r="A424" s="72" t="s">
        <v>749</v>
      </c>
      <c r="B424" s="86" t="s">
        <v>750</v>
      </c>
      <c r="C424" s="104">
        <v>11</v>
      </c>
      <c r="D424" s="105">
        <v>22.2</v>
      </c>
      <c r="E424" s="104">
        <v>381</v>
      </c>
      <c r="F424" s="106">
        <v>16.899999999999999</v>
      </c>
      <c r="G424" s="107">
        <v>30.4</v>
      </c>
      <c r="H424" s="107">
        <v>2.6</v>
      </c>
      <c r="I424" s="107">
        <v>4.2</v>
      </c>
      <c r="J424" s="104">
        <v>1400</v>
      </c>
      <c r="K424" s="106">
        <v>300</v>
      </c>
      <c r="L424" s="104">
        <v>65</v>
      </c>
      <c r="M424" s="106" t="s">
        <v>56</v>
      </c>
      <c r="N424" s="104">
        <v>3593</v>
      </c>
      <c r="O424" s="106">
        <v>135.9</v>
      </c>
      <c r="P424" s="104">
        <v>275</v>
      </c>
      <c r="Q424" s="106">
        <v>-72.099999999999994</v>
      </c>
    </row>
    <row r="425" spans="1:17" ht="9" x14ac:dyDescent="0.15">
      <c r="A425" s="72" t="s">
        <v>751</v>
      </c>
      <c r="B425" s="86" t="s">
        <v>752</v>
      </c>
      <c r="C425" s="104">
        <v>2</v>
      </c>
      <c r="D425" s="105">
        <v>100</v>
      </c>
      <c r="E425" s="104">
        <v>36</v>
      </c>
      <c r="F425" s="106">
        <v>100</v>
      </c>
      <c r="G425" s="107" t="s">
        <v>29</v>
      </c>
      <c r="H425" s="107" t="s">
        <v>29</v>
      </c>
      <c r="I425" s="107" t="s">
        <v>29</v>
      </c>
      <c r="J425" s="104" t="s">
        <v>29</v>
      </c>
      <c r="K425" s="106" t="s">
        <v>29</v>
      </c>
      <c r="L425" s="104" t="s">
        <v>29</v>
      </c>
      <c r="M425" s="106" t="s">
        <v>29</v>
      </c>
      <c r="N425" s="104" t="s">
        <v>29</v>
      </c>
      <c r="O425" s="106" t="s">
        <v>29</v>
      </c>
      <c r="P425" s="104" t="s">
        <v>29</v>
      </c>
      <c r="Q425" s="106" t="s">
        <v>29</v>
      </c>
    </row>
    <row r="426" spans="1:17" ht="9" x14ac:dyDescent="0.15">
      <c r="A426" s="72" t="s">
        <v>753</v>
      </c>
      <c r="B426" s="86" t="s">
        <v>754</v>
      </c>
      <c r="C426" s="104">
        <v>8</v>
      </c>
      <c r="D426" s="105">
        <v>60</v>
      </c>
      <c r="E426" s="104">
        <v>149</v>
      </c>
      <c r="F426" s="106">
        <v>71.3</v>
      </c>
      <c r="G426" s="107">
        <v>12.7</v>
      </c>
      <c r="H426" s="107">
        <v>1.8</v>
      </c>
      <c r="I426" s="107">
        <v>2</v>
      </c>
      <c r="J426" s="104">
        <v>452</v>
      </c>
      <c r="K426" s="106" t="s">
        <v>872</v>
      </c>
      <c r="L426" s="104">
        <v>6</v>
      </c>
      <c r="M426" s="106" t="s">
        <v>872</v>
      </c>
      <c r="N426" s="104">
        <v>793</v>
      </c>
      <c r="O426" s="106" t="s">
        <v>872</v>
      </c>
      <c r="P426" s="104">
        <v>12</v>
      </c>
      <c r="Q426" s="106" t="s">
        <v>872</v>
      </c>
    </row>
    <row r="427" spans="1:17" ht="9" x14ac:dyDescent="0.15">
      <c r="A427" s="72" t="s">
        <v>755</v>
      </c>
      <c r="B427" s="86" t="s">
        <v>756</v>
      </c>
      <c r="C427" s="104">
        <v>2</v>
      </c>
      <c r="D427" s="105" t="s">
        <v>56</v>
      </c>
      <c r="E427" s="104">
        <v>38</v>
      </c>
      <c r="F427" s="106" t="s">
        <v>56</v>
      </c>
      <c r="G427" s="107" t="s">
        <v>29</v>
      </c>
      <c r="H427" s="107" t="s">
        <v>29</v>
      </c>
      <c r="I427" s="107" t="s">
        <v>29</v>
      </c>
      <c r="J427" s="104" t="s">
        <v>29</v>
      </c>
      <c r="K427" s="106" t="s">
        <v>29</v>
      </c>
      <c r="L427" s="104" t="s">
        <v>29</v>
      </c>
      <c r="M427" s="106" t="s">
        <v>29</v>
      </c>
      <c r="N427" s="104" t="s">
        <v>29</v>
      </c>
      <c r="O427" s="106" t="s">
        <v>29</v>
      </c>
      <c r="P427" s="104" t="s">
        <v>29</v>
      </c>
      <c r="Q427" s="106" t="s">
        <v>29</v>
      </c>
    </row>
    <row r="428" spans="1:17" ht="9" x14ac:dyDescent="0.15">
      <c r="A428" s="72" t="s">
        <v>757</v>
      </c>
      <c r="B428" s="86" t="s">
        <v>758</v>
      </c>
      <c r="C428" s="104">
        <v>14</v>
      </c>
      <c r="D428" s="105">
        <v>7.7</v>
      </c>
      <c r="E428" s="104">
        <v>562</v>
      </c>
      <c r="F428" s="106">
        <v>20.3</v>
      </c>
      <c r="G428" s="107">
        <v>40.700000000000003</v>
      </c>
      <c r="H428" s="107">
        <v>1.7</v>
      </c>
      <c r="I428" s="107">
        <v>2.2000000000000002</v>
      </c>
      <c r="J428" s="104">
        <v>4158</v>
      </c>
      <c r="K428" s="106">
        <v>277</v>
      </c>
      <c r="L428" s="104">
        <v>296</v>
      </c>
      <c r="M428" s="106">
        <v>294.7</v>
      </c>
      <c r="N428" s="104">
        <v>7090</v>
      </c>
      <c r="O428" s="106">
        <v>244.3</v>
      </c>
      <c r="P428" s="104">
        <v>665</v>
      </c>
      <c r="Q428" s="106">
        <v>239.3</v>
      </c>
    </row>
    <row r="429" spans="1:17" ht="9" x14ac:dyDescent="0.15">
      <c r="A429" s="72" t="s">
        <v>759</v>
      </c>
      <c r="B429" s="86" t="s">
        <v>760</v>
      </c>
      <c r="C429" s="104">
        <v>2</v>
      </c>
      <c r="D429" s="105" t="s">
        <v>56</v>
      </c>
      <c r="E429" s="104">
        <v>44</v>
      </c>
      <c r="F429" s="106">
        <v>-4.3</v>
      </c>
      <c r="G429" s="107" t="s">
        <v>29</v>
      </c>
      <c r="H429" s="107" t="s">
        <v>29</v>
      </c>
      <c r="I429" s="107" t="s">
        <v>29</v>
      </c>
      <c r="J429" s="104" t="s">
        <v>29</v>
      </c>
      <c r="K429" s="106" t="s">
        <v>29</v>
      </c>
      <c r="L429" s="104" t="s">
        <v>29</v>
      </c>
      <c r="M429" s="106" t="s">
        <v>29</v>
      </c>
      <c r="N429" s="104" t="s">
        <v>29</v>
      </c>
      <c r="O429" s="106" t="s">
        <v>29</v>
      </c>
      <c r="P429" s="104" t="s">
        <v>29</v>
      </c>
      <c r="Q429" s="106" t="s">
        <v>29</v>
      </c>
    </row>
    <row r="430" spans="1:17" ht="9" x14ac:dyDescent="0.15">
      <c r="A430" s="72" t="s">
        <v>761</v>
      </c>
      <c r="B430" s="86" t="s">
        <v>762</v>
      </c>
      <c r="C430" s="104">
        <v>12</v>
      </c>
      <c r="D430" s="105">
        <v>-7.7</v>
      </c>
      <c r="E430" s="104">
        <v>649</v>
      </c>
      <c r="F430" s="106">
        <v>-11.2</v>
      </c>
      <c r="G430" s="107">
        <v>31.4</v>
      </c>
      <c r="H430" s="107">
        <v>1.7</v>
      </c>
      <c r="I430" s="107">
        <v>1.8</v>
      </c>
      <c r="J430" s="104">
        <v>3642</v>
      </c>
      <c r="K430" s="106">
        <v>187.7</v>
      </c>
      <c r="L430" s="104">
        <v>592</v>
      </c>
      <c r="M430" s="106" t="s">
        <v>872</v>
      </c>
      <c r="N430" s="104">
        <v>6318</v>
      </c>
      <c r="O430" s="106">
        <v>80.8</v>
      </c>
      <c r="P430" s="104">
        <v>1061</v>
      </c>
      <c r="Q430" s="106" t="s">
        <v>872</v>
      </c>
    </row>
    <row r="431" spans="1:17" ht="9" x14ac:dyDescent="0.15">
      <c r="A431" s="72" t="s">
        <v>763</v>
      </c>
      <c r="B431" s="86" t="s">
        <v>764</v>
      </c>
      <c r="C431" s="104">
        <v>10</v>
      </c>
      <c r="D431" s="105" t="s">
        <v>56</v>
      </c>
      <c r="E431" s="104">
        <v>381</v>
      </c>
      <c r="F431" s="106">
        <v>3.3</v>
      </c>
      <c r="G431" s="107">
        <v>24.8</v>
      </c>
      <c r="H431" s="107">
        <v>2</v>
      </c>
      <c r="I431" s="107">
        <v>2.2999999999999998</v>
      </c>
      <c r="J431" s="104">
        <v>1445</v>
      </c>
      <c r="K431" s="106" t="s">
        <v>872</v>
      </c>
      <c r="L431" s="104">
        <v>42</v>
      </c>
      <c r="M431" s="106">
        <v>250</v>
      </c>
      <c r="N431" s="104">
        <v>2930</v>
      </c>
      <c r="O431" s="106">
        <v>457</v>
      </c>
      <c r="P431" s="104">
        <v>95</v>
      </c>
      <c r="Q431" s="106">
        <v>-11.2</v>
      </c>
    </row>
    <row r="432" spans="1:17" ht="9" x14ac:dyDescent="0.15">
      <c r="A432" s="72" t="s">
        <v>765</v>
      </c>
      <c r="B432" s="86" t="s">
        <v>766</v>
      </c>
      <c r="C432" s="104">
        <v>10</v>
      </c>
      <c r="D432" s="105">
        <v>11.1</v>
      </c>
      <c r="E432" s="104">
        <v>207</v>
      </c>
      <c r="F432" s="106">
        <v>10.1</v>
      </c>
      <c r="G432" s="107">
        <v>22.3</v>
      </c>
      <c r="H432" s="107">
        <v>1.8</v>
      </c>
      <c r="I432" s="107">
        <v>2.9</v>
      </c>
      <c r="J432" s="104">
        <v>812</v>
      </c>
      <c r="K432" s="106">
        <v>460</v>
      </c>
      <c r="L432" s="104">
        <v>27</v>
      </c>
      <c r="M432" s="106">
        <v>285.7</v>
      </c>
      <c r="N432" s="104">
        <v>1434</v>
      </c>
      <c r="O432" s="106">
        <v>378</v>
      </c>
      <c r="P432" s="104">
        <v>78</v>
      </c>
      <c r="Q432" s="106">
        <v>290</v>
      </c>
    </row>
    <row r="433" spans="1:17" ht="9" x14ac:dyDescent="0.15">
      <c r="A433" s="72" t="s">
        <v>767</v>
      </c>
      <c r="B433" s="86" t="s">
        <v>768</v>
      </c>
      <c r="C433" s="104">
        <v>3</v>
      </c>
      <c r="D433" s="105">
        <v>50</v>
      </c>
      <c r="E433" s="104">
        <v>210</v>
      </c>
      <c r="F433" s="106">
        <v>23.5</v>
      </c>
      <c r="G433" s="107">
        <v>43.5</v>
      </c>
      <c r="H433" s="107">
        <v>2</v>
      </c>
      <c r="I433" s="107">
        <v>1.4</v>
      </c>
      <c r="J433" s="104">
        <v>1437</v>
      </c>
      <c r="K433" s="106" t="s">
        <v>872</v>
      </c>
      <c r="L433" s="104">
        <v>18</v>
      </c>
      <c r="M433" s="106">
        <v>200</v>
      </c>
      <c r="N433" s="104">
        <v>2832</v>
      </c>
      <c r="O433" s="106" t="s">
        <v>872</v>
      </c>
      <c r="P433" s="104">
        <v>26</v>
      </c>
      <c r="Q433" s="106">
        <v>-35</v>
      </c>
    </row>
    <row r="434" spans="1:17" ht="9" x14ac:dyDescent="0.15">
      <c r="A434" s="72" t="s">
        <v>769</v>
      </c>
      <c r="B434" s="86" t="s">
        <v>770</v>
      </c>
      <c r="C434" s="104">
        <v>7</v>
      </c>
      <c r="D434" s="105" t="s">
        <v>56</v>
      </c>
      <c r="E434" s="104">
        <v>164</v>
      </c>
      <c r="F434" s="106" t="s">
        <v>56</v>
      </c>
      <c r="G434" s="107">
        <v>35.799999999999997</v>
      </c>
      <c r="H434" s="107">
        <v>1.8</v>
      </c>
      <c r="I434" s="107">
        <v>1.6</v>
      </c>
      <c r="J434" s="104">
        <v>1039</v>
      </c>
      <c r="K434" s="106">
        <v>140.5</v>
      </c>
      <c r="L434" s="104">
        <v>72</v>
      </c>
      <c r="M434" s="106">
        <v>89.5</v>
      </c>
      <c r="N434" s="104">
        <v>1821</v>
      </c>
      <c r="O434" s="106">
        <v>84.5</v>
      </c>
      <c r="P434" s="104">
        <v>114</v>
      </c>
      <c r="Q434" s="106">
        <v>-2.6</v>
      </c>
    </row>
    <row r="435" spans="1:17" ht="9" x14ac:dyDescent="0.15">
      <c r="A435" s="72" t="s">
        <v>771</v>
      </c>
      <c r="B435" s="86" t="s">
        <v>772</v>
      </c>
      <c r="C435" s="104">
        <v>8</v>
      </c>
      <c r="D435" s="105">
        <v>60</v>
      </c>
      <c r="E435" s="104">
        <v>264</v>
      </c>
      <c r="F435" s="106">
        <v>57.1</v>
      </c>
      <c r="G435" s="107">
        <v>33.5</v>
      </c>
      <c r="H435" s="107">
        <v>2.8</v>
      </c>
      <c r="I435" s="107">
        <v>2.6</v>
      </c>
      <c r="J435" s="104">
        <v>1091</v>
      </c>
      <c r="K435" s="106">
        <v>266.10000000000002</v>
      </c>
      <c r="L435" s="104">
        <v>138</v>
      </c>
      <c r="M435" s="106" t="s">
        <v>872</v>
      </c>
      <c r="N435" s="104">
        <v>3065</v>
      </c>
      <c r="O435" s="106">
        <v>340.4</v>
      </c>
      <c r="P435" s="104">
        <v>356</v>
      </c>
      <c r="Q435" s="106">
        <v>309.2</v>
      </c>
    </row>
    <row r="436" spans="1:17" ht="9" x14ac:dyDescent="0.15">
      <c r="A436" s="72" t="s">
        <v>773</v>
      </c>
      <c r="B436" s="86" t="s">
        <v>774</v>
      </c>
      <c r="C436" s="104" t="s">
        <v>56</v>
      </c>
      <c r="D436" s="105" t="s">
        <v>56</v>
      </c>
      <c r="E436" s="104" t="s">
        <v>56</v>
      </c>
      <c r="F436" s="106" t="s">
        <v>56</v>
      </c>
      <c r="G436" s="107" t="s">
        <v>56</v>
      </c>
      <c r="H436" s="107" t="s">
        <v>56</v>
      </c>
      <c r="I436" s="107" t="s">
        <v>56</v>
      </c>
      <c r="J436" s="104" t="s">
        <v>56</v>
      </c>
      <c r="K436" s="106" t="s">
        <v>56</v>
      </c>
      <c r="L436" s="104" t="s">
        <v>56</v>
      </c>
      <c r="M436" s="106" t="s">
        <v>56</v>
      </c>
      <c r="N436" s="104" t="s">
        <v>56</v>
      </c>
      <c r="O436" s="106" t="s">
        <v>56</v>
      </c>
      <c r="P436" s="104" t="s">
        <v>56</v>
      </c>
      <c r="Q436" s="106" t="s">
        <v>56</v>
      </c>
    </row>
    <row r="437" spans="1:17" ht="9" x14ac:dyDescent="0.15">
      <c r="A437" s="72" t="s">
        <v>775</v>
      </c>
      <c r="B437" s="86" t="s">
        <v>776</v>
      </c>
      <c r="C437" s="104">
        <v>3</v>
      </c>
      <c r="D437" s="105">
        <v>-25</v>
      </c>
      <c r="E437" s="104">
        <v>72</v>
      </c>
      <c r="F437" s="106">
        <v>-15.3</v>
      </c>
      <c r="G437" s="107">
        <v>32.9</v>
      </c>
      <c r="H437" s="107">
        <v>2.8</v>
      </c>
      <c r="I437" s="107">
        <v>9.5</v>
      </c>
      <c r="J437" s="104">
        <v>264</v>
      </c>
      <c r="K437" s="106">
        <v>149.1</v>
      </c>
      <c r="L437" s="104">
        <v>13</v>
      </c>
      <c r="M437" s="106">
        <v>116.7</v>
      </c>
      <c r="N437" s="104">
        <v>734</v>
      </c>
      <c r="O437" s="106">
        <v>87.2</v>
      </c>
      <c r="P437" s="104">
        <v>123</v>
      </c>
      <c r="Q437" s="106">
        <v>-21.2</v>
      </c>
    </row>
    <row r="438" spans="1:17" ht="9" x14ac:dyDescent="0.15">
      <c r="A438" s="81"/>
      <c r="B438" s="82"/>
      <c r="C438" s="100"/>
      <c r="D438" s="101"/>
      <c r="E438" s="100"/>
      <c r="F438" s="102"/>
      <c r="G438" s="103"/>
      <c r="H438" s="103"/>
      <c r="I438" s="103"/>
      <c r="J438" s="100"/>
      <c r="K438" s="102"/>
      <c r="L438" s="100"/>
      <c r="M438" s="102"/>
      <c r="N438" s="100"/>
      <c r="O438" s="102"/>
      <c r="P438" s="100"/>
      <c r="Q438" s="102"/>
    </row>
    <row r="439" spans="1:17" ht="9" x14ac:dyDescent="0.15">
      <c r="A439" s="81" t="s">
        <v>777</v>
      </c>
      <c r="B439" s="82" t="s">
        <v>778</v>
      </c>
      <c r="C439" s="100">
        <v>108</v>
      </c>
      <c r="D439" s="101">
        <v>8</v>
      </c>
      <c r="E439" s="100">
        <v>3839</v>
      </c>
      <c r="F439" s="102">
        <v>17.899999999999999</v>
      </c>
      <c r="G439" s="103">
        <v>37.299999999999997</v>
      </c>
      <c r="H439" s="103">
        <v>2.4</v>
      </c>
      <c r="I439" s="103">
        <v>3</v>
      </c>
      <c r="J439" s="100">
        <v>23908</v>
      </c>
      <c r="K439" s="102" t="s">
        <v>872</v>
      </c>
      <c r="L439" s="100">
        <v>3047</v>
      </c>
      <c r="M439" s="102" t="s">
        <v>872</v>
      </c>
      <c r="N439" s="100">
        <v>56550</v>
      </c>
      <c r="O439" s="102" t="s">
        <v>872</v>
      </c>
      <c r="P439" s="100">
        <v>9115</v>
      </c>
      <c r="Q439" s="102" t="s">
        <v>872</v>
      </c>
    </row>
    <row r="440" spans="1:17" ht="9" x14ac:dyDescent="0.15">
      <c r="A440" s="72" t="s">
        <v>779</v>
      </c>
      <c r="B440" s="86" t="s">
        <v>780</v>
      </c>
      <c r="C440" s="104">
        <v>19</v>
      </c>
      <c r="D440" s="105" t="s">
        <v>56</v>
      </c>
      <c r="E440" s="104">
        <v>844</v>
      </c>
      <c r="F440" s="106">
        <v>1.2</v>
      </c>
      <c r="G440" s="107">
        <v>36.9</v>
      </c>
      <c r="H440" s="107">
        <v>2</v>
      </c>
      <c r="I440" s="107">
        <v>2.4</v>
      </c>
      <c r="J440" s="104">
        <v>6059</v>
      </c>
      <c r="K440" s="106" t="s">
        <v>872</v>
      </c>
      <c r="L440" s="104">
        <v>563</v>
      </c>
      <c r="M440" s="106" t="s">
        <v>872</v>
      </c>
      <c r="N440" s="104">
        <v>12007</v>
      </c>
      <c r="O440" s="106">
        <v>473.7</v>
      </c>
      <c r="P440" s="104">
        <v>1335</v>
      </c>
      <c r="Q440" s="106">
        <v>475.4</v>
      </c>
    </row>
    <row r="441" spans="1:17" ht="9" x14ac:dyDescent="0.15">
      <c r="A441" s="72" t="s">
        <v>781</v>
      </c>
      <c r="B441" s="86" t="s">
        <v>782</v>
      </c>
      <c r="C441" s="104">
        <v>9</v>
      </c>
      <c r="D441" s="105">
        <v>-10</v>
      </c>
      <c r="E441" s="104">
        <v>161</v>
      </c>
      <c r="F441" s="106">
        <v>-14.4</v>
      </c>
      <c r="G441" s="107">
        <v>41.4</v>
      </c>
      <c r="H441" s="107">
        <v>2.2999999999999998</v>
      </c>
      <c r="I441" s="107">
        <v>2.1</v>
      </c>
      <c r="J441" s="104">
        <v>2100</v>
      </c>
      <c r="K441" s="106">
        <v>295.5</v>
      </c>
      <c r="L441" s="104">
        <v>195</v>
      </c>
      <c r="M441" s="106" t="s">
        <v>872</v>
      </c>
      <c r="N441" s="104">
        <v>4924</v>
      </c>
      <c r="O441" s="106">
        <v>433.5</v>
      </c>
      <c r="P441" s="104">
        <v>412</v>
      </c>
      <c r="Q441" s="106" t="s">
        <v>872</v>
      </c>
    </row>
    <row r="442" spans="1:17" ht="9" x14ac:dyDescent="0.15">
      <c r="A442" s="72" t="s">
        <v>783</v>
      </c>
      <c r="B442" s="86" t="s">
        <v>784</v>
      </c>
      <c r="C442" s="104">
        <v>9</v>
      </c>
      <c r="D442" s="105" t="s">
        <v>56</v>
      </c>
      <c r="E442" s="104">
        <v>194</v>
      </c>
      <c r="F442" s="106">
        <v>2.6</v>
      </c>
      <c r="G442" s="107">
        <v>28.7</v>
      </c>
      <c r="H442" s="107">
        <v>2.2999999999999998</v>
      </c>
      <c r="I442" s="107">
        <v>2.2999999999999998</v>
      </c>
      <c r="J442" s="104">
        <v>801</v>
      </c>
      <c r="K442" s="106">
        <v>391.4</v>
      </c>
      <c r="L442" s="104">
        <v>54</v>
      </c>
      <c r="M442" s="106" t="s">
        <v>872</v>
      </c>
      <c r="N442" s="104">
        <v>1840</v>
      </c>
      <c r="O442" s="106">
        <v>377.9</v>
      </c>
      <c r="P442" s="104">
        <v>125</v>
      </c>
      <c r="Q442" s="106" t="s">
        <v>872</v>
      </c>
    </row>
    <row r="443" spans="1:17" ht="9" x14ac:dyDescent="0.15">
      <c r="A443" s="72" t="s">
        <v>785</v>
      </c>
      <c r="B443" s="86" t="s">
        <v>786</v>
      </c>
      <c r="C443" s="104">
        <v>17</v>
      </c>
      <c r="D443" s="105">
        <v>13.3</v>
      </c>
      <c r="E443" s="104">
        <v>377</v>
      </c>
      <c r="F443" s="106">
        <v>14.6</v>
      </c>
      <c r="G443" s="107">
        <v>24.6</v>
      </c>
      <c r="H443" s="107">
        <v>2.2999999999999998</v>
      </c>
      <c r="I443" s="107">
        <v>2.4</v>
      </c>
      <c r="J443" s="104">
        <v>1224</v>
      </c>
      <c r="K443" s="106" t="s">
        <v>872</v>
      </c>
      <c r="L443" s="104">
        <v>140</v>
      </c>
      <c r="M443" s="106" t="s">
        <v>872</v>
      </c>
      <c r="N443" s="104">
        <v>2870</v>
      </c>
      <c r="O443" s="106">
        <v>354.8</v>
      </c>
      <c r="P443" s="104">
        <v>338</v>
      </c>
      <c r="Q443" s="106" t="s">
        <v>872</v>
      </c>
    </row>
    <row r="444" spans="1:17" ht="9" x14ac:dyDescent="0.15">
      <c r="A444" s="72" t="s">
        <v>787</v>
      </c>
      <c r="B444" s="86" t="s">
        <v>788</v>
      </c>
      <c r="C444" s="104">
        <v>35</v>
      </c>
      <c r="D444" s="105">
        <v>20.7</v>
      </c>
      <c r="E444" s="104">
        <v>1411</v>
      </c>
      <c r="F444" s="106">
        <v>45</v>
      </c>
      <c r="G444" s="107">
        <v>45.4</v>
      </c>
      <c r="H444" s="107">
        <v>2.9</v>
      </c>
      <c r="I444" s="107">
        <v>3.8</v>
      </c>
      <c r="J444" s="104">
        <v>6865</v>
      </c>
      <c r="K444" s="106" t="s">
        <v>872</v>
      </c>
      <c r="L444" s="104">
        <v>1475</v>
      </c>
      <c r="M444" s="106" t="s">
        <v>872</v>
      </c>
      <c r="N444" s="104">
        <v>19877</v>
      </c>
      <c r="O444" s="106" t="s">
        <v>872</v>
      </c>
      <c r="P444" s="104">
        <v>5672</v>
      </c>
      <c r="Q444" s="106" t="s">
        <v>872</v>
      </c>
    </row>
    <row r="445" spans="1:17" ht="9" x14ac:dyDescent="0.15">
      <c r="A445" s="72" t="s">
        <v>789</v>
      </c>
      <c r="B445" s="86" t="s">
        <v>790</v>
      </c>
      <c r="C445" s="104">
        <v>13</v>
      </c>
      <c r="D445" s="105" t="s">
        <v>56</v>
      </c>
      <c r="E445" s="104">
        <v>602</v>
      </c>
      <c r="F445" s="106">
        <v>-7.1</v>
      </c>
      <c r="G445" s="107">
        <v>35.4</v>
      </c>
      <c r="H445" s="107">
        <v>2.2000000000000002</v>
      </c>
      <c r="I445" s="107">
        <v>1.8</v>
      </c>
      <c r="J445" s="104">
        <v>6036</v>
      </c>
      <c r="K445" s="106" t="s">
        <v>872</v>
      </c>
      <c r="L445" s="104">
        <v>509</v>
      </c>
      <c r="M445" s="106" t="s">
        <v>872</v>
      </c>
      <c r="N445" s="104">
        <v>13467</v>
      </c>
      <c r="O445" s="106" t="s">
        <v>872</v>
      </c>
      <c r="P445" s="104">
        <v>934</v>
      </c>
      <c r="Q445" s="106" t="s">
        <v>872</v>
      </c>
    </row>
    <row r="446" spans="1:17" ht="9" x14ac:dyDescent="0.15">
      <c r="A446" s="72" t="s">
        <v>791</v>
      </c>
      <c r="B446" s="86" t="s">
        <v>792</v>
      </c>
      <c r="C446" s="104">
        <v>6</v>
      </c>
      <c r="D446" s="105">
        <v>20</v>
      </c>
      <c r="E446" s="104">
        <v>250</v>
      </c>
      <c r="F446" s="106">
        <v>163.19999999999999</v>
      </c>
      <c r="G446" s="107">
        <v>20.2</v>
      </c>
      <c r="H446" s="107">
        <v>1.9</v>
      </c>
      <c r="I446" s="107">
        <v>2.7</v>
      </c>
      <c r="J446" s="104">
        <v>823</v>
      </c>
      <c r="K446" s="106">
        <v>245.8</v>
      </c>
      <c r="L446" s="104">
        <v>111</v>
      </c>
      <c r="M446" s="106">
        <v>164.3</v>
      </c>
      <c r="N446" s="104">
        <v>1565</v>
      </c>
      <c r="O446" s="106">
        <v>182.5</v>
      </c>
      <c r="P446" s="104">
        <v>299</v>
      </c>
      <c r="Q446" s="106">
        <v>157.80000000000001</v>
      </c>
    </row>
    <row r="447" spans="1:17" ht="9" x14ac:dyDescent="0.15">
      <c r="A447" s="81"/>
      <c r="B447" s="82"/>
      <c r="C447" s="100"/>
      <c r="D447" s="101"/>
      <c r="E447" s="100"/>
      <c r="F447" s="102"/>
      <c r="G447" s="103"/>
      <c r="H447" s="103"/>
      <c r="I447" s="103"/>
      <c r="J447" s="100"/>
      <c r="K447" s="102"/>
      <c r="L447" s="100"/>
      <c r="M447" s="102"/>
      <c r="N447" s="100"/>
      <c r="O447" s="102"/>
      <c r="P447" s="100"/>
      <c r="Q447" s="102"/>
    </row>
    <row r="448" spans="1:17" ht="9" x14ac:dyDescent="0.15">
      <c r="A448" s="81" t="s">
        <v>793</v>
      </c>
      <c r="B448" s="82" t="s">
        <v>794</v>
      </c>
      <c r="C448" s="100">
        <v>96</v>
      </c>
      <c r="D448" s="101">
        <v>15.7</v>
      </c>
      <c r="E448" s="100">
        <v>4791</v>
      </c>
      <c r="F448" s="102">
        <v>14.2</v>
      </c>
      <c r="G448" s="103">
        <v>44</v>
      </c>
      <c r="H448" s="103">
        <v>3.1</v>
      </c>
      <c r="I448" s="103">
        <v>2.4</v>
      </c>
      <c r="J448" s="100">
        <v>21364</v>
      </c>
      <c r="K448" s="102">
        <v>268.5</v>
      </c>
      <c r="L448" s="100">
        <v>3497</v>
      </c>
      <c r="M448" s="102" t="s">
        <v>872</v>
      </c>
      <c r="N448" s="100">
        <v>65726</v>
      </c>
      <c r="O448" s="102">
        <v>88</v>
      </c>
      <c r="P448" s="100">
        <v>8424</v>
      </c>
      <c r="Q448" s="102">
        <v>389.2</v>
      </c>
    </row>
    <row r="449" spans="1:17" ht="9" x14ac:dyDescent="0.15">
      <c r="A449" s="72" t="s">
        <v>795</v>
      </c>
      <c r="B449" s="86" t="s">
        <v>796</v>
      </c>
      <c r="C449" s="104">
        <v>20</v>
      </c>
      <c r="D449" s="105" t="s">
        <v>56</v>
      </c>
      <c r="E449" s="104">
        <v>1125</v>
      </c>
      <c r="F449" s="106">
        <v>5.2</v>
      </c>
      <c r="G449" s="107">
        <v>63.5</v>
      </c>
      <c r="H449" s="107">
        <v>9.3000000000000007</v>
      </c>
      <c r="I449" s="107">
        <v>3</v>
      </c>
      <c r="J449" s="104">
        <v>2381</v>
      </c>
      <c r="K449" s="106">
        <v>179.1</v>
      </c>
      <c r="L449" s="104">
        <v>137</v>
      </c>
      <c r="M449" s="106">
        <v>234.1</v>
      </c>
      <c r="N449" s="104">
        <v>22130</v>
      </c>
      <c r="O449" s="106">
        <v>27.9</v>
      </c>
      <c r="P449" s="104">
        <v>408</v>
      </c>
      <c r="Q449" s="106">
        <v>7.9</v>
      </c>
    </row>
    <row r="450" spans="1:17" ht="9" x14ac:dyDescent="0.15">
      <c r="A450" s="72" t="s">
        <v>797</v>
      </c>
      <c r="B450" s="86" t="s">
        <v>798</v>
      </c>
      <c r="C450" s="104">
        <v>8</v>
      </c>
      <c r="D450" s="105">
        <v>14.3</v>
      </c>
      <c r="E450" s="104">
        <v>658</v>
      </c>
      <c r="F450" s="106">
        <v>14.8</v>
      </c>
      <c r="G450" s="107">
        <v>17.8</v>
      </c>
      <c r="H450" s="107">
        <v>3.6</v>
      </c>
      <c r="I450" s="107">
        <v>2.7</v>
      </c>
      <c r="J450" s="104">
        <v>996</v>
      </c>
      <c r="K450" s="106">
        <v>296.8</v>
      </c>
      <c r="L450" s="104">
        <v>64</v>
      </c>
      <c r="M450" s="106">
        <v>45.5</v>
      </c>
      <c r="N450" s="104">
        <v>3626</v>
      </c>
      <c r="O450" s="106">
        <v>-5.0999999999999996</v>
      </c>
      <c r="P450" s="104">
        <v>171</v>
      </c>
      <c r="Q450" s="106">
        <v>-76.599999999999994</v>
      </c>
    </row>
    <row r="451" spans="1:17" ht="9" x14ac:dyDescent="0.15">
      <c r="A451" s="72" t="s">
        <v>799</v>
      </c>
      <c r="B451" s="86" t="s">
        <v>800</v>
      </c>
      <c r="C451" s="104">
        <v>1</v>
      </c>
      <c r="D451" s="105" t="s">
        <v>56</v>
      </c>
      <c r="E451" s="104">
        <v>28</v>
      </c>
      <c r="F451" s="106" t="s">
        <v>56</v>
      </c>
      <c r="G451" s="107" t="s">
        <v>29</v>
      </c>
      <c r="H451" s="107" t="s">
        <v>29</v>
      </c>
      <c r="I451" s="107" t="s">
        <v>29</v>
      </c>
      <c r="J451" s="104" t="s">
        <v>29</v>
      </c>
      <c r="K451" s="106" t="s">
        <v>29</v>
      </c>
      <c r="L451" s="104" t="s">
        <v>29</v>
      </c>
      <c r="M451" s="106" t="s">
        <v>29</v>
      </c>
      <c r="N451" s="104" t="s">
        <v>29</v>
      </c>
      <c r="O451" s="106" t="s">
        <v>29</v>
      </c>
      <c r="P451" s="104" t="s">
        <v>29</v>
      </c>
      <c r="Q451" s="106" t="s">
        <v>29</v>
      </c>
    </row>
    <row r="452" spans="1:17" ht="9" x14ac:dyDescent="0.15">
      <c r="A452" s="72" t="s">
        <v>801</v>
      </c>
      <c r="B452" s="86" t="s">
        <v>802</v>
      </c>
      <c r="C452" s="104">
        <v>7</v>
      </c>
      <c r="D452" s="105">
        <v>16.7</v>
      </c>
      <c r="E452" s="104">
        <v>218</v>
      </c>
      <c r="F452" s="106">
        <v>6.9</v>
      </c>
      <c r="G452" s="107">
        <v>29.6</v>
      </c>
      <c r="H452" s="107">
        <v>1.7</v>
      </c>
      <c r="I452" s="107">
        <v>1.6</v>
      </c>
      <c r="J452" s="104">
        <v>1192</v>
      </c>
      <c r="K452" s="106">
        <v>127.5</v>
      </c>
      <c r="L452" s="104">
        <v>158</v>
      </c>
      <c r="M452" s="106" t="s">
        <v>872</v>
      </c>
      <c r="N452" s="104">
        <v>2002</v>
      </c>
      <c r="O452" s="106">
        <v>131.69999999999999</v>
      </c>
      <c r="P452" s="104">
        <v>256</v>
      </c>
      <c r="Q452" s="106" t="s">
        <v>872</v>
      </c>
    </row>
    <row r="453" spans="1:17" ht="9" x14ac:dyDescent="0.15">
      <c r="A453" s="72" t="s">
        <v>803</v>
      </c>
      <c r="B453" s="86" t="s">
        <v>804</v>
      </c>
      <c r="C453" s="104">
        <v>12</v>
      </c>
      <c r="D453" s="105">
        <v>33.299999999999997</v>
      </c>
      <c r="E453" s="104">
        <v>552</v>
      </c>
      <c r="F453" s="106">
        <v>32.4</v>
      </c>
      <c r="G453" s="107">
        <v>51.9</v>
      </c>
      <c r="H453" s="107">
        <v>5.2</v>
      </c>
      <c r="I453" s="107">
        <v>3.2</v>
      </c>
      <c r="J453" s="104">
        <v>1733</v>
      </c>
      <c r="K453" s="106">
        <v>309.7</v>
      </c>
      <c r="L453" s="104">
        <v>117</v>
      </c>
      <c r="M453" s="106">
        <v>485</v>
      </c>
      <c r="N453" s="104">
        <v>9087</v>
      </c>
      <c r="O453" s="106">
        <v>51.7</v>
      </c>
      <c r="P453" s="104">
        <v>372</v>
      </c>
      <c r="Q453" s="106" t="s">
        <v>872</v>
      </c>
    </row>
    <row r="454" spans="1:17" ht="9" x14ac:dyDescent="0.15">
      <c r="A454" s="72" t="s">
        <v>805</v>
      </c>
      <c r="B454" s="86" t="s">
        <v>806</v>
      </c>
      <c r="C454" s="104">
        <v>4</v>
      </c>
      <c r="D454" s="105" t="s">
        <v>56</v>
      </c>
      <c r="E454" s="104">
        <v>84</v>
      </c>
      <c r="F454" s="106" t="s">
        <v>56</v>
      </c>
      <c r="G454" s="107">
        <v>37.1</v>
      </c>
      <c r="H454" s="107">
        <v>2.4</v>
      </c>
      <c r="I454" s="107">
        <v>2.4</v>
      </c>
      <c r="J454" s="104">
        <v>399</v>
      </c>
      <c r="K454" s="106">
        <v>105.7</v>
      </c>
      <c r="L454" s="104">
        <v>47</v>
      </c>
      <c r="M454" s="106" t="s">
        <v>872</v>
      </c>
      <c r="N454" s="104">
        <v>965</v>
      </c>
      <c r="O454" s="106">
        <v>146.19999999999999</v>
      </c>
      <c r="P454" s="104">
        <v>112</v>
      </c>
      <c r="Q454" s="106" t="s">
        <v>872</v>
      </c>
    </row>
    <row r="455" spans="1:17" ht="9" x14ac:dyDescent="0.15">
      <c r="A455" s="72" t="s">
        <v>807</v>
      </c>
      <c r="B455" s="86" t="s">
        <v>808</v>
      </c>
      <c r="C455" s="104">
        <v>11</v>
      </c>
      <c r="D455" s="105">
        <v>57.1</v>
      </c>
      <c r="E455" s="104">
        <v>555</v>
      </c>
      <c r="F455" s="106">
        <v>50.4</v>
      </c>
      <c r="G455" s="107">
        <v>46.9</v>
      </c>
      <c r="H455" s="107">
        <v>2.6</v>
      </c>
      <c r="I455" s="107">
        <v>3</v>
      </c>
      <c r="J455" s="104">
        <v>3210</v>
      </c>
      <c r="K455" s="106" t="s">
        <v>872</v>
      </c>
      <c r="L455" s="104">
        <v>1671</v>
      </c>
      <c r="M455" s="106" t="s">
        <v>872</v>
      </c>
      <c r="N455" s="104">
        <v>8210</v>
      </c>
      <c r="O455" s="106" t="s">
        <v>872</v>
      </c>
      <c r="P455" s="104">
        <v>5043</v>
      </c>
      <c r="Q455" s="106" t="s">
        <v>872</v>
      </c>
    </row>
    <row r="456" spans="1:17" ht="9" x14ac:dyDescent="0.15">
      <c r="A456" s="72" t="s">
        <v>809</v>
      </c>
      <c r="B456" s="86" t="s">
        <v>810</v>
      </c>
      <c r="C456" s="104">
        <v>8</v>
      </c>
      <c r="D456" s="105">
        <v>33.299999999999997</v>
      </c>
      <c r="E456" s="104">
        <v>244</v>
      </c>
      <c r="F456" s="106">
        <v>54.4</v>
      </c>
      <c r="G456" s="107">
        <v>27.4</v>
      </c>
      <c r="H456" s="107">
        <v>1.7</v>
      </c>
      <c r="I456" s="107">
        <v>1.4</v>
      </c>
      <c r="J456" s="104">
        <v>1188</v>
      </c>
      <c r="K456" s="106" t="s">
        <v>872</v>
      </c>
      <c r="L456" s="104">
        <v>36</v>
      </c>
      <c r="M456" s="106">
        <v>350</v>
      </c>
      <c r="N456" s="104">
        <v>2075</v>
      </c>
      <c r="O456" s="106">
        <v>421.4</v>
      </c>
      <c r="P456" s="104">
        <v>50</v>
      </c>
      <c r="Q456" s="106">
        <v>100</v>
      </c>
    </row>
    <row r="457" spans="1:17" ht="9" x14ac:dyDescent="0.15">
      <c r="A457" s="72" t="s">
        <v>811</v>
      </c>
      <c r="B457" s="86" t="s">
        <v>812</v>
      </c>
      <c r="C457" s="104">
        <v>3</v>
      </c>
      <c r="D457" s="105" t="s">
        <v>56</v>
      </c>
      <c r="E457" s="104">
        <v>75</v>
      </c>
      <c r="F457" s="106">
        <v>1.4</v>
      </c>
      <c r="G457" s="107" t="s">
        <v>29</v>
      </c>
      <c r="H457" s="107" t="s">
        <v>29</v>
      </c>
      <c r="I457" s="107" t="s">
        <v>29</v>
      </c>
      <c r="J457" s="104" t="s">
        <v>29</v>
      </c>
      <c r="K457" s="106" t="s">
        <v>29</v>
      </c>
      <c r="L457" s="104" t="s">
        <v>29</v>
      </c>
      <c r="M457" s="106" t="s">
        <v>29</v>
      </c>
      <c r="N457" s="104" t="s">
        <v>29</v>
      </c>
      <c r="O457" s="106" t="s">
        <v>29</v>
      </c>
      <c r="P457" s="104" t="s">
        <v>29</v>
      </c>
      <c r="Q457" s="106" t="s">
        <v>29</v>
      </c>
    </row>
    <row r="458" spans="1:17" ht="9" x14ac:dyDescent="0.15">
      <c r="A458" s="72" t="s">
        <v>813</v>
      </c>
      <c r="B458" s="86" t="s">
        <v>814</v>
      </c>
      <c r="C458" s="104">
        <v>12</v>
      </c>
      <c r="D458" s="105" t="s">
        <v>56</v>
      </c>
      <c r="E458" s="104">
        <v>866</v>
      </c>
      <c r="F458" s="106">
        <v>0.9</v>
      </c>
      <c r="G458" s="107">
        <v>43.2</v>
      </c>
      <c r="H458" s="107">
        <v>1.5</v>
      </c>
      <c r="I458" s="107">
        <v>1.5</v>
      </c>
      <c r="J458" s="104">
        <v>7523</v>
      </c>
      <c r="K458" s="106">
        <v>234.1</v>
      </c>
      <c r="L458" s="104">
        <v>1164</v>
      </c>
      <c r="M458" s="106" t="s">
        <v>872</v>
      </c>
      <c r="N458" s="104">
        <v>11610</v>
      </c>
      <c r="O458" s="106">
        <v>199.4</v>
      </c>
      <c r="P458" s="104">
        <v>1793</v>
      </c>
      <c r="Q458" s="106">
        <v>480.3</v>
      </c>
    </row>
    <row r="459" spans="1:17" ht="9" x14ac:dyDescent="0.15">
      <c r="A459" s="72" t="s">
        <v>815</v>
      </c>
      <c r="B459" s="86" t="s">
        <v>816</v>
      </c>
      <c r="C459" s="104">
        <v>10</v>
      </c>
      <c r="D459" s="105">
        <v>25</v>
      </c>
      <c r="E459" s="104">
        <v>386</v>
      </c>
      <c r="F459" s="106">
        <v>7.2</v>
      </c>
      <c r="G459" s="107">
        <v>44.6</v>
      </c>
      <c r="H459" s="107">
        <v>2.2000000000000002</v>
      </c>
      <c r="I459" s="107">
        <v>2</v>
      </c>
      <c r="J459" s="104">
        <v>2400</v>
      </c>
      <c r="K459" s="106">
        <v>342</v>
      </c>
      <c r="L459" s="104">
        <v>82</v>
      </c>
      <c r="M459" s="106">
        <v>105</v>
      </c>
      <c r="N459" s="104">
        <v>5340</v>
      </c>
      <c r="O459" s="106">
        <v>389.5</v>
      </c>
      <c r="P459" s="104">
        <v>164</v>
      </c>
      <c r="Q459" s="106">
        <v>160.30000000000001</v>
      </c>
    </row>
    <row r="460" spans="1:17" ht="9" x14ac:dyDescent="0.15">
      <c r="A460" s="81"/>
      <c r="B460" s="82"/>
      <c r="C460" s="100"/>
      <c r="D460" s="101"/>
      <c r="E460" s="100"/>
      <c r="F460" s="102"/>
      <c r="G460" s="103"/>
      <c r="H460" s="103"/>
      <c r="I460" s="103"/>
      <c r="J460" s="100"/>
      <c r="K460" s="102"/>
      <c r="L460" s="100"/>
      <c r="M460" s="102"/>
      <c r="N460" s="100"/>
      <c r="O460" s="102"/>
      <c r="P460" s="100"/>
      <c r="Q460" s="102"/>
    </row>
    <row r="461" spans="1:17" ht="9" x14ac:dyDescent="0.15">
      <c r="A461" s="81" t="s">
        <v>817</v>
      </c>
      <c r="B461" s="82" t="s">
        <v>818</v>
      </c>
      <c r="C461" s="100">
        <v>153</v>
      </c>
      <c r="D461" s="101">
        <v>14.2</v>
      </c>
      <c r="E461" s="100">
        <v>8604</v>
      </c>
      <c r="F461" s="102">
        <v>13.5</v>
      </c>
      <c r="G461" s="103">
        <v>52.9</v>
      </c>
      <c r="H461" s="103">
        <v>3.6</v>
      </c>
      <c r="I461" s="103">
        <v>3.1</v>
      </c>
      <c r="J461" s="100">
        <v>43172</v>
      </c>
      <c r="K461" s="102">
        <v>211.7</v>
      </c>
      <c r="L461" s="100">
        <v>2306</v>
      </c>
      <c r="M461" s="102">
        <v>351.3</v>
      </c>
      <c r="N461" s="100">
        <v>153577</v>
      </c>
      <c r="O461" s="102">
        <v>76.7</v>
      </c>
      <c r="P461" s="100">
        <v>7185</v>
      </c>
      <c r="Q461" s="102">
        <v>186.4</v>
      </c>
    </row>
    <row r="462" spans="1:17" ht="9" x14ac:dyDescent="0.15">
      <c r="A462" s="72" t="s">
        <v>819</v>
      </c>
      <c r="B462" s="86" t="s">
        <v>820</v>
      </c>
      <c r="C462" s="104">
        <v>2</v>
      </c>
      <c r="D462" s="105" t="s">
        <v>56</v>
      </c>
      <c r="E462" s="104">
        <v>39</v>
      </c>
      <c r="F462" s="106" t="s">
        <v>56</v>
      </c>
      <c r="G462" s="107" t="s">
        <v>29</v>
      </c>
      <c r="H462" s="107" t="s">
        <v>29</v>
      </c>
      <c r="I462" s="107" t="s">
        <v>29</v>
      </c>
      <c r="J462" s="104" t="s">
        <v>29</v>
      </c>
      <c r="K462" s="106" t="s">
        <v>29</v>
      </c>
      <c r="L462" s="104" t="s">
        <v>29</v>
      </c>
      <c r="M462" s="106" t="s">
        <v>29</v>
      </c>
      <c r="N462" s="104" t="s">
        <v>29</v>
      </c>
      <c r="O462" s="106" t="s">
        <v>29</v>
      </c>
      <c r="P462" s="104" t="s">
        <v>29</v>
      </c>
      <c r="Q462" s="106" t="s">
        <v>29</v>
      </c>
    </row>
    <row r="463" spans="1:17" ht="9" x14ac:dyDescent="0.15">
      <c r="A463" s="72" t="s">
        <v>821</v>
      </c>
      <c r="B463" s="86" t="s">
        <v>822</v>
      </c>
      <c r="C463" s="104">
        <v>24</v>
      </c>
      <c r="D463" s="105">
        <v>9.1</v>
      </c>
      <c r="E463" s="104">
        <v>1944</v>
      </c>
      <c r="F463" s="106">
        <v>5.6</v>
      </c>
      <c r="G463" s="107">
        <v>75.5</v>
      </c>
      <c r="H463" s="107">
        <v>5.7</v>
      </c>
      <c r="I463" s="107">
        <v>2.9</v>
      </c>
      <c r="J463" s="104">
        <v>8431</v>
      </c>
      <c r="K463" s="106">
        <v>157</v>
      </c>
      <c r="L463" s="104">
        <v>208</v>
      </c>
      <c r="M463" s="106" t="s">
        <v>872</v>
      </c>
      <c r="N463" s="104">
        <v>47650</v>
      </c>
      <c r="O463" s="106">
        <v>31.5</v>
      </c>
      <c r="P463" s="104">
        <v>613</v>
      </c>
      <c r="Q463" s="106">
        <v>306</v>
      </c>
    </row>
    <row r="464" spans="1:17" ht="9" x14ac:dyDescent="0.15">
      <c r="A464" s="72" t="s">
        <v>823</v>
      </c>
      <c r="B464" s="86" t="s">
        <v>824</v>
      </c>
      <c r="C464" s="104">
        <v>1</v>
      </c>
      <c r="D464" s="105" t="s">
        <v>56</v>
      </c>
      <c r="E464" s="104">
        <v>12</v>
      </c>
      <c r="F464" s="106" t="s">
        <v>56</v>
      </c>
      <c r="G464" s="107" t="s">
        <v>29</v>
      </c>
      <c r="H464" s="107" t="s">
        <v>29</v>
      </c>
      <c r="I464" s="107" t="s">
        <v>29</v>
      </c>
      <c r="J464" s="104" t="s">
        <v>29</v>
      </c>
      <c r="K464" s="106" t="s">
        <v>29</v>
      </c>
      <c r="L464" s="104" t="s">
        <v>29</v>
      </c>
      <c r="M464" s="106" t="s">
        <v>29</v>
      </c>
      <c r="N464" s="104" t="s">
        <v>29</v>
      </c>
      <c r="O464" s="106" t="s">
        <v>29</v>
      </c>
      <c r="P464" s="104" t="s">
        <v>29</v>
      </c>
      <c r="Q464" s="106" t="s">
        <v>29</v>
      </c>
    </row>
    <row r="465" spans="1:17" ht="9" x14ac:dyDescent="0.15">
      <c r="A465" s="72" t="s">
        <v>825</v>
      </c>
      <c r="B465" s="86" t="s">
        <v>826</v>
      </c>
      <c r="C465" s="104">
        <v>16</v>
      </c>
      <c r="D465" s="105">
        <v>6.7</v>
      </c>
      <c r="E465" s="104">
        <v>877</v>
      </c>
      <c r="F465" s="106">
        <v>11.2</v>
      </c>
      <c r="G465" s="107">
        <v>65.5</v>
      </c>
      <c r="H465" s="107">
        <v>4.3</v>
      </c>
      <c r="I465" s="107">
        <v>3.7</v>
      </c>
      <c r="J465" s="104">
        <v>4287</v>
      </c>
      <c r="K465" s="106">
        <v>222.8</v>
      </c>
      <c r="L465" s="104">
        <v>140</v>
      </c>
      <c r="M465" s="106">
        <v>164.2</v>
      </c>
      <c r="N465" s="104">
        <v>18611</v>
      </c>
      <c r="O465" s="106">
        <v>101.3</v>
      </c>
      <c r="P465" s="104">
        <v>524</v>
      </c>
      <c r="Q465" s="106">
        <v>31.7</v>
      </c>
    </row>
    <row r="466" spans="1:17" ht="9" x14ac:dyDescent="0.15">
      <c r="A466" s="72" t="s">
        <v>827</v>
      </c>
      <c r="B466" s="86" t="s">
        <v>828</v>
      </c>
      <c r="C466" s="104">
        <v>4</v>
      </c>
      <c r="D466" s="105" t="s">
        <v>56</v>
      </c>
      <c r="E466" s="104">
        <v>951</v>
      </c>
      <c r="F466" s="106">
        <v>3.1</v>
      </c>
      <c r="G466" s="107">
        <v>15.3</v>
      </c>
      <c r="H466" s="107">
        <v>1.8</v>
      </c>
      <c r="I466" s="107">
        <v>2.9</v>
      </c>
      <c r="J466" s="104">
        <v>2570</v>
      </c>
      <c r="K466" s="106">
        <v>264</v>
      </c>
      <c r="L466" s="104">
        <v>147</v>
      </c>
      <c r="M466" s="106">
        <v>141</v>
      </c>
      <c r="N466" s="104">
        <v>4512</v>
      </c>
      <c r="O466" s="106">
        <v>228.4</v>
      </c>
      <c r="P466" s="104">
        <v>432</v>
      </c>
      <c r="Q466" s="106">
        <v>292.7</v>
      </c>
    </row>
    <row r="467" spans="1:17" ht="9" x14ac:dyDescent="0.15">
      <c r="A467" s="72" t="s">
        <v>829</v>
      </c>
      <c r="B467" s="86" t="s">
        <v>830</v>
      </c>
      <c r="C467" s="104">
        <v>4</v>
      </c>
      <c r="D467" s="105">
        <v>-33.299999999999997</v>
      </c>
      <c r="E467" s="104">
        <v>48</v>
      </c>
      <c r="F467" s="106">
        <v>-20</v>
      </c>
      <c r="G467" s="107">
        <v>34.4</v>
      </c>
      <c r="H467" s="107">
        <v>2.4</v>
      </c>
      <c r="I467" s="107">
        <v>1.9</v>
      </c>
      <c r="J467" s="104">
        <v>459</v>
      </c>
      <c r="K467" s="106">
        <v>79.3</v>
      </c>
      <c r="L467" s="104">
        <v>39</v>
      </c>
      <c r="M467" s="106" t="s">
        <v>872</v>
      </c>
      <c r="N467" s="104">
        <v>1114</v>
      </c>
      <c r="O467" s="106">
        <v>57.8</v>
      </c>
      <c r="P467" s="104">
        <v>75</v>
      </c>
      <c r="Q467" s="106" t="s">
        <v>872</v>
      </c>
    </row>
    <row r="468" spans="1:17" ht="9" x14ac:dyDescent="0.15">
      <c r="A468" s="72" t="s">
        <v>831</v>
      </c>
      <c r="B468" s="86" t="s">
        <v>832</v>
      </c>
      <c r="C468" s="104">
        <v>24</v>
      </c>
      <c r="D468" s="105">
        <v>4.3</v>
      </c>
      <c r="E468" s="104">
        <v>1164</v>
      </c>
      <c r="F468" s="106">
        <v>2.2999999999999998</v>
      </c>
      <c r="G468" s="107">
        <v>59</v>
      </c>
      <c r="H468" s="107">
        <v>3.7</v>
      </c>
      <c r="I468" s="107">
        <v>2.6</v>
      </c>
      <c r="J468" s="104">
        <v>6694</v>
      </c>
      <c r="K468" s="106">
        <v>227.8</v>
      </c>
      <c r="L468" s="104">
        <v>520</v>
      </c>
      <c r="M468" s="106" t="s">
        <v>872</v>
      </c>
      <c r="N468" s="104">
        <v>25005</v>
      </c>
      <c r="O468" s="106">
        <v>85.4</v>
      </c>
      <c r="P468" s="104">
        <v>1328</v>
      </c>
      <c r="Q468" s="106">
        <v>332.6</v>
      </c>
    </row>
    <row r="469" spans="1:17" ht="9" x14ac:dyDescent="0.15">
      <c r="A469" s="72" t="s">
        <v>833</v>
      </c>
      <c r="B469" s="86" t="s">
        <v>834</v>
      </c>
      <c r="C469" s="104">
        <v>22</v>
      </c>
      <c r="D469" s="105">
        <v>22.2</v>
      </c>
      <c r="E469" s="104">
        <v>1344</v>
      </c>
      <c r="F469" s="106">
        <v>24</v>
      </c>
      <c r="G469" s="107">
        <v>52.8</v>
      </c>
      <c r="H469" s="107">
        <v>3.1</v>
      </c>
      <c r="I469" s="107">
        <v>3.3</v>
      </c>
      <c r="J469" s="104">
        <v>8231</v>
      </c>
      <c r="K469" s="106">
        <v>305.7</v>
      </c>
      <c r="L469" s="104">
        <v>185</v>
      </c>
      <c r="M469" s="106" t="s">
        <v>872</v>
      </c>
      <c r="N469" s="104">
        <v>25198</v>
      </c>
      <c r="O469" s="106">
        <v>118.2</v>
      </c>
      <c r="P469" s="104">
        <v>605</v>
      </c>
      <c r="Q469" s="106">
        <v>176.3</v>
      </c>
    </row>
    <row r="470" spans="1:17" ht="9" x14ac:dyDescent="0.15">
      <c r="A470" s="72" t="s">
        <v>835</v>
      </c>
      <c r="B470" s="86" t="s">
        <v>836</v>
      </c>
      <c r="C470" s="104">
        <v>13</v>
      </c>
      <c r="D470" s="105">
        <v>116.7</v>
      </c>
      <c r="E470" s="104">
        <v>302</v>
      </c>
      <c r="F470" s="106">
        <v>211.3</v>
      </c>
      <c r="G470" s="107">
        <v>31.9</v>
      </c>
      <c r="H470" s="107">
        <v>2.2000000000000002</v>
      </c>
      <c r="I470" s="107">
        <v>2.4</v>
      </c>
      <c r="J470" s="104">
        <v>1902</v>
      </c>
      <c r="K470" s="106" t="s">
        <v>872</v>
      </c>
      <c r="L470" s="104">
        <v>61</v>
      </c>
      <c r="M470" s="106">
        <v>306.7</v>
      </c>
      <c r="N470" s="104">
        <v>4165</v>
      </c>
      <c r="O470" s="106" t="s">
        <v>872</v>
      </c>
      <c r="P470" s="104">
        <v>146</v>
      </c>
      <c r="Q470" s="106" t="s">
        <v>872</v>
      </c>
    </row>
    <row r="471" spans="1:17" ht="9" x14ac:dyDescent="0.15">
      <c r="A471" s="72" t="s">
        <v>837</v>
      </c>
      <c r="B471" s="86" t="s">
        <v>838</v>
      </c>
      <c r="C471" s="104">
        <v>15</v>
      </c>
      <c r="D471" s="105" t="s">
        <v>56</v>
      </c>
      <c r="E471" s="104">
        <v>963</v>
      </c>
      <c r="F471" s="106">
        <v>9.1999999999999993</v>
      </c>
      <c r="G471" s="107">
        <v>39.5</v>
      </c>
      <c r="H471" s="107">
        <v>2</v>
      </c>
      <c r="I471" s="107">
        <v>2.7</v>
      </c>
      <c r="J471" s="104">
        <v>6175</v>
      </c>
      <c r="K471" s="106">
        <v>185.7</v>
      </c>
      <c r="L471" s="104">
        <v>623</v>
      </c>
      <c r="M471" s="106">
        <v>312.60000000000002</v>
      </c>
      <c r="N471" s="104">
        <v>12216</v>
      </c>
      <c r="O471" s="106">
        <v>210.5</v>
      </c>
      <c r="P471" s="104">
        <v>1679</v>
      </c>
      <c r="Q471" s="106">
        <v>408.8</v>
      </c>
    </row>
    <row r="472" spans="1:17" ht="9" x14ac:dyDescent="0.15">
      <c r="A472" s="72" t="s">
        <v>839</v>
      </c>
      <c r="B472" s="86" t="s">
        <v>840</v>
      </c>
      <c r="C472" s="104">
        <v>16</v>
      </c>
      <c r="D472" s="105">
        <v>33.299999999999997</v>
      </c>
      <c r="E472" s="104">
        <v>514</v>
      </c>
      <c r="F472" s="106">
        <v>25.7</v>
      </c>
      <c r="G472" s="107">
        <v>47.6</v>
      </c>
      <c r="H472" s="107">
        <v>5.5</v>
      </c>
      <c r="I472" s="107">
        <v>6.6</v>
      </c>
      <c r="J472" s="104">
        <v>1454</v>
      </c>
      <c r="K472" s="106">
        <v>260.8</v>
      </c>
      <c r="L472" s="104">
        <v>192</v>
      </c>
      <c r="M472" s="106">
        <v>308.5</v>
      </c>
      <c r="N472" s="104">
        <v>7979</v>
      </c>
      <c r="O472" s="106">
        <v>54.3</v>
      </c>
      <c r="P472" s="104">
        <v>1261</v>
      </c>
      <c r="Q472" s="106">
        <v>129.69999999999999</v>
      </c>
    </row>
    <row r="473" spans="1:17" ht="9" x14ac:dyDescent="0.15">
      <c r="A473" s="72" t="s">
        <v>841</v>
      </c>
      <c r="B473" s="86" t="s">
        <v>842</v>
      </c>
      <c r="C473" s="104">
        <v>3</v>
      </c>
      <c r="D473" s="105">
        <v>50</v>
      </c>
      <c r="E473" s="104">
        <v>72</v>
      </c>
      <c r="F473" s="106">
        <v>75.599999999999994</v>
      </c>
      <c r="G473" s="107">
        <v>16.7</v>
      </c>
      <c r="H473" s="107">
        <v>1.9</v>
      </c>
      <c r="I473" s="107">
        <v>12.2</v>
      </c>
      <c r="J473" s="104">
        <v>201</v>
      </c>
      <c r="K473" s="106">
        <v>142.19999999999999</v>
      </c>
      <c r="L473" s="104">
        <v>11</v>
      </c>
      <c r="M473" s="106" t="s">
        <v>872</v>
      </c>
      <c r="N473" s="104">
        <v>372</v>
      </c>
      <c r="O473" s="106">
        <v>8.8000000000000007</v>
      </c>
      <c r="P473" s="104">
        <v>134</v>
      </c>
      <c r="Q473" s="106">
        <v>-25.6</v>
      </c>
    </row>
    <row r="474" spans="1:17" ht="9" x14ac:dyDescent="0.15">
      <c r="A474" s="72" t="s">
        <v>843</v>
      </c>
      <c r="B474" s="86" t="s">
        <v>844</v>
      </c>
      <c r="C474" s="104">
        <v>5</v>
      </c>
      <c r="D474" s="105">
        <v>25</v>
      </c>
      <c r="E474" s="104">
        <v>249</v>
      </c>
      <c r="F474" s="106">
        <v>93</v>
      </c>
      <c r="G474" s="107">
        <v>43.4</v>
      </c>
      <c r="H474" s="107">
        <v>1.6</v>
      </c>
      <c r="I474" s="107">
        <v>2.1</v>
      </c>
      <c r="J474" s="104">
        <v>2127</v>
      </c>
      <c r="K474" s="106">
        <v>96.6</v>
      </c>
      <c r="L474" s="104">
        <v>136</v>
      </c>
      <c r="M474" s="106">
        <v>209.1</v>
      </c>
      <c r="N474" s="104">
        <v>3348</v>
      </c>
      <c r="O474" s="106">
        <v>117.7</v>
      </c>
      <c r="P474" s="104">
        <v>282</v>
      </c>
      <c r="Q474" s="106">
        <v>62.1</v>
      </c>
    </row>
    <row r="475" spans="1:17" ht="9" x14ac:dyDescent="0.15">
      <c r="A475" s="72" t="s">
        <v>845</v>
      </c>
      <c r="B475" s="86" t="s">
        <v>846</v>
      </c>
      <c r="C475" s="104">
        <v>4</v>
      </c>
      <c r="D475" s="105" t="s">
        <v>56</v>
      </c>
      <c r="E475" s="104">
        <v>125</v>
      </c>
      <c r="F475" s="106">
        <v>-7.4</v>
      </c>
      <c r="G475" s="107">
        <v>77.3</v>
      </c>
      <c r="H475" s="107">
        <v>7</v>
      </c>
      <c r="I475" s="107">
        <v>1.2</v>
      </c>
      <c r="J475" s="104">
        <v>427</v>
      </c>
      <c r="K475" s="106">
        <v>96.8</v>
      </c>
      <c r="L475" s="104">
        <v>16</v>
      </c>
      <c r="M475" s="106" t="s">
        <v>872</v>
      </c>
      <c r="N475" s="104">
        <v>2994</v>
      </c>
      <c r="O475" s="106">
        <v>7.4</v>
      </c>
      <c r="P475" s="104">
        <v>19</v>
      </c>
      <c r="Q475" s="106">
        <v>-5</v>
      </c>
    </row>
    <row r="476" spans="1:17" ht="9" x14ac:dyDescent="0.15">
      <c r="A476" s="81"/>
      <c r="B476" s="82"/>
      <c r="C476" s="100"/>
      <c r="D476" s="101"/>
      <c r="E476" s="100"/>
      <c r="F476" s="102"/>
      <c r="G476" s="103"/>
      <c r="H476" s="103"/>
      <c r="I476" s="103"/>
      <c r="J476" s="100"/>
      <c r="K476" s="102"/>
      <c r="L476" s="100"/>
      <c r="M476" s="102"/>
      <c r="N476" s="100"/>
      <c r="O476" s="102"/>
      <c r="P476" s="100"/>
      <c r="Q476" s="102"/>
    </row>
    <row r="477" spans="1:17" ht="9" x14ac:dyDescent="0.15">
      <c r="A477" s="81" t="s">
        <v>847</v>
      </c>
      <c r="B477" s="82" t="s">
        <v>848</v>
      </c>
      <c r="C477" s="100">
        <v>56</v>
      </c>
      <c r="D477" s="101">
        <v>12</v>
      </c>
      <c r="E477" s="100">
        <v>3245</v>
      </c>
      <c r="F477" s="102">
        <v>12.6</v>
      </c>
      <c r="G477" s="103">
        <v>37.299999999999997</v>
      </c>
      <c r="H477" s="103">
        <v>2</v>
      </c>
      <c r="I477" s="103">
        <v>1.8</v>
      </c>
      <c r="J477" s="100">
        <v>19536</v>
      </c>
      <c r="K477" s="102">
        <v>338.1</v>
      </c>
      <c r="L477" s="100">
        <v>1681</v>
      </c>
      <c r="M477" s="102">
        <v>394.4</v>
      </c>
      <c r="N477" s="100">
        <v>39853</v>
      </c>
      <c r="O477" s="102">
        <v>275.8</v>
      </c>
      <c r="P477" s="100">
        <v>3102</v>
      </c>
      <c r="Q477" s="102">
        <v>314.7</v>
      </c>
    </row>
    <row r="478" spans="1:17" ht="9" x14ac:dyDescent="0.15">
      <c r="A478" s="72" t="s">
        <v>849</v>
      </c>
      <c r="B478" s="86" t="s">
        <v>850</v>
      </c>
      <c r="C478" s="104">
        <v>4</v>
      </c>
      <c r="D478" s="105">
        <v>100</v>
      </c>
      <c r="E478" s="104">
        <v>66</v>
      </c>
      <c r="F478" s="106" t="s">
        <v>56</v>
      </c>
      <c r="G478" s="107" t="s">
        <v>29</v>
      </c>
      <c r="H478" s="107" t="s">
        <v>29</v>
      </c>
      <c r="I478" s="107" t="s">
        <v>29</v>
      </c>
      <c r="J478" s="104" t="s">
        <v>29</v>
      </c>
      <c r="K478" s="106" t="s">
        <v>29</v>
      </c>
      <c r="L478" s="104" t="s">
        <v>29</v>
      </c>
      <c r="M478" s="106" t="s">
        <v>29</v>
      </c>
      <c r="N478" s="104" t="s">
        <v>29</v>
      </c>
      <c r="O478" s="106" t="s">
        <v>29</v>
      </c>
      <c r="P478" s="104" t="s">
        <v>29</v>
      </c>
      <c r="Q478" s="106" t="s">
        <v>29</v>
      </c>
    </row>
    <row r="479" spans="1:17" ht="9" x14ac:dyDescent="0.15">
      <c r="A479" s="72" t="s">
        <v>851</v>
      </c>
      <c r="B479" s="86" t="s">
        <v>852</v>
      </c>
      <c r="C479" s="104" t="s">
        <v>56</v>
      </c>
      <c r="D479" s="105" t="s">
        <v>56</v>
      </c>
      <c r="E479" s="104" t="s">
        <v>56</v>
      </c>
      <c r="F479" s="106" t="s">
        <v>56</v>
      </c>
      <c r="G479" s="107" t="s">
        <v>56</v>
      </c>
      <c r="H479" s="107" t="s">
        <v>56</v>
      </c>
      <c r="I479" s="107" t="s">
        <v>56</v>
      </c>
      <c r="J479" s="104" t="s">
        <v>56</v>
      </c>
      <c r="K479" s="106" t="s">
        <v>56</v>
      </c>
      <c r="L479" s="104" t="s">
        <v>56</v>
      </c>
      <c r="M479" s="106" t="s">
        <v>56</v>
      </c>
      <c r="N479" s="104" t="s">
        <v>56</v>
      </c>
      <c r="O479" s="106" t="s">
        <v>56</v>
      </c>
      <c r="P479" s="104" t="s">
        <v>56</v>
      </c>
      <c r="Q479" s="106" t="s">
        <v>56</v>
      </c>
    </row>
    <row r="480" spans="1:17" ht="9" x14ac:dyDescent="0.15">
      <c r="A480" s="72" t="s">
        <v>853</v>
      </c>
      <c r="B480" s="86" t="s">
        <v>854</v>
      </c>
      <c r="C480" s="104">
        <v>5</v>
      </c>
      <c r="D480" s="105">
        <v>25</v>
      </c>
      <c r="E480" s="104">
        <v>171</v>
      </c>
      <c r="F480" s="106">
        <v>25.7</v>
      </c>
      <c r="G480" s="107">
        <v>29.1</v>
      </c>
      <c r="H480" s="107">
        <v>1.4</v>
      </c>
      <c r="I480" s="107">
        <v>1.4</v>
      </c>
      <c r="J480" s="104">
        <v>1078</v>
      </c>
      <c r="K480" s="106" t="s">
        <v>872</v>
      </c>
      <c r="L480" s="104">
        <v>67</v>
      </c>
      <c r="M480" s="106" t="s">
        <v>872</v>
      </c>
      <c r="N480" s="104">
        <v>1542</v>
      </c>
      <c r="O480" s="106">
        <v>378.9</v>
      </c>
      <c r="P480" s="104">
        <v>97</v>
      </c>
      <c r="Q480" s="106" t="s">
        <v>872</v>
      </c>
    </row>
    <row r="481" spans="1:17" ht="9" x14ac:dyDescent="0.15">
      <c r="A481" s="72" t="s">
        <v>855</v>
      </c>
      <c r="B481" s="86" t="s">
        <v>856</v>
      </c>
      <c r="C481" s="104">
        <v>2</v>
      </c>
      <c r="D481" s="105" t="s">
        <v>56</v>
      </c>
      <c r="E481" s="104">
        <v>185</v>
      </c>
      <c r="F481" s="106">
        <v>-1.6</v>
      </c>
      <c r="G481" s="107" t="s">
        <v>29</v>
      </c>
      <c r="H481" s="107" t="s">
        <v>29</v>
      </c>
      <c r="I481" s="107" t="s">
        <v>29</v>
      </c>
      <c r="J481" s="104" t="s">
        <v>29</v>
      </c>
      <c r="K481" s="106" t="s">
        <v>29</v>
      </c>
      <c r="L481" s="104" t="s">
        <v>29</v>
      </c>
      <c r="M481" s="106" t="s">
        <v>29</v>
      </c>
      <c r="N481" s="104" t="s">
        <v>29</v>
      </c>
      <c r="O481" s="106" t="s">
        <v>29</v>
      </c>
      <c r="P481" s="104" t="s">
        <v>29</v>
      </c>
      <c r="Q481" s="106" t="s">
        <v>29</v>
      </c>
    </row>
    <row r="482" spans="1:17" ht="9" x14ac:dyDescent="0.15">
      <c r="A482" s="72" t="s">
        <v>857</v>
      </c>
      <c r="B482" s="86" t="s">
        <v>858</v>
      </c>
      <c r="C482" s="104">
        <v>4</v>
      </c>
      <c r="D482" s="105">
        <v>-20</v>
      </c>
      <c r="E482" s="104">
        <v>463</v>
      </c>
      <c r="F482" s="106">
        <v>-18.8</v>
      </c>
      <c r="G482" s="107">
        <v>61.4</v>
      </c>
      <c r="H482" s="107">
        <v>2.8</v>
      </c>
      <c r="I482" s="107">
        <v>1.6</v>
      </c>
      <c r="J482" s="104">
        <v>3185</v>
      </c>
      <c r="K482" s="106">
        <v>323</v>
      </c>
      <c r="L482" s="104">
        <v>283</v>
      </c>
      <c r="M482" s="106" t="s">
        <v>872</v>
      </c>
      <c r="N482" s="104">
        <v>8818</v>
      </c>
      <c r="O482" s="106" t="s">
        <v>872</v>
      </c>
      <c r="P482" s="104">
        <v>441</v>
      </c>
      <c r="Q482" s="106" t="s">
        <v>872</v>
      </c>
    </row>
    <row r="483" spans="1:17" ht="9" x14ac:dyDescent="0.15">
      <c r="A483" s="72" t="s">
        <v>859</v>
      </c>
      <c r="B483" s="86" t="s">
        <v>860</v>
      </c>
      <c r="C483" s="104">
        <v>10</v>
      </c>
      <c r="D483" s="105">
        <v>11.1</v>
      </c>
      <c r="E483" s="104">
        <v>639</v>
      </c>
      <c r="F483" s="106">
        <v>21</v>
      </c>
      <c r="G483" s="107">
        <v>35.4</v>
      </c>
      <c r="H483" s="107">
        <v>1.7</v>
      </c>
      <c r="I483" s="107">
        <v>1.3</v>
      </c>
      <c r="J483" s="104">
        <v>4125</v>
      </c>
      <c r="K483" s="106">
        <v>376.9</v>
      </c>
      <c r="L483" s="104">
        <v>291</v>
      </c>
      <c r="M483" s="106">
        <v>304.2</v>
      </c>
      <c r="N483" s="104">
        <v>7004</v>
      </c>
      <c r="O483" s="106">
        <v>256.8</v>
      </c>
      <c r="P483" s="104">
        <v>392</v>
      </c>
      <c r="Q483" s="106">
        <v>266.39999999999998</v>
      </c>
    </row>
    <row r="484" spans="1:17" ht="9" x14ac:dyDescent="0.15">
      <c r="A484" s="72" t="s">
        <v>861</v>
      </c>
      <c r="B484" s="86" t="s">
        <v>862</v>
      </c>
      <c r="C484" s="104">
        <v>9</v>
      </c>
      <c r="D484" s="105">
        <v>80</v>
      </c>
      <c r="E484" s="104">
        <v>431</v>
      </c>
      <c r="F484" s="106">
        <v>322.5</v>
      </c>
      <c r="G484" s="107">
        <v>34.9</v>
      </c>
      <c r="H484" s="107">
        <v>1.5</v>
      </c>
      <c r="I484" s="107">
        <v>1.6</v>
      </c>
      <c r="J484" s="104">
        <v>3063</v>
      </c>
      <c r="K484" s="106" t="s">
        <v>872</v>
      </c>
      <c r="L484" s="104">
        <v>64</v>
      </c>
      <c r="M484" s="106" t="s">
        <v>872</v>
      </c>
      <c r="N484" s="104">
        <v>4662</v>
      </c>
      <c r="O484" s="106" t="s">
        <v>872</v>
      </c>
      <c r="P484" s="104">
        <v>101</v>
      </c>
      <c r="Q484" s="106">
        <v>461.1</v>
      </c>
    </row>
    <row r="485" spans="1:17" ht="9" x14ac:dyDescent="0.15">
      <c r="A485" s="72" t="s">
        <v>863</v>
      </c>
      <c r="B485" s="86" t="s">
        <v>864</v>
      </c>
      <c r="C485" s="104">
        <v>5</v>
      </c>
      <c r="D485" s="105" t="s">
        <v>56</v>
      </c>
      <c r="E485" s="104">
        <v>431</v>
      </c>
      <c r="F485" s="106">
        <v>0.5</v>
      </c>
      <c r="G485" s="107">
        <v>16.100000000000001</v>
      </c>
      <c r="H485" s="107">
        <v>3.3</v>
      </c>
      <c r="I485" s="107">
        <v>1.8</v>
      </c>
      <c r="J485" s="104">
        <v>1225</v>
      </c>
      <c r="K485" s="106">
        <v>175.9</v>
      </c>
      <c r="L485" s="104">
        <v>35</v>
      </c>
      <c r="M485" s="106">
        <v>483.3</v>
      </c>
      <c r="N485" s="104">
        <v>4041</v>
      </c>
      <c r="O485" s="106">
        <v>281.89999999999998</v>
      </c>
      <c r="P485" s="104">
        <v>62</v>
      </c>
      <c r="Q485" s="106" t="s">
        <v>872</v>
      </c>
    </row>
    <row r="486" spans="1:17" ht="9" x14ac:dyDescent="0.15">
      <c r="A486" s="72" t="s">
        <v>865</v>
      </c>
      <c r="B486" s="86" t="s">
        <v>866</v>
      </c>
      <c r="C486" s="104">
        <v>6</v>
      </c>
      <c r="D486" s="105">
        <v>-14.3</v>
      </c>
      <c r="E486" s="104">
        <v>434</v>
      </c>
      <c r="F486" s="106">
        <v>-5.4</v>
      </c>
      <c r="G486" s="107">
        <v>32.5</v>
      </c>
      <c r="H486" s="107">
        <v>1.9</v>
      </c>
      <c r="I486" s="107">
        <v>2</v>
      </c>
      <c r="J486" s="104">
        <v>2259</v>
      </c>
      <c r="K486" s="106">
        <v>317.60000000000002</v>
      </c>
      <c r="L486" s="104">
        <v>290</v>
      </c>
      <c r="M486" s="106">
        <v>480</v>
      </c>
      <c r="N486" s="104">
        <v>4370</v>
      </c>
      <c r="O486" s="106">
        <v>194.1</v>
      </c>
      <c r="P486" s="104">
        <v>570</v>
      </c>
      <c r="Q486" s="106">
        <v>93.9</v>
      </c>
    </row>
    <row r="487" spans="1:17" ht="9" x14ac:dyDescent="0.15">
      <c r="A487" s="72" t="s">
        <v>867</v>
      </c>
      <c r="B487" s="86" t="s">
        <v>868</v>
      </c>
      <c r="C487" s="104">
        <v>11</v>
      </c>
      <c r="D487" s="105" t="s">
        <v>56</v>
      </c>
      <c r="E487" s="104">
        <v>425</v>
      </c>
      <c r="F487" s="106">
        <v>5.5</v>
      </c>
      <c r="G487" s="107">
        <v>47.8</v>
      </c>
      <c r="H487" s="107">
        <v>2.2999999999999998</v>
      </c>
      <c r="I487" s="107">
        <v>3.4</v>
      </c>
      <c r="J487" s="104">
        <v>2760</v>
      </c>
      <c r="K487" s="106">
        <v>161.6</v>
      </c>
      <c r="L487" s="104">
        <v>284</v>
      </c>
      <c r="M487" s="106">
        <v>242.2</v>
      </c>
      <c r="N487" s="104">
        <v>6297</v>
      </c>
      <c r="O487" s="106">
        <v>107.4</v>
      </c>
      <c r="P487" s="104">
        <v>954</v>
      </c>
      <c r="Q487" s="106" t="s">
        <v>872</v>
      </c>
    </row>
    <row r="488" spans="1:17" ht="9" x14ac:dyDescent="0.15">
      <c r="A488" s="81"/>
      <c r="B488" s="82"/>
      <c r="C488" s="104"/>
      <c r="D488" s="105"/>
      <c r="E488" s="104"/>
      <c r="F488" s="106"/>
      <c r="G488" s="107"/>
      <c r="H488" s="107"/>
      <c r="I488" s="107"/>
      <c r="J488" s="100"/>
      <c r="K488" s="102"/>
      <c r="L488" s="100"/>
      <c r="M488" s="102"/>
      <c r="N488" s="100"/>
      <c r="O488" s="102"/>
      <c r="P488" s="100"/>
      <c r="Q488" s="102"/>
    </row>
    <row r="489" spans="1:17" ht="9" x14ac:dyDescent="0.15">
      <c r="A489" s="81" t="s">
        <v>869</v>
      </c>
      <c r="B489" s="82" t="s">
        <v>870</v>
      </c>
      <c r="C489" s="100">
        <v>1166</v>
      </c>
      <c r="D489" s="101">
        <v>18.7</v>
      </c>
      <c r="E489" s="100">
        <v>67711</v>
      </c>
      <c r="F489" s="102">
        <v>16</v>
      </c>
      <c r="G489" s="103">
        <v>42.5</v>
      </c>
      <c r="H489" s="103">
        <v>2.6</v>
      </c>
      <c r="I489" s="103">
        <v>2.6</v>
      </c>
      <c r="J489" s="100">
        <v>366420</v>
      </c>
      <c r="K489" s="102">
        <v>386.5</v>
      </c>
      <c r="L489" s="100">
        <v>45837</v>
      </c>
      <c r="M489" s="102" t="s">
        <v>872</v>
      </c>
      <c r="N489" s="100">
        <v>936972</v>
      </c>
      <c r="O489" s="102">
        <v>206.8</v>
      </c>
      <c r="P489" s="100">
        <v>121463</v>
      </c>
      <c r="Q489" s="102" t="s">
        <v>872</v>
      </c>
    </row>
    <row r="490" spans="1:17" ht="9" x14ac:dyDescent="0.15">
      <c r="A490" s="81"/>
      <c r="B490" s="82"/>
      <c r="C490" s="100"/>
      <c r="D490" s="101"/>
      <c r="E490" s="100"/>
      <c r="F490" s="102"/>
      <c r="G490" s="103"/>
      <c r="H490" s="103"/>
      <c r="I490" s="103"/>
      <c r="J490" s="100"/>
      <c r="K490" s="102"/>
      <c r="L490" s="100"/>
      <c r="M490" s="102"/>
      <c r="N490" s="100"/>
      <c r="O490" s="102"/>
      <c r="P490" s="100"/>
      <c r="Q490" s="102"/>
    </row>
    <row r="491" spans="1:17" ht="9" x14ac:dyDescent="0.15">
      <c r="A491" s="81"/>
      <c r="B491" s="82"/>
      <c r="C491" s="100"/>
      <c r="D491" s="101"/>
      <c r="E491" s="100"/>
      <c r="F491" s="102"/>
      <c r="G491" s="103"/>
      <c r="H491" s="103"/>
      <c r="I491" s="103"/>
      <c r="J491" s="108"/>
      <c r="K491" s="102"/>
      <c r="L491" s="100"/>
      <c r="M491" s="102"/>
      <c r="N491" s="108"/>
      <c r="O491" s="102"/>
      <c r="P491" s="100"/>
      <c r="Q491" s="102"/>
    </row>
    <row r="492" spans="1:17" ht="9" x14ac:dyDescent="0.15">
      <c r="A492" s="81"/>
      <c r="B492" s="82" t="s">
        <v>871</v>
      </c>
      <c r="C492" s="100">
        <v>4713</v>
      </c>
      <c r="D492" s="101">
        <v>15.1</v>
      </c>
      <c r="E492" s="100">
        <v>319237</v>
      </c>
      <c r="F492" s="102">
        <v>19.5</v>
      </c>
      <c r="G492" s="103">
        <v>43.9</v>
      </c>
      <c r="H492" s="103">
        <v>2.2000000000000002</v>
      </c>
      <c r="I492" s="103">
        <v>2.1</v>
      </c>
      <c r="J492" s="109">
        <v>2054098</v>
      </c>
      <c r="K492" s="102">
        <v>404.4</v>
      </c>
      <c r="L492" s="109">
        <v>361865</v>
      </c>
      <c r="M492" s="102">
        <f>100*L492/'[1]Mai 2021'!L492-100</f>
        <v>763.78392571551331</v>
      </c>
      <c r="N492" s="109">
        <v>4610831</v>
      </c>
      <c r="O492" s="102">
        <v>235</v>
      </c>
      <c r="P492" s="109">
        <v>759679</v>
      </c>
      <c r="Q492" s="102" t="s">
        <v>872</v>
      </c>
    </row>
    <row r="493" spans="1:17" x14ac:dyDescent="0.25">
      <c r="A493" s="73"/>
      <c r="B493" s="73"/>
      <c r="C493" s="73"/>
      <c r="D493" s="73"/>
      <c r="E493" s="73"/>
      <c r="F493" s="73"/>
      <c r="G493" s="73"/>
      <c r="H493" s="73"/>
      <c r="I493" s="73"/>
    </row>
    <row r="494" spans="1:17" ht="28.9" customHeight="1" x14ac:dyDescent="0.25">
      <c r="A494" s="110" t="s">
        <v>882</v>
      </c>
      <c r="B494" s="110"/>
      <c r="C494" s="110"/>
      <c r="D494" s="110"/>
      <c r="E494" s="110"/>
      <c r="F494" s="110"/>
      <c r="G494" s="110"/>
      <c r="H494" s="110"/>
      <c r="I494" s="110"/>
    </row>
  </sheetData>
  <mergeCells count="9">
    <mergeCell ref="J2:M2"/>
    <mergeCell ref="N2:Q2"/>
    <mergeCell ref="A494:I494"/>
    <mergeCell ref="A1:I1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S494"/>
  <sheetViews>
    <sheetView workbookViewId="0">
      <selection activeCell="F6" sqref="F6"/>
    </sheetView>
  </sheetViews>
  <sheetFormatPr baseColWidth="10" defaultColWidth="11.5703125" defaultRowHeight="15" x14ac:dyDescent="0.25"/>
  <cols>
    <col min="1" max="1" width="7" style="6" customWidth="1"/>
    <col min="2" max="2" width="18.5703125" style="6" customWidth="1"/>
    <col min="3" max="4" width="8.140625" style="6" customWidth="1"/>
    <col min="5" max="5" width="9.140625" style="6" customWidth="1"/>
    <col min="6" max="6" width="8.140625" style="6" customWidth="1"/>
    <col min="7" max="7" width="9.140625" style="6" customWidth="1"/>
    <col min="8" max="9" width="9.42578125" style="6" customWidth="1"/>
    <col min="10" max="10" width="8" customWidth="1"/>
    <col min="11" max="11" width="6.85546875" customWidth="1"/>
    <col min="12" max="12" width="9.5703125" customWidth="1"/>
    <col min="13" max="13" width="7.140625" customWidth="1"/>
    <col min="14" max="14" width="7.85546875" customWidth="1"/>
    <col min="15" max="15" width="7" customWidth="1"/>
    <col min="16" max="16" width="9.42578125" customWidth="1"/>
    <col min="17" max="17" width="7" customWidth="1"/>
    <col min="18" max="18" width="11" style="3" customWidth="1"/>
    <col min="19" max="19" width="6.7109375" style="3" customWidth="1"/>
    <col min="20" max="256" width="11.5703125" style="1"/>
    <col min="257" max="257" width="7" style="1" customWidth="1"/>
    <col min="258" max="258" width="18.5703125" style="1" customWidth="1"/>
    <col min="259" max="260" width="8.140625" style="1" customWidth="1"/>
    <col min="261" max="261" width="9.140625" style="1" customWidth="1"/>
    <col min="262" max="262" width="8.140625" style="1" customWidth="1"/>
    <col min="263" max="263" width="9.140625" style="1" customWidth="1"/>
    <col min="264" max="265" width="9.42578125" style="1" customWidth="1"/>
    <col min="266" max="266" width="11.42578125" style="1" customWidth="1"/>
    <col min="267" max="267" width="20.7109375" style="1" customWidth="1"/>
    <col min="268" max="268" width="7.7109375" style="1" customWidth="1"/>
    <col min="269" max="269" width="6.7109375" style="1" customWidth="1"/>
    <col min="270" max="270" width="9.28515625" style="1" customWidth="1"/>
    <col min="271" max="271" width="6.7109375" style="1" customWidth="1"/>
    <col min="272" max="272" width="7.7109375" style="1" customWidth="1"/>
    <col min="273" max="273" width="6.7109375" style="1" customWidth="1"/>
    <col min="274" max="274" width="9.28515625" style="1" customWidth="1"/>
    <col min="275" max="275" width="6.7109375" style="1" customWidth="1"/>
    <col min="276" max="512" width="11.5703125" style="1"/>
    <col min="513" max="513" width="7" style="1" customWidth="1"/>
    <col min="514" max="514" width="18.5703125" style="1" customWidth="1"/>
    <col min="515" max="516" width="8.140625" style="1" customWidth="1"/>
    <col min="517" max="517" width="9.140625" style="1" customWidth="1"/>
    <col min="518" max="518" width="8.140625" style="1" customWidth="1"/>
    <col min="519" max="519" width="9.140625" style="1" customWidth="1"/>
    <col min="520" max="521" width="9.42578125" style="1" customWidth="1"/>
    <col min="522" max="522" width="11.42578125" style="1" customWidth="1"/>
    <col min="523" max="523" width="20.7109375" style="1" customWidth="1"/>
    <col min="524" max="524" width="7.7109375" style="1" customWidth="1"/>
    <col min="525" max="525" width="6.7109375" style="1" customWidth="1"/>
    <col min="526" max="526" width="9.28515625" style="1" customWidth="1"/>
    <col min="527" max="527" width="6.7109375" style="1" customWidth="1"/>
    <col min="528" max="528" width="7.7109375" style="1" customWidth="1"/>
    <col min="529" max="529" width="6.7109375" style="1" customWidth="1"/>
    <col min="530" max="530" width="9.28515625" style="1" customWidth="1"/>
    <col min="531" max="531" width="6.7109375" style="1" customWidth="1"/>
    <col min="532" max="768" width="11.5703125" style="1"/>
    <col min="769" max="769" width="7" style="1" customWidth="1"/>
    <col min="770" max="770" width="18.5703125" style="1" customWidth="1"/>
    <col min="771" max="772" width="8.140625" style="1" customWidth="1"/>
    <col min="773" max="773" width="9.140625" style="1" customWidth="1"/>
    <col min="774" max="774" width="8.140625" style="1" customWidth="1"/>
    <col min="775" max="775" width="9.140625" style="1" customWidth="1"/>
    <col min="776" max="777" width="9.42578125" style="1" customWidth="1"/>
    <col min="778" max="778" width="11.42578125" style="1" customWidth="1"/>
    <col min="779" max="779" width="20.7109375" style="1" customWidth="1"/>
    <col min="780" max="780" width="7.7109375" style="1" customWidth="1"/>
    <col min="781" max="781" width="6.7109375" style="1" customWidth="1"/>
    <col min="782" max="782" width="9.28515625" style="1" customWidth="1"/>
    <col min="783" max="783" width="6.7109375" style="1" customWidth="1"/>
    <col min="784" max="784" width="7.7109375" style="1" customWidth="1"/>
    <col min="785" max="785" width="6.7109375" style="1" customWidth="1"/>
    <col min="786" max="786" width="9.28515625" style="1" customWidth="1"/>
    <col min="787" max="787" width="6.7109375" style="1" customWidth="1"/>
    <col min="788" max="1024" width="11.5703125" style="1"/>
    <col min="1025" max="1025" width="7" style="1" customWidth="1"/>
    <col min="1026" max="1026" width="18.5703125" style="1" customWidth="1"/>
    <col min="1027" max="1028" width="8.140625" style="1" customWidth="1"/>
    <col min="1029" max="1029" width="9.140625" style="1" customWidth="1"/>
    <col min="1030" max="1030" width="8.140625" style="1" customWidth="1"/>
    <col min="1031" max="1031" width="9.140625" style="1" customWidth="1"/>
    <col min="1032" max="1033" width="9.42578125" style="1" customWidth="1"/>
    <col min="1034" max="1034" width="11.42578125" style="1" customWidth="1"/>
    <col min="1035" max="1035" width="20.7109375" style="1" customWidth="1"/>
    <col min="1036" max="1036" width="7.7109375" style="1" customWidth="1"/>
    <col min="1037" max="1037" width="6.7109375" style="1" customWidth="1"/>
    <col min="1038" max="1038" width="9.28515625" style="1" customWidth="1"/>
    <col min="1039" max="1039" width="6.7109375" style="1" customWidth="1"/>
    <col min="1040" max="1040" width="7.7109375" style="1" customWidth="1"/>
    <col min="1041" max="1041" width="6.7109375" style="1" customWidth="1"/>
    <col min="1042" max="1042" width="9.28515625" style="1" customWidth="1"/>
    <col min="1043" max="1043" width="6.7109375" style="1" customWidth="1"/>
    <col min="1044" max="1280" width="11.5703125" style="1"/>
    <col min="1281" max="1281" width="7" style="1" customWidth="1"/>
    <col min="1282" max="1282" width="18.5703125" style="1" customWidth="1"/>
    <col min="1283" max="1284" width="8.140625" style="1" customWidth="1"/>
    <col min="1285" max="1285" width="9.140625" style="1" customWidth="1"/>
    <col min="1286" max="1286" width="8.140625" style="1" customWidth="1"/>
    <col min="1287" max="1287" width="9.140625" style="1" customWidth="1"/>
    <col min="1288" max="1289" width="9.42578125" style="1" customWidth="1"/>
    <col min="1290" max="1290" width="11.42578125" style="1" customWidth="1"/>
    <col min="1291" max="1291" width="20.7109375" style="1" customWidth="1"/>
    <col min="1292" max="1292" width="7.7109375" style="1" customWidth="1"/>
    <col min="1293" max="1293" width="6.7109375" style="1" customWidth="1"/>
    <col min="1294" max="1294" width="9.28515625" style="1" customWidth="1"/>
    <col min="1295" max="1295" width="6.7109375" style="1" customWidth="1"/>
    <col min="1296" max="1296" width="7.7109375" style="1" customWidth="1"/>
    <col min="1297" max="1297" width="6.7109375" style="1" customWidth="1"/>
    <col min="1298" max="1298" width="9.28515625" style="1" customWidth="1"/>
    <col min="1299" max="1299" width="6.7109375" style="1" customWidth="1"/>
    <col min="1300" max="1536" width="11.5703125" style="1"/>
    <col min="1537" max="1537" width="7" style="1" customWidth="1"/>
    <col min="1538" max="1538" width="18.5703125" style="1" customWidth="1"/>
    <col min="1539" max="1540" width="8.140625" style="1" customWidth="1"/>
    <col min="1541" max="1541" width="9.140625" style="1" customWidth="1"/>
    <col min="1542" max="1542" width="8.140625" style="1" customWidth="1"/>
    <col min="1543" max="1543" width="9.140625" style="1" customWidth="1"/>
    <col min="1544" max="1545" width="9.42578125" style="1" customWidth="1"/>
    <col min="1546" max="1546" width="11.42578125" style="1" customWidth="1"/>
    <col min="1547" max="1547" width="20.7109375" style="1" customWidth="1"/>
    <col min="1548" max="1548" width="7.7109375" style="1" customWidth="1"/>
    <col min="1549" max="1549" width="6.7109375" style="1" customWidth="1"/>
    <col min="1550" max="1550" width="9.28515625" style="1" customWidth="1"/>
    <col min="1551" max="1551" width="6.7109375" style="1" customWidth="1"/>
    <col min="1552" max="1552" width="7.7109375" style="1" customWidth="1"/>
    <col min="1553" max="1553" width="6.7109375" style="1" customWidth="1"/>
    <col min="1554" max="1554" width="9.28515625" style="1" customWidth="1"/>
    <col min="1555" max="1555" width="6.7109375" style="1" customWidth="1"/>
    <col min="1556" max="1792" width="11.5703125" style="1"/>
    <col min="1793" max="1793" width="7" style="1" customWidth="1"/>
    <col min="1794" max="1794" width="18.5703125" style="1" customWidth="1"/>
    <col min="1795" max="1796" width="8.140625" style="1" customWidth="1"/>
    <col min="1797" max="1797" width="9.140625" style="1" customWidth="1"/>
    <col min="1798" max="1798" width="8.140625" style="1" customWidth="1"/>
    <col min="1799" max="1799" width="9.140625" style="1" customWidth="1"/>
    <col min="1800" max="1801" width="9.42578125" style="1" customWidth="1"/>
    <col min="1802" max="1802" width="11.42578125" style="1" customWidth="1"/>
    <col min="1803" max="1803" width="20.7109375" style="1" customWidth="1"/>
    <col min="1804" max="1804" width="7.7109375" style="1" customWidth="1"/>
    <col min="1805" max="1805" width="6.7109375" style="1" customWidth="1"/>
    <col min="1806" max="1806" width="9.28515625" style="1" customWidth="1"/>
    <col min="1807" max="1807" width="6.7109375" style="1" customWidth="1"/>
    <col min="1808" max="1808" width="7.7109375" style="1" customWidth="1"/>
    <col min="1809" max="1809" width="6.7109375" style="1" customWidth="1"/>
    <col min="1810" max="1810" width="9.28515625" style="1" customWidth="1"/>
    <col min="1811" max="1811" width="6.7109375" style="1" customWidth="1"/>
    <col min="1812" max="2048" width="11.5703125" style="1"/>
    <col min="2049" max="2049" width="7" style="1" customWidth="1"/>
    <col min="2050" max="2050" width="18.5703125" style="1" customWidth="1"/>
    <col min="2051" max="2052" width="8.140625" style="1" customWidth="1"/>
    <col min="2053" max="2053" width="9.140625" style="1" customWidth="1"/>
    <col min="2054" max="2054" width="8.140625" style="1" customWidth="1"/>
    <col min="2055" max="2055" width="9.140625" style="1" customWidth="1"/>
    <col min="2056" max="2057" width="9.42578125" style="1" customWidth="1"/>
    <col min="2058" max="2058" width="11.42578125" style="1" customWidth="1"/>
    <col min="2059" max="2059" width="20.7109375" style="1" customWidth="1"/>
    <col min="2060" max="2060" width="7.7109375" style="1" customWidth="1"/>
    <col min="2061" max="2061" width="6.7109375" style="1" customWidth="1"/>
    <col min="2062" max="2062" width="9.28515625" style="1" customWidth="1"/>
    <col min="2063" max="2063" width="6.7109375" style="1" customWidth="1"/>
    <col min="2064" max="2064" width="7.7109375" style="1" customWidth="1"/>
    <col min="2065" max="2065" width="6.7109375" style="1" customWidth="1"/>
    <col min="2066" max="2066" width="9.28515625" style="1" customWidth="1"/>
    <col min="2067" max="2067" width="6.7109375" style="1" customWidth="1"/>
    <col min="2068" max="2304" width="11.5703125" style="1"/>
    <col min="2305" max="2305" width="7" style="1" customWidth="1"/>
    <col min="2306" max="2306" width="18.5703125" style="1" customWidth="1"/>
    <col min="2307" max="2308" width="8.140625" style="1" customWidth="1"/>
    <col min="2309" max="2309" width="9.140625" style="1" customWidth="1"/>
    <col min="2310" max="2310" width="8.140625" style="1" customWidth="1"/>
    <col min="2311" max="2311" width="9.140625" style="1" customWidth="1"/>
    <col min="2312" max="2313" width="9.42578125" style="1" customWidth="1"/>
    <col min="2314" max="2314" width="11.42578125" style="1" customWidth="1"/>
    <col min="2315" max="2315" width="20.7109375" style="1" customWidth="1"/>
    <col min="2316" max="2316" width="7.7109375" style="1" customWidth="1"/>
    <col min="2317" max="2317" width="6.7109375" style="1" customWidth="1"/>
    <col min="2318" max="2318" width="9.28515625" style="1" customWidth="1"/>
    <col min="2319" max="2319" width="6.7109375" style="1" customWidth="1"/>
    <col min="2320" max="2320" width="7.7109375" style="1" customWidth="1"/>
    <col min="2321" max="2321" width="6.7109375" style="1" customWidth="1"/>
    <col min="2322" max="2322" width="9.28515625" style="1" customWidth="1"/>
    <col min="2323" max="2323" width="6.7109375" style="1" customWidth="1"/>
    <col min="2324" max="2560" width="11.5703125" style="1"/>
    <col min="2561" max="2561" width="7" style="1" customWidth="1"/>
    <col min="2562" max="2562" width="18.5703125" style="1" customWidth="1"/>
    <col min="2563" max="2564" width="8.140625" style="1" customWidth="1"/>
    <col min="2565" max="2565" width="9.140625" style="1" customWidth="1"/>
    <col min="2566" max="2566" width="8.140625" style="1" customWidth="1"/>
    <col min="2567" max="2567" width="9.140625" style="1" customWidth="1"/>
    <col min="2568" max="2569" width="9.42578125" style="1" customWidth="1"/>
    <col min="2570" max="2570" width="11.42578125" style="1" customWidth="1"/>
    <col min="2571" max="2571" width="20.7109375" style="1" customWidth="1"/>
    <col min="2572" max="2572" width="7.7109375" style="1" customWidth="1"/>
    <col min="2573" max="2573" width="6.7109375" style="1" customWidth="1"/>
    <col min="2574" max="2574" width="9.28515625" style="1" customWidth="1"/>
    <col min="2575" max="2575" width="6.7109375" style="1" customWidth="1"/>
    <col min="2576" max="2576" width="7.7109375" style="1" customWidth="1"/>
    <col min="2577" max="2577" width="6.7109375" style="1" customWidth="1"/>
    <col min="2578" max="2578" width="9.28515625" style="1" customWidth="1"/>
    <col min="2579" max="2579" width="6.7109375" style="1" customWidth="1"/>
    <col min="2580" max="2816" width="11.5703125" style="1"/>
    <col min="2817" max="2817" width="7" style="1" customWidth="1"/>
    <col min="2818" max="2818" width="18.5703125" style="1" customWidth="1"/>
    <col min="2819" max="2820" width="8.140625" style="1" customWidth="1"/>
    <col min="2821" max="2821" width="9.140625" style="1" customWidth="1"/>
    <col min="2822" max="2822" width="8.140625" style="1" customWidth="1"/>
    <col min="2823" max="2823" width="9.140625" style="1" customWidth="1"/>
    <col min="2824" max="2825" width="9.42578125" style="1" customWidth="1"/>
    <col min="2826" max="2826" width="11.42578125" style="1" customWidth="1"/>
    <col min="2827" max="2827" width="20.7109375" style="1" customWidth="1"/>
    <col min="2828" max="2828" width="7.7109375" style="1" customWidth="1"/>
    <col min="2829" max="2829" width="6.7109375" style="1" customWidth="1"/>
    <col min="2830" max="2830" width="9.28515625" style="1" customWidth="1"/>
    <col min="2831" max="2831" width="6.7109375" style="1" customWidth="1"/>
    <col min="2832" max="2832" width="7.7109375" style="1" customWidth="1"/>
    <col min="2833" max="2833" width="6.7109375" style="1" customWidth="1"/>
    <col min="2834" max="2834" width="9.28515625" style="1" customWidth="1"/>
    <col min="2835" max="2835" width="6.7109375" style="1" customWidth="1"/>
    <col min="2836" max="3072" width="11.5703125" style="1"/>
    <col min="3073" max="3073" width="7" style="1" customWidth="1"/>
    <col min="3074" max="3074" width="18.5703125" style="1" customWidth="1"/>
    <col min="3075" max="3076" width="8.140625" style="1" customWidth="1"/>
    <col min="3077" max="3077" width="9.140625" style="1" customWidth="1"/>
    <col min="3078" max="3078" width="8.140625" style="1" customWidth="1"/>
    <col min="3079" max="3079" width="9.140625" style="1" customWidth="1"/>
    <col min="3080" max="3081" width="9.42578125" style="1" customWidth="1"/>
    <col min="3082" max="3082" width="11.42578125" style="1" customWidth="1"/>
    <col min="3083" max="3083" width="20.7109375" style="1" customWidth="1"/>
    <col min="3084" max="3084" width="7.7109375" style="1" customWidth="1"/>
    <col min="3085" max="3085" width="6.7109375" style="1" customWidth="1"/>
    <col min="3086" max="3086" width="9.28515625" style="1" customWidth="1"/>
    <col min="3087" max="3087" width="6.7109375" style="1" customWidth="1"/>
    <col min="3088" max="3088" width="7.7109375" style="1" customWidth="1"/>
    <col min="3089" max="3089" width="6.7109375" style="1" customWidth="1"/>
    <col min="3090" max="3090" width="9.28515625" style="1" customWidth="1"/>
    <col min="3091" max="3091" width="6.7109375" style="1" customWidth="1"/>
    <col min="3092" max="3328" width="11.5703125" style="1"/>
    <col min="3329" max="3329" width="7" style="1" customWidth="1"/>
    <col min="3330" max="3330" width="18.5703125" style="1" customWidth="1"/>
    <col min="3331" max="3332" width="8.140625" style="1" customWidth="1"/>
    <col min="3333" max="3333" width="9.140625" style="1" customWidth="1"/>
    <col min="3334" max="3334" width="8.140625" style="1" customWidth="1"/>
    <col min="3335" max="3335" width="9.140625" style="1" customWidth="1"/>
    <col min="3336" max="3337" width="9.42578125" style="1" customWidth="1"/>
    <col min="3338" max="3338" width="11.42578125" style="1" customWidth="1"/>
    <col min="3339" max="3339" width="20.7109375" style="1" customWidth="1"/>
    <col min="3340" max="3340" width="7.7109375" style="1" customWidth="1"/>
    <col min="3341" max="3341" width="6.7109375" style="1" customWidth="1"/>
    <col min="3342" max="3342" width="9.28515625" style="1" customWidth="1"/>
    <col min="3343" max="3343" width="6.7109375" style="1" customWidth="1"/>
    <col min="3344" max="3344" width="7.7109375" style="1" customWidth="1"/>
    <col min="3345" max="3345" width="6.7109375" style="1" customWidth="1"/>
    <col min="3346" max="3346" width="9.28515625" style="1" customWidth="1"/>
    <col min="3347" max="3347" width="6.7109375" style="1" customWidth="1"/>
    <col min="3348" max="3584" width="11.5703125" style="1"/>
    <col min="3585" max="3585" width="7" style="1" customWidth="1"/>
    <col min="3586" max="3586" width="18.5703125" style="1" customWidth="1"/>
    <col min="3587" max="3588" width="8.140625" style="1" customWidth="1"/>
    <col min="3589" max="3589" width="9.140625" style="1" customWidth="1"/>
    <col min="3590" max="3590" width="8.140625" style="1" customWidth="1"/>
    <col min="3591" max="3591" width="9.140625" style="1" customWidth="1"/>
    <col min="3592" max="3593" width="9.42578125" style="1" customWidth="1"/>
    <col min="3594" max="3594" width="11.42578125" style="1" customWidth="1"/>
    <col min="3595" max="3595" width="20.7109375" style="1" customWidth="1"/>
    <col min="3596" max="3596" width="7.7109375" style="1" customWidth="1"/>
    <col min="3597" max="3597" width="6.7109375" style="1" customWidth="1"/>
    <col min="3598" max="3598" width="9.28515625" style="1" customWidth="1"/>
    <col min="3599" max="3599" width="6.7109375" style="1" customWidth="1"/>
    <col min="3600" max="3600" width="7.7109375" style="1" customWidth="1"/>
    <col min="3601" max="3601" width="6.7109375" style="1" customWidth="1"/>
    <col min="3602" max="3602" width="9.28515625" style="1" customWidth="1"/>
    <col min="3603" max="3603" width="6.7109375" style="1" customWidth="1"/>
    <col min="3604" max="3840" width="11.5703125" style="1"/>
    <col min="3841" max="3841" width="7" style="1" customWidth="1"/>
    <col min="3842" max="3842" width="18.5703125" style="1" customWidth="1"/>
    <col min="3843" max="3844" width="8.140625" style="1" customWidth="1"/>
    <col min="3845" max="3845" width="9.140625" style="1" customWidth="1"/>
    <col min="3846" max="3846" width="8.140625" style="1" customWidth="1"/>
    <col min="3847" max="3847" width="9.140625" style="1" customWidth="1"/>
    <col min="3848" max="3849" width="9.42578125" style="1" customWidth="1"/>
    <col min="3850" max="3850" width="11.42578125" style="1" customWidth="1"/>
    <col min="3851" max="3851" width="20.7109375" style="1" customWidth="1"/>
    <col min="3852" max="3852" width="7.7109375" style="1" customWidth="1"/>
    <col min="3853" max="3853" width="6.7109375" style="1" customWidth="1"/>
    <col min="3854" max="3854" width="9.28515625" style="1" customWidth="1"/>
    <col min="3855" max="3855" width="6.7109375" style="1" customWidth="1"/>
    <col min="3856" max="3856" width="7.7109375" style="1" customWidth="1"/>
    <col min="3857" max="3857" width="6.7109375" style="1" customWidth="1"/>
    <col min="3858" max="3858" width="9.28515625" style="1" customWidth="1"/>
    <col min="3859" max="3859" width="6.7109375" style="1" customWidth="1"/>
    <col min="3860" max="4096" width="11.5703125" style="1"/>
    <col min="4097" max="4097" width="7" style="1" customWidth="1"/>
    <col min="4098" max="4098" width="18.5703125" style="1" customWidth="1"/>
    <col min="4099" max="4100" width="8.140625" style="1" customWidth="1"/>
    <col min="4101" max="4101" width="9.140625" style="1" customWidth="1"/>
    <col min="4102" max="4102" width="8.140625" style="1" customWidth="1"/>
    <col min="4103" max="4103" width="9.140625" style="1" customWidth="1"/>
    <col min="4104" max="4105" width="9.42578125" style="1" customWidth="1"/>
    <col min="4106" max="4106" width="11.42578125" style="1" customWidth="1"/>
    <col min="4107" max="4107" width="20.7109375" style="1" customWidth="1"/>
    <col min="4108" max="4108" width="7.7109375" style="1" customWidth="1"/>
    <col min="4109" max="4109" width="6.7109375" style="1" customWidth="1"/>
    <col min="4110" max="4110" width="9.28515625" style="1" customWidth="1"/>
    <col min="4111" max="4111" width="6.7109375" style="1" customWidth="1"/>
    <col min="4112" max="4112" width="7.7109375" style="1" customWidth="1"/>
    <col min="4113" max="4113" width="6.7109375" style="1" customWidth="1"/>
    <col min="4114" max="4114" width="9.28515625" style="1" customWidth="1"/>
    <col min="4115" max="4115" width="6.7109375" style="1" customWidth="1"/>
    <col min="4116" max="4352" width="11.5703125" style="1"/>
    <col min="4353" max="4353" width="7" style="1" customWidth="1"/>
    <col min="4354" max="4354" width="18.5703125" style="1" customWidth="1"/>
    <col min="4355" max="4356" width="8.140625" style="1" customWidth="1"/>
    <col min="4357" max="4357" width="9.140625" style="1" customWidth="1"/>
    <col min="4358" max="4358" width="8.140625" style="1" customWidth="1"/>
    <col min="4359" max="4359" width="9.140625" style="1" customWidth="1"/>
    <col min="4360" max="4361" width="9.42578125" style="1" customWidth="1"/>
    <col min="4362" max="4362" width="11.42578125" style="1" customWidth="1"/>
    <col min="4363" max="4363" width="20.7109375" style="1" customWidth="1"/>
    <col min="4364" max="4364" width="7.7109375" style="1" customWidth="1"/>
    <col min="4365" max="4365" width="6.7109375" style="1" customWidth="1"/>
    <col min="4366" max="4366" width="9.28515625" style="1" customWidth="1"/>
    <col min="4367" max="4367" width="6.7109375" style="1" customWidth="1"/>
    <col min="4368" max="4368" width="7.7109375" style="1" customWidth="1"/>
    <col min="4369" max="4369" width="6.7109375" style="1" customWidth="1"/>
    <col min="4370" max="4370" width="9.28515625" style="1" customWidth="1"/>
    <col min="4371" max="4371" width="6.7109375" style="1" customWidth="1"/>
    <col min="4372" max="4608" width="11.5703125" style="1"/>
    <col min="4609" max="4609" width="7" style="1" customWidth="1"/>
    <col min="4610" max="4610" width="18.5703125" style="1" customWidth="1"/>
    <col min="4611" max="4612" width="8.140625" style="1" customWidth="1"/>
    <col min="4613" max="4613" width="9.140625" style="1" customWidth="1"/>
    <col min="4614" max="4614" width="8.140625" style="1" customWidth="1"/>
    <col min="4615" max="4615" width="9.140625" style="1" customWidth="1"/>
    <col min="4616" max="4617" width="9.42578125" style="1" customWidth="1"/>
    <col min="4618" max="4618" width="11.42578125" style="1" customWidth="1"/>
    <col min="4619" max="4619" width="20.7109375" style="1" customWidth="1"/>
    <col min="4620" max="4620" width="7.7109375" style="1" customWidth="1"/>
    <col min="4621" max="4621" width="6.7109375" style="1" customWidth="1"/>
    <col min="4622" max="4622" width="9.28515625" style="1" customWidth="1"/>
    <col min="4623" max="4623" width="6.7109375" style="1" customWidth="1"/>
    <col min="4624" max="4624" width="7.7109375" style="1" customWidth="1"/>
    <col min="4625" max="4625" width="6.7109375" style="1" customWidth="1"/>
    <col min="4626" max="4626" width="9.28515625" style="1" customWidth="1"/>
    <col min="4627" max="4627" width="6.7109375" style="1" customWidth="1"/>
    <col min="4628" max="4864" width="11.5703125" style="1"/>
    <col min="4865" max="4865" width="7" style="1" customWidth="1"/>
    <col min="4866" max="4866" width="18.5703125" style="1" customWidth="1"/>
    <col min="4867" max="4868" width="8.140625" style="1" customWidth="1"/>
    <col min="4869" max="4869" width="9.140625" style="1" customWidth="1"/>
    <col min="4870" max="4870" width="8.140625" style="1" customWidth="1"/>
    <col min="4871" max="4871" width="9.140625" style="1" customWidth="1"/>
    <col min="4872" max="4873" width="9.42578125" style="1" customWidth="1"/>
    <col min="4874" max="4874" width="11.42578125" style="1" customWidth="1"/>
    <col min="4875" max="4875" width="20.7109375" style="1" customWidth="1"/>
    <col min="4876" max="4876" width="7.7109375" style="1" customWidth="1"/>
    <col min="4877" max="4877" width="6.7109375" style="1" customWidth="1"/>
    <col min="4878" max="4878" width="9.28515625" style="1" customWidth="1"/>
    <col min="4879" max="4879" width="6.7109375" style="1" customWidth="1"/>
    <col min="4880" max="4880" width="7.7109375" style="1" customWidth="1"/>
    <col min="4881" max="4881" width="6.7109375" style="1" customWidth="1"/>
    <col min="4882" max="4882" width="9.28515625" style="1" customWidth="1"/>
    <col min="4883" max="4883" width="6.7109375" style="1" customWidth="1"/>
    <col min="4884" max="5120" width="11.5703125" style="1"/>
    <col min="5121" max="5121" width="7" style="1" customWidth="1"/>
    <col min="5122" max="5122" width="18.5703125" style="1" customWidth="1"/>
    <col min="5123" max="5124" width="8.140625" style="1" customWidth="1"/>
    <col min="5125" max="5125" width="9.140625" style="1" customWidth="1"/>
    <col min="5126" max="5126" width="8.140625" style="1" customWidth="1"/>
    <col min="5127" max="5127" width="9.140625" style="1" customWidth="1"/>
    <col min="5128" max="5129" width="9.42578125" style="1" customWidth="1"/>
    <col min="5130" max="5130" width="11.42578125" style="1" customWidth="1"/>
    <col min="5131" max="5131" width="20.7109375" style="1" customWidth="1"/>
    <col min="5132" max="5132" width="7.7109375" style="1" customWidth="1"/>
    <col min="5133" max="5133" width="6.7109375" style="1" customWidth="1"/>
    <col min="5134" max="5134" width="9.28515625" style="1" customWidth="1"/>
    <col min="5135" max="5135" width="6.7109375" style="1" customWidth="1"/>
    <col min="5136" max="5136" width="7.7109375" style="1" customWidth="1"/>
    <col min="5137" max="5137" width="6.7109375" style="1" customWidth="1"/>
    <col min="5138" max="5138" width="9.28515625" style="1" customWidth="1"/>
    <col min="5139" max="5139" width="6.7109375" style="1" customWidth="1"/>
    <col min="5140" max="5376" width="11.5703125" style="1"/>
    <col min="5377" max="5377" width="7" style="1" customWidth="1"/>
    <col min="5378" max="5378" width="18.5703125" style="1" customWidth="1"/>
    <col min="5379" max="5380" width="8.140625" style="1" customWidth="1"/>
    <col min="5381" max="5381" width="9.140625" style="1" customWidth="1"/>
    <col min="5382" max="5382" width="8.140625" style="1" customWidth="1"/>
    <col min="5383" max="5383" width="9.140625" style="1" customWidth="1"/>
    <col min="5384" max="5385" width="9.42578125" style="1" customWidth="1"/>
    <col min="5386" max="5386" width="11.42578125" style="1" customWidth="1"/>
    <col min="5387" max="5387" width="20.7109375" style="1" customWidth="1"/>
    <col min="5388" max="5388" width="7.7109375" style="1" customWidth="1"/>
    <col min="5389" max="5389" width="6.7109375" style="1" customWidth="1"/>
    <col min="5390" max="5390" width="9.28515625" style="1" customWidth="1"/>
    <col min="5391" max="5391" width="6.7109375" style="1" customWidth="1"/>
    <col min="5392" max="5392" width="7.7109375" style="1" customWidth="1"/>
    <col min="5393" max="5393" width="6.7109375" style="1" customWidth="1"/>
    <col min="5394" max="5394" width="9.28515625" style="1" customWidth="1"/>
    <col min="5395" max="5395" width="6.7109375" style="1" customWidth="1"/>
    <col min="5396" max="5632" width="11.5703125" style="1"/>
    <col min="5633" max="5633" width="7" style="1" customWidth="1"/>
    <col min="5634" max="5634" width="18.5703125" style="1" customWidth="1"/>
    <col min="5635" max="5636" width="8.140625" style="1" customWidth="1"/>
    <col min="5637" max="5637" width="9.140625" style="1" customWidth="1"/>
    <col min="5638" max="5638" width="8.140625" style="1" customWidth="1"/>
    <col min="5639" max="5639" width="9.140625" style="1" customWidth="1"/>
    <col min="5640" max="5641" width="9.42578125" style="1" customWidth="1"/>
    <col min="5642" max="5642" width="11.42578125" style="1" customWidth="1"/>
    <col min="5643" max="5643" width="20.7109375" style="1" customWidth="1"/>
    <col min="5644" max="5644" width="7.7109375" style="1" customWidth="1"/>
    <col min="5645" max="5645" width="6.7109375" style="1" customWidth="1"/>
    <col min="5646" max="5646" width="9.28515625" style="1" customWidth="1"/>
    <col min="5647" max="5647" width="6.7109375" style="1" customWidth="1"/>
    <col min="5648" max="5648" width="7.7109375" style="1" customWidth="1"/>
    <col min="5649" max="5649" width="6.7109375" style="1" customWidth="1"/>
    <col min="5650" max="5650" width="9.28515625" style="1" customWidth="1"/>
    <col min="5651" max="5651" width="6.7109375" style="1" customWidth="1"/>
    <col min="5652" max="5888" width="11.5703125" style="1"/>
    <col min="5889" max="5889" width="7" style="1" customWidth="1"/>
    <col min="5890" max="5890" width="18.5703125" style="1" customWidth="1"/>
    <col min="5891" max="5892" width="8.140625" style="1" customWidth="1"/>
    <col min="5893" max="5893" width="9.140625" style="1" customWidth="1"/>
    <col min="5894" max="5894" width="8.140625" style="1" customWidth="1"/>
    <col min="5895" max="5895" width="9.140625" style="1" customWidth="1"/>
    <col min="5896" max="5897" width="9.42578125" style="1" customWidth="1"/>
    <col min="5898" max="5898" width="11.42578125" style="1" customWidth="1"/>
    <col min="5899" max="5899" width="20.7109375" style="1" customWidth="1"/>
    <col min="5900" max="5900" width="7.7109375" style="1" customWidth="1"/>
    <col min="5901" max="5901" width="6.7109375" style="1" customWidth="1"/>
    <col min="5902" max="5902" width="9.28515625" style="1" customWidth="1"/>
    <col min="5903" max="5903" width="6.7109375" style="1" customWidth="1"/>
    <col min="5904" max="5904" width="7.7109375" style="1" customWidth="1"/>
    <col min="5905" max="5905" width="6.7109375" style="1" customWidth="1"/>
    <col min="5906" max="5906" width="9.28515625" style="1" customWidth="1"/>
    <col min="5907" max="5907" width="6.7109375" style="1" customWidth="1"/>
    <col min="5908" max="6144" width="11.5703125" style="1"/>
    <col min="6145" max="6145" width="7" style="1" customWidth="1"/>
    <col min="6146" max="6146" width="18.5703125" style="1" customWidth="1"/>
    <col min="6147" max="6148" width="8.140625" style="1" customWidth="1"/>
    <col min="6149" max="6149" width="9.140625" style="1" customWidth="1"/>
    <col min="6150" max="6150" width="8.140625" style="1" customWidth="1"/>
    <col min="6151" max="6151" width="9.140625" style="1" customWidth="1"/>
    <col min="6152" max="6153" width="9.42578125" style="1" customWidth="1"/>
    <col min="6154" max="6154" width="11.42578125" style="1" customWidth="1"/>
    <col min="6155" max="6155" width="20.7109375" style="1" customWidth="1"/>
    <col min="6156" max="6156" width="7.7109375" style="1" customWidth="1"/>
    <col min="6157" max="6157" width="6.7109375" style="1" customWidth="1"/>
    <col min="6158" max="6158" width="9.28515625" style="1" customWidth="1"/>
    <col min="6159" max="6159" width="6.7109375" style="1" customWidth="1"/>
    <col min="6160" max="6160" width="7.7109375" style="1" customWidth="1"/>
    <col min="6161" max="6161" width="6.7109375" style="1" customWidth="1"/>
    <col min="6162" max="6162" width="9.28515625" style="1" customWidth="1"/>
    <col min="6163" max="6163" width="6.7109375" style="1" customWidth="1"/>
    <col min="6164" max="6400" width="11.5703125" style="1"/>
    <col min="6401" max="6401" width="7" style="1" customWidth="1"/>
    <col min="6402" max="6402" width="18.5703125" style="1" customWidth="1"/>
    <col min="6403" max="6404" width="8.140625" style="1" customWidth="1"/>
    <col min="6405" max="6405" width="9.140625" style="1" customWidth="1"/>
    <col min="6406" max="6406" width="8.140625" style="1" customWidth="1"/>
    <col min="6407" max="6407" width="9.140625" style="1" customWidth="1"/>
    <col min="6408" max="6409" width="9.42578125" style="1" customWidth="1"/>
    <col min="6410" max="6410" width="11.42578125" style="1" customWidth="1"/>
    <col min="6411" max="6411" width="20.7109375" style="1" customWidth="1"/>
    <col min="6412" max="6412" width="7.7109375" style="1" customWidth="1"/>
    <col min="6413" max="6413" width="6.7109375" style="1" customWidth="1"/>
    <col min="6414" max="6414" width="9.28515625" style="1" customWidth="1"/>
    <col min="6415" max="6415" width="6.7109375" style="1" customWidth="1"/>
    <col min="6416" max="6416" width="7.7109375" style="1" customWidth="1"/>
    <col min="6417" max="6417" width="6.7109375" style="1" customWidth="1"/>
    <col min="6418" max="6418" width="9.28515625" style="1" customWidth="1"/>
    <col min="6419" max="6419" width="6.7109375" style="1" customWidth="1"/>
    <col min="6420" max="6656" width="11.5703125" style="1"/>
    <col min="6657" max="6657" width="7" style="1" customWidth="1"/>
    <col min="6658" max="6658" width="18.5703125" style="1" customWidth="1"/>
    <col min="6659" max="6660" width="8.140625" style="1" customWidth="1"/>
    <col min="6661" max="6661" width="9.140625" style="1" customWidth="1"/>
    <col min="6662" max="6662" width="8.140625" style="1" customWidth="1"/>
    <col min="6663" max="6663" width="9.140625" style="1" customWidth="1"/>
    <col min="6664" max="6665" width="9.42578125" style="1" customWidth="1"/>
    <col min="6666" max="6666" width="11.42578125" style="1" customWidth="1"/>
    <col min="6667" max="6667" width="20.7109375" style="1" customWidth="1"/>
    <col min="6668" max="6668" width="7.7109375" style="1" customWidth="1"/>
    <col min="6669" max="6669" width="6.7109375" style="1" customWidth="1"/>
    <col min="6670" max="6670" width="9.28515625" style="1" customWidth="1"/>
    <col min="6671" max="6671" width="6.7109375" style="1" customWidth="1"/>
    <col min="6672" max="6672" width="7.7109375" style="1" customWidth="1"/>
    <col min="6673" max="6673" width="6.7109375" style="1" customWidth="1"/>
    <col min="6674" max="6674" width="9.28515625" style="1" customWidth="1"/>
    <col min="6675" max="6675" width="6.7109375" style="1" customWidth="1"/>
    <col min="6676" max="6912" width="11.5703125" style="1"/>
    <col min="6913" max="6913" width="7" style="1" customWidth="1"/>
    <col min="6914" max="6914" width="18.5703125" style="1" customWidth="1"/>
    <col min="6915" max="6916" width="8.140625" style="1" customWidth="1"/>
    <col min="6917" max="6917" width="9.140625" style="1" customWidth="1"/>
    <col min="6918" max="6918" width="8.140625" style="1" customWidth="1"/>
    <col min="6919" max="6919" width="9.140625" style="1" customWidth="1"/>
    <col min="6920" max="6921" width="9.42578125" style="1" customWidth="1"/>
    <col min="6922" max="6922" width="11.42578125" style="1" customWidth="1"/>
    <col min="6923" max="6923" width="20.7109375" style="1" customWidth="1"/>
    <col min="6924" max="6924" width="7.7109375" style="1" customWidth="1"/>
    <col min="6925" max="6925" width="6.7109375" style="1" customWidth="1"/>
    <col min="6926" max="6926" width="9.28515625" style="1" customWidth="1"/>
    <col min="6927" max="6927" width="6.7109375" style="1" customWidth="1"/>
    <col min="6928" max="6928" width="7.7109375" style="1" customWidth="1"/>
    <col min="6929" max="6929" width="6.7109375" style="1" customWidth="1"/>
    <col min="6930" max="6930" width="9.28515625" style="1" customWidth="1"/>
    <col min="6931" max="6931" width="6.7109375" style="1" customWidth="1"/>
    <col min="6932" max="7168" width="11.5703125" style="1"/>
    <col min="7169" max="7169" width="7" style="1" customWidth="1"/>
    <col min="7170" max="7170" width="18.5703125" style="1" customWidth="1"/>
    <col min="7171" max="7172" width="8.140625" style="1" customWidth="1"/>
    <col min="7173" max="7173" width="9.140625" style="1" customWidth="1"/>
    <col min="7174" max="7174" width="8.140625" style="1" customWidth="1"/>
    <col min="7175" max="7175" width="9.140625" style="1" customWidth="1"/>
    <col min="7176" max="7177" width="9.42578125" style="1" customWidth="1"/>
    <col min="7178" max="7178" width="11.42578125" style="1" customWidth="1"/>
    <col min="7179" max="7179" width="20.7109375" style="1" customWidth="1"/>
    <col min="7180" max="7180" width="7.7109375" style="1" customWidth="1"/>
    <col min="7181" max="7181" width="6.7109375" style="1" customWidth="1"/>
    <col min="7182" max="7182" width="9.28515625" style="1" customWidth="1"/>
    <col min="7183" max="7183" width="6.7109375" style="1" customWidth="1"/>
    <col min="7184" max="7184" width="7.7109375" style="1" customWidth="1"/>
    <col min="7185" max="7185" width="6.7109375" style="1" customWidth="1"/>
    <col min="7186" max="7186" width="9.28515625" style="1" customWidth="1"/>
    <col min="7187" max="7187" width="6.7109375" style="1" customWidth="1"/>
    <col min="7188" max="7424" width="11.5703125" style="1"/>
    <col min="7425" max="7425" width="7" style="1" customWidth="1"/>
    <col min="7426" max="7426" width="18.5703125" style="1" customWidth="1"/>
    <col min="7427" max="7428" width="8.140625" style="1" customWidth="1"/>
    <col min="7429" max="7429" width="9.140625" style="1" customWidth="1"/>
    <col min="7430" max="7430" width="8.140625" style="1" customWidth="1"/>
    <col min="7431" max="7431" width="9.140625" style="1" customWidth="1"/>
    <col min="7432" max="7433" width="9.42578125" style="1" customWidth="1"/>
    <col min="7434" max="7434" width="11.42578125" style="1" customWidth="1"/>
    <col min="7435" max="7435" width="20.7109375" style="1" customWidth="1"/>
    <col min="7436" max="7436" width="7.7109375" style="1" customWidth="1"/>
    <col min="7437" max="7437" width="6.7109375" style="1" customWidth="1"/>
    <col min="7438" max="7438" width="9.28515625" style="1" customWidth="1"/>
    <col min="7439" max="7439" width="6.7109375" style="1" customWidth="1"/>
    <col min="7440" max="7440" width="7.7109375" style="1" customWidth="1"/>
    <col min="7441" max="7441" width="6.7109375" style="1" customWidth="1"/>
    <col min="7442" max="7442" width="9.28515625" style="1" customWidth="1"/>
    <col min="7443" max="7443" width="6.7109375" style="1" customWidth="1"/>
    <col min="7444" max="7680" width="11.5703125" style="1"/>
    <col min="7681" max="7681" width="7" style="1" customWidth="1"/>
    <col min="7682" max="7682" width="18.5703125" style="1" customWidth="1"/>
    <col min="7683" max="7684" width="8.140625" style="1" customWidth="1"/>
    <col min="7685" max="7685" width="9.140625" style="1" customWidth="1"/>
    <col min="7686" max="7686" width="8.140625" style="1" customWidth="1"/>
    <col min="7687" max="7687" width="9.140625" style="1" customWidth="1"/>
    <col min="7688" max="7689" width="9.42578125" style="1" customWidth="1"/>
    <col min="7690" max="7690" width="11.42578125" style="1" customWidth="1"/>
    <col min="7691" max="7691" width="20.7109375" style="1" customWidth="1"/>
    <col min="7692" max="7692" width="7.7109375" style="1" customWidth="1"/>
    <col min="7693" max="7693" width="6.7109375" style="1" customWidth="1"/>
    <col min="7694" max="7694" width="9.28515625" style="1" customWidth="1"/>
    <col min="7695" max="7695" width="6.7109375" style="1" customWidth="1"/>
    <col min="7696" max="7696" width="7.7109375" style="1" customWidth="1"/>
    <col min="7697" max="7697" width="6.7109375" style="1" customWidth="1"/>
    <col min="7698" max="7698" width="9.28515625" style="1" customWidth="1"/>
    <col min="7699" max="7699" width="6.7109375" style="1" customWidth="1"/>
    <col min="7700" max="7936" width="11.5703125" style="1"/>
    <col min="7937" max="7937" width="7" style="1" customWidth="1"/>
    <col min="7938" max="7938" width="18.5703125" style="1" customWidth="1"/>
    <col min="7939" max="7940" width="8.140625" style="1" customWidth="1"/>
    <col min="7941" max="7941" width="9.140625" style="1" customWidth="1"/>
    <col min="7942" max="7942" width="8.140625" style="1" customWidth="1"/>
    <col min="7943" max="7943" width="9.140625" style="1" customWidth="1"/>
    <col min="7944" max="7945" width="9.42578125" style="1" customWidth="1"/>
    <col min="7946" max="7946" width="11.42578125" style="1" customWidth="1"/>
    <col min="7947" max="7947" width="20.7109375" style="1" customWidth="1"/>
    <col min="7948" max="7948" width="7.7109375" style="1" customWidth="1"/>
    <col min="7949" max="7949" width="6.7109375" style="1" customWidth="1"/>
    <col min="7950" max="7950" width="9.28515625" style="1" customWidth="1"/>
    <col min="7951" max="7951" width="6.7109375" style="1" customWidth="1"/>
    <col min="7952" max="7952" width="7.7109375" style="1" customWidth="1"/>
    <col min="7953" max="7953" width="6.7109375" style="1" customWidth="1"/>
    <col min="7954" max="7954" width="9.28515625" style="1" customWidth="1"/>
    <col min="7955" max="7955" width="6.7109375" style="1" customWidth="1"/>
    <col min="7956" max="8192" width="11.5703125" style="1"/>
    <col min="8193" max="8193" width="7" style="1" customWidth="1"/>
    <col min="8194" max="8194" width="18.5703125" style="1" customWidth="1"/>
    <col min="8195" max="8196" width="8.140625" style="1" customWidth="1"/>
    <col min="8197" max="8197" width="9.140625" style="1" customWidth="1"/>
    <col min="8198" max="8198" width="8.140625" style="1" customWidth="1"/>
    <col min="8199" max="8199" width="9.140625" style="1" customWidth="1"/>
    <col min="8200" max="8201" width="9.42578125" style="1" customWidth="1"/>
    <col min="8202" max="8202" width="11.42578125" style="1" customWidth="1"/>
    <col min="8203" max="8203" width="20.7109375" style="1" customWidth="1"/>
    <col min="8204" max="8204" width="7.7109375" style="1" customWidth="1"/>
    <col min="8205" max="8205" width="6.7109375" style="1" customWidth="1"/>
    <col min="8206" max="8206" width="9.28515625" style="1" customWidth="1"/>
    <col min="8207" max="8207" width="6.7109375" style="1" customWidth="1"/>
    <col min="8208" max="8208" width="7.7109375" style="1" customWidth="1"/>
    <col min="8209" max="8209" width="6.7109375" style="1" customWidth="1"/>
    <col min="8210" max="8210" width="9.28515625" style="1" customWidth="1"/>
    <col min="8211" max="8211" width="6.7109375" style="1" customWidth="1"/>
    <col min="8212" max="8448" width="11.5703125" style="1"/>
    <col min="8449" max="8449" width="7" style="1" customWidth="1"/>
    <col min="8450" max="8450" width="18.5703125" style="1" customWidth="1"/>
    <col min="8451" max="8452" width="8.140625" style="1" customWidth="1"/>
    <col min="8453" max="8453" width="9.140625" style="1" customWidth="1"/>
    <col min="8454" max="8454" width="8.140625" style="1" customWidth="1"/>
    <col min="8455" max="8455" width="9.140625" style="1" customWidth="1"/>
    <col min="8456" max="8457" width="9.42578125" style="1" customWidth="1"/>
    <col min="8458" max="8458" width="11.42578125" style="1" customWidth="1"/>
    <col min="8459" max="8459" width="20.7109375" style="1" customWidth="1"/>
    <col min="8460" max="8460" width="7.7109375" style="1" customWidth="1"/>
    <col min="8461" max="8461" width="6.7109375" style="1" customWidth="1"/>
    <col min="8462" max="8462" width="9.28515625" style="1" customWidth="1"/>
    <col min="8463" max="8463" width="6.7109375" style="1" customWidth="1"/>
    <col min="8464" max="8464" width="7.7109375" style="1" customWidth="1"/>
    <col min="8465" max="8465" width="6.7109375" style="1" customWidth="1"/>
    <col min="8466" max="8466" width="9.28515625" style="1" customWidth="1"/>
    <col min="8467" max="8467" width="6.7109375" style="1" customWidth="1"/>
    <col min="8468" max="8704" width="11.5703125" style="1"/>
    <col min="8705" max="8705" width="7" style="1" customWidth="1"/>
    <col min="8706" max="8706" width="18.5703125" style="1" customWidth="1"/>
    <col min="8707" max="8708" width="8.140625" style="1" customWidth="1"/>
    <col min="8709" max="8709" width="9.140625" style="1" customWidth="1"/>
    <col min="8710" max="8710" width="8.140625" style="1" customWidth="1"/>
    <col min="8711" max="8711" width="9.140625" style="1" customWidth="1"/>
    <col min="8712" max="8713" width="9.42578125" style="1" customWidth="1"/>
    <col min="8714" max="8714" width="11.42578125" style="1" customWidth="1"/>
    <col min="8715" max="8715" width="20.7109375" style="1" customWidth="1"/>
    <col min="8716" max="8716" width="7.7109375" style="1" customWidth="1"/>
    <col min="8717" max="8717" width="6.7109375" style="1" customWidth="1"/>
    <col min="8718" max="8718" width="9.28515625" style="1" customWidth="1"/>
    <col min="8719" max="8719" width="6.7109375" style="1" customWidth="1"/>
    <col min="8720" max="8720" width="7.7109375" style="1" customWidth="1"/>
    <col min="8721" max="8721" width="6.7109375" style="1" customWidth="1"/>
    <col min="8722" max="8722" width="9.28515625" style="1" customWidth="1"/>
    <col min="8723" max="8723" width="6.7109375" style="1" customWidth="1"/>
    <col min="8724" max="8960" width="11.5703125" style="1"/>
    <col min="8961" max="8961" width="7" style="1" customWidth="1"/>
    <col min="8962" max="8962" width="18.5703125" style="1" customWidth="1"/>
    <col min="8963" max="8964" width="8.140625" style="1" customWidth="1"/>
    <col min="8965" max="8965" width="9.140625" style="1" customWidth="1"/>
    <col min="8966" max="8966" width="8.140625" style="1" customWidth="1"/>
    <col min="8967" max="8967" width="9.140625" style="1" customWidth="1"/>
    <col min="8968" max="8969" width="9.42578125" style="1" customWidth="1"/>
    <col min="8970" max="8970" width="11.42578125" style="1" customWidth="1"/>
    <col min="8971" max="8971" width="20.7109375" style="1" customWidth="1"/>
    <col min="8972" max="8972" width="7.7109375" style="1" customWidth="1"/>
    <col min="8973" max="8973" width="6.7109375" style="1" customWidth="1"/>
    <col min="8974" max="8974" width="9.28515625" style="1" customWidth="1"/>
    <col min="8975" max="8975" width="6.7109375" style="1" customWidth="1"/>
    <col min="8976" max="8976" width="7.7109375" style="1" customWidth="1"/>
    <col min="8977" max="8977" width="6.7109375" style="1" customWidth="1"/>
    <col min="8978" max="8978" width="9.28515625" style="1" customWidth="1"/>
    <col min="8979" max="8979" width="6.7109375" style="1" customWidth="1"/>
    <col min="8980" max="9216" width="11.5703125" style="1"/>
    <col min="9217" max="9217" width="7" style="1" customWidth="1"/>
    <col min="9218" max="9218" width="18.5703125" style="1" customWidth="1"/>
    <col min="9219" max="9220" width="8.140625" style="1" customWidth="1"/>
    <col min="9221" max="9221" width="9.140625" style="1" customWidth="1"/>
    <col min="9222" max="9222" width="8.140625" style="1" customWidth="1"/>
    <col min="9223" max="9223" width="9.140625" style="1" customWidth="1"/>
    <col min="9224" max="9225" width="9.42578125" style="1" customWidth="1"/>
    <col min="9226" max="9226" width="11.42578125" style="1" customWidth="1"/>
    <col min="9227" max="9227" width="20.7109375" style="1" customWidth="1"/>
    <col min="9228" max="9228" width="7.7109375" style="1" customWidth="1"/>
    <col min="9229" max="9229" width="6.7109375" style="1" customWidth="1"/>
    <col min="9230" max="9230" width="9.28515625" style="1" customWidth="1"/>
    <col min="9231" max="9231" width="6.7109375" style="1" customWidth="1"/>
    <col min="9232" max="9232" width="7.7109375" style="1" customWidth="1"/>
    <col min="9233" max="9233" width="6.7109375" style="1" customWidth="1"/>
    <col min="9234" max="9234" width="9.28515625" style="1" customWidth="1"/>
    <col min="9235" max="9235" width="6.7109375" style="1" customWidth="1"/>
    <col min="9236" max="9472" width="11.5703125" style="1"/>
    <col min="9473" max="9473" width="7" style="1" customWidth="1"/>
    <col min="9474" max="9474" width="18.5703125" style="1" customWidth="1"/>
    <col min="9475" max="9476" width="8.140625" style="1" customWidth="1"/>
    <col min="9477" max="9477" width="9.140625" style="1" customWidth="1"/>
    <col min="9478" max="9478" width="8.140625" style="1" customWidth="1"/>
    <col min="9479" max="9479" width="9.140625" style="1" customWidth="1"/>
    <col min="9480" max="9481" width="9.42578125" style="1" customWidth="1"/>
    <col min="9482" max="9482" width="11.42578125" style="1" customWidth="1"/>
    <col min="9483" max="9483" width="20.7109375" style="1" customWidth="1"/>
    <col min="9484" max="9484" width="7.7109375" style="1" customWidth="1"/>
    <col min="9485" max="9485" width="6.7109375" style="1" customWidth="1"/>
    <col min="9486" max="9486" width="9.28515625" style="1" customWidth="1"/>
    <col min="9487" max="9487" width="6.7109375" style="1" customWidth="1"/>
    <col min="9488" max="9488" width="7.7109375" style="1" customWidth="1"/>
    <col min="9489" max="9489" width="6.7109375" style="1" customWidth="1"/>
    <col min="9490" max="9490" width="9.28515625" style="1" customWidth="1"/>
    <col min="9491" max="9491" width="6.7109375" style="1" customWidth="1"/>
    <col min="9492" max="9728" width="11.5703125" style="1"/>
    <col min="9729" max="9729" width="7" style="1" customWidth="1"/>
    <col min="9730" max="9730" width="18.5703125" style="1" customWidth="1"/>
    <col min="9731" max="9732" width="8.140625" style="1" customWidth="1"/>
    <col min="9733" max="9733" width="9.140625" style="1" customWidth="1"/>
    <col min="9734" max="9734" width="8.140625" style="1" customWidth="1"/>
    <col min="9735" max="9735" width="9.140625" style="1" customWidth="1"/>
    <col min="9736" max="9737" width="9.42578125" style="1" customWidth="1"/>
    <col min="9738" max="9738" width="11.42578125" style="1" customWidth="1"/>
    <col min="9739" max="9739" width="20.7109375" style="1" customWidth="1"/>
    <col min="9740" max="9740" width="7.7109375" style="1" customWidth="1"/>
    <col min="9741" max="9741" width="6.7109375" style="1" customWidth="1"/>
    <col min="9742" max="9742" width="9.28515625" style="1" customWidth="1"/>
    <col min="9743" max="9743" width="6.7109375" style="1" customWidth="1"/>
    <col min="9744" max="9744" width="7.7109375" style="1" customWidth="1"/>
    <col min="9745" max="9745" width="6.7109375" style="1" customWidth="1"/>
    <col min="9746" max="9746" width="9.28515625" style="1" customWidth="1"/>
    <col min="9747" max="9747" width="6.7109375" style="1" customWidth="1"/>
    <col min="9748" max="9984" width="11.5703125" style="1"/>
    <col min="9985" max="9985" width="7" style="1" customWidth="1"/>
    <col min="9986" max="9986" width="18.5703125" style="1" customWidth="1"/>
    <col min="9987" max="9988" width="8.140625" style="1" customWidth="1"/>
    <col min="9989" max="9989" width="9.140625" style="1" customWidth="1"/>
    <col min="9990" max="9990" width="8.140625" style="1" customWidth="1"/>
    <col min="9991" max="9991" width="9.140625" style="1" customWidth="1"/>
    <col min="9992" max="9993" width="9.42578125" style="1" customWidth="1"/>
    <col min="9994" max="9994" width="11.42578125" style="1" customWidth="1"/>
    <col min="9995" max="9995" width="20.7109375" style="1" customWidth="1"/>
    <col min="9996" max="9996" width="7.7109375" style="1" customWidth="1"/>
    <col min="9997" max="9997" width="6.7109375" style="1" customWidth="1"/>
    <col min="9998" max="9998" width="9.28515625" style="1" customWidth="1"/>
    <col min="9999" max="9999" width="6.7109375" style="1" customWidth="1"/>
    <col min="10000" max="10000" width="7.7109375" style="1" customWidth="1"/>
    <col min="10001" max="10001" width="6.7109375" style="1" customWidth="1"/>
    <col min="10002" max="10002" width="9.28515625" style="1" customWidth="1"/>
    <col min="10003" max="10003" width="6.7109375" style="1" customWidth="1"/>
    <col min="10004" max="10240" width="11.5703125" style="1"/>
    <col min="10241" max="10241" width="7" style="1" customWidth="1"/>
    <col min="10242" max="10242" width="18.5703125" style="1" customWidth="1"/>
    <col min="10243" max="10244" width="8.140625" style="1" customWidth="1"/>
    <col min="10245" max="10245" width="9.140625" style="1" customWidth="1"/>
    <col min="10246" max="10246" width="8.140625" style="1" customWidth="1"/>
    <col min="10247" max="10247" width="9.140625" style="1" customWidth="1"/>
    <col min="10248" max="10249" width="9.42578125" style="1" customWidth="1"/>
    <col min="10250" max="10250" width="11.42578125" style="1" customWidth="1"/>
    <col min="10251" max="10251" width="20.7109375" style="1" customWidth="1"/>
    <col min="10252" max="10252" width="7.7109375" style="1" customWidth="1"/>
    <col min="10253" max="10253" width="6.7109375" style="1" customWidth="1"/>
    <col min="10254" max="10254" width="9.28515625" style="1" customWidth="1"/>
    <col min="10255" max="10255" width="6.7109375" style="1" customWidth="1"/>
    <col min="10256" max="10256" width="7.7109375" style="1" customWidth="1"/>
    <col min="10257" max="10257" width="6.7109375" style="1" customWidth="1"/>
    <col min="10258" max="10258" width="9.28515625" style="1" customWidth="1"/>
    <col min="10259" max="10259" width="6.7109375" style="1" customWidth="1"/>
    <col min="10260" max="10496" width="11.5703125" style="1"/>
    <col min="10497" max="10497" width="7" style="1" customWidth="1"/>
    <col min="10498" max="10498" width="18.5703125" style="1" customWidth="1"/>
    <col min="10499" max="10500" width="8.140625" style="1" customWidth="1"/>
    <col min="10501" max="10501" width="9.140625" style="1" customWidth="1"/>
    <col min="10502" max="10502" width="8.140625" style="1" customWidth="1"/>
    <col min="10503" max="10503" width="9.140625" style="1" customWidth="1"/>
    <col min="10504" max="10505" width="9.42578125" style="1" customWidth="1"/>
    <col min="10506" max="10506" width="11.42578125" style="1" customWidth="1"/>
    <col min="10507" max="10507" width="20.7109375" style="1" customWidth="1"/>
    <col min="10508" max="10508" width="7.7109375" style="1" customWidth="1"/>
    <col min="10509" max="10509" width="6.7109375" style="1" customWidth="1"/>
    <col min="10510" max="10510" width="9.28515625" style="1" customWidth="1"/>
    <col min="10511" max="10511" width="6.7109375" style="1" customWidth="1"/>
    <col min="10512" max="10512" width="7.7109375" style="1" customWidth="1"/>
    <col min="10513" max="10513" width="6.7109375" style="1" customWidth="1"/>
    <col min="10514" max="10514" width="9.28515625" style="1" customWidth="1"/>
    <col min="10515" max="10515" width="6.7109375" style="1" customWidth="1"/>
    <col min="10516" max="10752" width="11.5703125" style="1"/>
    <col min="10753" max="10753" width="7" style="1" customWidth="1"/>
    <col min="10754" max="10754" width="18.5703125" style="1" customWidth="1"/>
    <col min="10755" max="10756" width="8.140625" style="1" customWidth="1"/>
    <col min="10757" max="10757" width="9.140625" style="1" customWidth="1"/>
    <col min="10758" max="10758" width="8.140625" style="1" customWidth="1"/>
    <col min="10759" max="10759" width="9.140625" style="1" customWidth="1"/>
    <col min="10760" max="10761" width="9.42578125" style="1" customWidth="1"/>
    <col min="10762" max="10762" width="11.42578125" style="1" customWidth="1"/>
    <col min="10763" max="10763" width="20.7109375" style="1" customWidth="1"/>
    <col min="10764" max="10764" width="7.7109375" style="1" customWidth="1"/>
    <col min="10765" max="10765" width="6.7109375" style="1" customWidth="1"/>
    <col min="10766" max="10766" width="9.28515625" style="1" customWidth="1"/>
    <col min="10767" max="10767" width="6.7109375" style="1" customWidth="1"/>
    <col min="10768" max="10768" width="7.7109375" style="1" customWidth="1"/>
    <col min="10769" max="10769" width="6.7109375" style="1" customWidth="1"/>
    <col min="10770" max="10770" width="9.28515625" style="1" customWidth="1"/>
    <col min="10771" max="10771" width="6.7109375" style="1" customWidth="1"/>
    <col min="10772" max="11008" width="11.5703125" style="1"/>
    <col min="11009" max="11009" width="7" style="1" customWidth="1"/>
    <col min="11010" max="11010" width="18.5703125" style="1" customWidth="1"/>
    <col min="11011" max="11012" width="8.140625" style="1" customWidth="1"/>
    <col min="11013" max="11013" width="9.140625" style="1" customWidth="1"/>
    <col min="11014" max="11014" width="8.140625" style="1" customWidth="1"/>
    <col min="11015" max="11015" width="9.140625" style="1" customWidth="1"/>
    <col min="11016" max="11017" width="9.42578125" style="1" customWidth="1"/>
    <col min="11018" max="11018" width="11.42578125" style="1" customWidth="1"/>
    <col min="11019" max="11019" width="20.7109375" style="1" customWidth="1"/>
    <col min="11020" max="11020" width="7.7109375" style="1" customWidth="1"/>
    <col min="11021" max="11021" width="6.7109375" style="1" customWidth="1"/>
    <col min="11022" max="11022" width="9.28515625" style="1" customWidth="1"/>
    <col min="11023" max="11023" width="6.7109375" style="1" customWidth="1"/>
    <col min="11024" max="11024" width="7.7109375" style="1" customWidth="1"/>
    <col min="11025" max="11025" width="6.7109375" style="1" customWidth="1"/>
    <col min="11026" max="11026" width="9.28515625" style="1" customWidth="1"/>
    <col min="11027" max="11027" width="6.7109375" style="1" customWidth="1"/>
    <col min="11028" max="11264" width="11.5703125" style="1"/>
    <col min="11265" max="11265" width="7" style="1" customWidth="1"/>
    <col min="11266" max="11266" width="18.5703125" style="1" customWidth="1"/>
    <col min="11267" max="11268" width="8.140625" style="1" customWidth="1"/>
    <col min="11269" max="11269" width="9.140625" style="1" customWidth="1"/>
    <col min="11270" max="11270" width="8.140625" style="1" customWidth="1"/>
    <col min="11271" max="11271" width="9.140625" style="1" customWidth="1"/>
    <col min="11272" max="11273" width="9.42578125" style="1" customWidth="1"/>
    <col min="11274" max="11274" width="11.42578125" style="1" customWidth="1"/>
    <col min="11275" max="11275" width="20.7109375" style="1" customWidth="1"/>
    <col min="11276" max="11276" width="7.7109375" style="1" customWidth="1"/>
    <col min="11277" max="11277" width="6.7109375" style="1" customWidth="1"/>
    <col min="11278" max="11278" width="9.28515625" style="1" customWidth="1"/>
    <col min="11279" max="11279" width="6.7109375" style="1" customWidth="1"/>
    <col min="11280" max="11280" width="7.7109375" style="1" customWidth="1"/>
    <col min="11281" max="11281" width="6.7109375" style="1" customWidth="1"/>
    <col min="11282" max="11282" width="9.28515625" style="1" customWidth="1"/>
    <col min="11283" max="11283" width="6.7109375" style="1" customWidth="1"/>
    <col min="11284" max="11520" width="11.5703125" style="1"/>
    <col min="11521" max="11521" width="7" style="1" customWidth="1"/>
    <col min="11522" max="11522" width="18.5703125" style="1" customWidth="1"/>
    <col min="11523" max="11524" width="8.140625" style="1" customWidth="1"/>
    <col min="11525" max="11525" width="9.140625" style="1" customWidth="1"/>
    <col min="11526" max="11526" width="8.140625" style="1" customWidth="1"/>
    <col min="11527" max="11527" width="9.140625" style="1" customWidth="1"/>
    <col min="11528" max="11529" width="9.42578125" style="1" customWidth="1"/>
    <col min="11530" max="11530" width="11.42578125" style="1" customWidth="1"/>
    <col min="11531" max="11531" width="20.7109375" style="1" customWidth="1"/>
    <col min="11532" max="11532" width="7.7109375" style="1" customWidth="1"/>
    <col min="11533" max="11533" width="6.7109375" style="1" customWidth="1"/>
    <col min="11534" max="11534" width="9.28515625" style="1" customWidth="1"/>
    <col min="11535" max="11535" width="6.7109375" style="1" customWidth="1"/>
    <col min="11536" max="11536" width="7.7109375" style="1" customWidth="1"/>
    <col min="11537" max="11537" width="6.7109375" style="1" customWidth="1"/>
    <col min="11538" max="11538" width="9.28515625" style="1" customWidth="1"/>
    <col min="11539" max="11539" width="6.7109375" style="1" customWidth="1"/>
    <col min="11540" max="11776" width="11.5703125" style="1"/>
    <col min="11777" max="11777" width="7" style="1" customWidth="1"/>
    <col min="11778" max="11778" width="18.5703125" style="1" customWidth="1"/>
    <col min="11779" max="11780" width="8.140625" style="1" customWidth="1"/>
    <col min="11781" max="11781" width="9.140625" style="1" customWidth="1"/>
    <col min="11782" max="11782" width="8.140625" style="1" customWidth="1"/>
    <col min="11783" max="11783" width="9.140625" style="1" customWidth="1"/>
    <col min="11784" max="11785" width="9.42578125" style="1" customWidth="1"/>
    <col min="11786" max="11786" width="11.42578125" style="1" customWidth="1"/>
    <col min="11787" max="11787" width="20.7109375" style="1" customWidth="1"/>
    <col min="11788" max="11788" width="7.7109375" style="1" customWidth="1"/>
    <col min="11789" max="11789" width="6.7109375" style="1" customWidth="1"/>
    <col min="11790" max="11790" width="9.28515625" style="1" customWidth="1"/>
    <col min="11791" max="11791" width="6.7109375" style="1" customWidth="1"/>
    <col min="11792" max="11792" width="7.7109375" style="1" customWidth="1"/>
    <col min="11793" max="11793" width="6.7109375" style="1" customWidth="1"/>
    <col min="11794" max="11794" width="9.28515625" style="1" customWidth="1"/>
    <col min="11795" max="11795" width="6.7109375" style="1" customWidth="1"/>
    <col min="11796" max="12032" width="11.5703125" style="1"/>
    <col min="12033" max="12033" width="7" style="1" customWidth="1"/>
    <col min="12034" max="12034" width="18.5703125" style="1" customWidth="1"/>
    <col min="12035" max="12036" width="8.140625" style="1" customWidth="1"/>
    <col min="12037" max="12037" width="9.140625" style="1" customWidth="1"/>
    <col min="12038" max="12038" width="8.140625" style="1" customWidth="1"/>
    <col min="12039" max="12039" width="9.140625" style="1" customWidth="1"/>
    <col min="12040" max="12041" width="9.42578125" style="1" customWidth="1"/>
    <col min="12042" max="12042" width="11.42578125" style="1" customWidth="1"/>
    <col min="12043" max="12043" width="20.7109375" style="1" customWidth="1"/>
    <col min="12044" max="12044" width="7.7109375" style="1" customWidth="1"/>
    <col min="12045" max="12045" width="6.7109375" style="1" customWidth="1"/>
    <col min="12046" max="12046" width="9.28515625" style="1" customWidth="1"/>
    <col min="12047" max="12047" width="6.7109375" style="1" customWidth="1"/>
    <col min="12048" max="12048" width="7.7109375" style="1" customWidth="1"/>
    <col min="12049" max="12049" width="6.7109375" style="1" customWidth="1"/>
    <col min="12050" max="12050" width="9.28515625" style="1" customWidth="1"/>
    <col min="12051" max="12051" width="6.7109375" style="1" customWidth="1"/>
    <col min="12052" max="12288" width="11.5703125" style="1"/>
    <col min="12289" max="12289" width="7" style="1" customWidth="1"/>
    <col min="12290" max="12290" width="18.5703125" style="1" customWidth="1"/>
    <col min="12291" max="12292" width="8.140625" style="1" customWidth="1"/>
    <col min="12293" max="12293" width="9.140625" style="1" customWidth="1"/>
    <col min="12294" max="12294" width="8.140625" style="1" customWidth="1"/>
    <col min="12295" max="12295" width="9.140625" style="1" customWidth="1"/>
    <col min="12296" max="12297" width="9.42578125" style="1" customWidth="1"/>
    <col min="12298" max="12298" width="11.42578125" style="1" customWidth="1"/>
    <col min="12299" max="12299" width="20.7109375" style="1" customWidth="1"/>
    <col min="12300" max="12300" width="7.7109375" style="1" customWidth="1"/>
    <col min="12301" max="12301" width="6.7109375" style="1" customWidth="1"/>
    <col min="12302" max="12302" width="9.28515625" style="1" customWidth="1"/>
    <col min="12303" max="12303" width="6.7109375" style="1" customWidth="1"/>
    <col min="12304" max="12304" width="7.7109375" style="1" customWidth="1"/>
    <col min="12305" max="12305" width="6.7109375" style="1" customWidth="1"/>
    <col min="12306" max="12306" width="9.28515625" style="1" customWidth="1"/>
    <col min="12307" max="12307" width="6.7109375" style="1" customWidth="1"/>
    <col min="12308" max="12544" width="11.5703125" style="1"/>
    <col min="12545" max="12545" width="7" style="1" customWidth="1"/>
    <col min="12546" max="12546" width="18.5703125" style="1" customWidth="1"/>
    <col min="12547" max="12548" width="8.140625" style="1" customWidth="1"/>
    <col min="12549" max="12549" width="9.140625" style="1" customWidth="1"/>
    <col min="12550" max="12550" width="8.140625" style="1" customWidth="1"/>
    <col min="12551" max="12551" width="9.140625" style="1" customWidth="1"/>
    <col min="12552" max="12553" width="9.42578125" style="1" customWidth="1"/>
    <col min="12554" max="12554" width="11.42578125" style="1" customWidth="1"/>
    <col min="12555" max="12555" width="20.7109375" style="1" customWidth="1"/>
    <col min="12556" max="12556" width="7.7109375" style="1" customWidth="1"/>
    <col min="12557" max="12557" width="6.7109375" style="1" customWidth="1"/>
    <col min="12558" max="12558" width="9.28515625" style="1" customWidth="1"/>
    <col min="12559" max="12559" width="6.7109375" style="1" customWidth="1"/>
    <col min="12560" max="12560" width="7.7109375" style="1" customWidth="1"/>
    <col min="12561" max="12561" width="6.7109375" style="1" customWidth="1"/>
    <col min="12562" max="12562" width="9.28515625" style="1" customWidth="1"/>
    <col min="12563" max="12563" width="6.7109375" style="1" customWidth="1"/>
    <col min="12564" max="12800" width="11.5703125" style="1"/>
    <col min="12801" max="12801" width="7" style="1" customWidth="1"/>
    <col min="12802" max="12802" width="18.5703125" style="1" customWidth="1"/>
    <col min="12803" max="12804" width="8.140625" style="1" customWidth="1"/>
    <col min="12805" max="12805" width="9.140625" style="1" customWidth="1"/>
    <col min="12806" max="12806" width="8.140625" style="1" customWidth="1"/>
    <col min="12807" max="12807" width="9.140625" style="1" customWidth="1"/>
    <col min="12808" max="12809" width="9.42578125" style="1" customWidth="1"/>
    <col min="12810" max="12810" width="11.42578125" style="1" customWidth="1"/>
    <col min="12811" max="12811" width="20.7109375" style="1" customWidth="1"/>
    <col min="12812" max="12812" width="7.7109375" style="1" customWidth="1"/>
    <col min="12813" max="12813" width="6.7109375" style="1" customWidth="1"/>
    <col min="12814" max="12814" width="9.28515625" style="1" customWidth="1"/>
    <col min="12815" max="12815" width="6.7109375" style="1" customWidth="1"/>
    <col min="12816" max="12816" width="7.7109375" style="1" customWidth="1"/>
    <col min="12817" max="12817" width="6.7109375" style="1" customWidth="1"/>
    <col min="12818" max="12818" width="9.28515625" style="1" customWidth="1"/>
    <col min="12819" max="12819" width="6.7109375" style="1" customWidth="1"/>
    <col min="12820" max="13056" width="11.5703125" style="1"/>
    <col min="13057" max="13057" width="7" style="1" customWidth="1"/>
    <col min="13058" max="13058" width="18.5703125" style="1" customWidth="1"/>
    <col min="13059" max="13060" width="8.140625" style="1" customWidth="1"/>
    <col min="13061" max="13061" width="9.140625" style="1" customWidth="1"/>
    <col min="13062" max="13062" width="8.140625" style="1" customWidth="1"/>
    <col min="13063" max="13063" width="9.140625" style="1" customWidth="1"/>
    <col min="13064" max="13065" width="9.42578125" style="1" customWidth="1"/>
    <col min="13066" max="13066" width="11.42578125" style="1" customWidth="1"/>
    <col min="13067" max="13067" width="20.7109375" style="1" customWidth="1"/>
    <col min="13068" max="13068" width="7.7109375" style="1" customWidth="1"/>
    <col min="13069" max="13069" width="6.7109375" style="1" customWidth="1"/>
    <col min="13070" max="13070" width="9.28515625" style="1" customWidth="1"/>
    <col min="13071" max="13071" width="6.7109375" style="1" customWidth="1"/>
    <col min="13072" max="13072" width="7.7109375" style="1" customWidth="1"/>
    <col min="13073" max="13073" width="6.7109375" style="1" customWidth="1"/>
    <col min="13074" max="13074" width="9.28515625" style="1" customWidth="1"/>
    <col min="13075" max="13075" width="6.7109375" style="1" customWidth="1"/>
    <col min="13076" max="13312" width="11.5703125" style="1"/>
    <col min="13313" max="13313" width="7" style="1" customWidth="1"/>
    <col min="13314" max="13314" width="18.5703125" style="1" customWidth="1"/>
    <col min="13315" max="13316" width="8.140625" style="1" customWidth="1"/>
    <col min="13317" max="13317" width="9.140625" style="1" customWidth="1"/>
    <col min="13318" max="13318" width="8.140625" style="1" customWidth="1"/>
    <col min="13319" max="13319" width="9.140625" style="1" customWidth="1"/>
    <col min="13320" max="13321" width="9.42578125" style="1" customWidth="1"/>
    <col min="13322" max="13322" width="11.42578125" style="1" customWidth="1"/>
    <col min="13323" max="13323" width="20.7109375" style="1" customWidth="1"/>
    <col min="13324" max="13324" width="7.7109375" style="1" customWidth="1"/>
    <col min="13325" max="13325" width="6.7109375" style="1" customWidth="1"/>
    <col min="13326" max="13326" width="9.28515625" style="1" customWidth="1"/>
    <col min="13327" max="13327" width="6.7109375" style="1" customWidth="1"/>
    <col min="13328" max="13328" width="7.7109375" style="1" customWidth="1"/>
    <col min="13329" max="13329" width="6.7109375" style="1" customWidth="1"/>
    <col min="13330" max="13330" width="9.28515625" style="1" customWidth="1"/>
    <col min="13331" max="13331" width="6.7109375" style="1" customWidth="1"/>
    <col min="13332" max="13568" width="11.5703125" style="1"/>
    <col min="13569" max="13569" width="7" style="1" customWidth="1"/>
    <col min="13570" max="13570" width="18.5703125" style="1" customWidth="1"/>
    <col min="13571" max="13572" width="8.140625" style="1" customWidth="1"/>
    <col min="13573" max="13573" width="9.140625" style="1" customWidth="1"/>
    <col min="13574" max="13574" width="8.140625" style="1" customWidth="1"/>
    <col min="13575" max="13575" width="9.140625" style="1" customWidth="1"/>
    <col min="13576" max="13577" width="9.42578125" style="1" customWidth="1"/>
    <col min="13578" max="13578" width="11.42578125" style="1" customWidth="1"/>
    <col min="13579" max="13579" width="20.7109375" style="1" customWidth="1"/>
    <col min="13580" max="13580" width="7.7109375" style="1" customWidth="1"/>
    <col min="13581" max="13581" width="6.7109375" style="1" customWidth="1"/>
    <col min="13582" max="13582" width="9.28515625" style="1" customWidth="1"/>
    <col min="13583" max="13583" width="6.7109375" style="1" customWidth="1"/>
    <col min="13584" max="13584" width="7.7109375" style="1" customWidth="1"/>
    <col min="13585" max="13585" width="6.7109375" style="1" customWidth="1"/>
    <col min="13586" max="13586" width="9.28515625" style="1" customWidth="1"/>
    <col min="13587" max="13587" width="6.7109375" style="1" customWidth="1"/>
    <col min="13588" max="13824" width="11.5703125" style="1"/>
    <col min="13825" max="13825" width="7" style="1" customWidth="1"/>
    <col min="13826" max="13826" width="18.5703125" style="1" customWidth="1"/>
    <col min="13827" max="13828" width="8.140625" style="1" customWidth="1"/>
    <col min="13829" max="13829" width="9.140625" style="1" customWidth="1"/>
    <col min="13830" max="13830" width="8.140625" style="1" customWidth="1"/>
    <col min="13831" max="13831" width="9.140625" style="1" customWidth="1"/>
    <col min="13832" max="13833" width="9.42578125" style="1" customWidth="1"/>
    <col min="13834" max="13834" width="11.42578125" style="1" customWidth="1"/>
    <col min="13835" max="13835" width="20.7109375" style="1" customWidth="1"/>
    <col min="13836" max="13836" width="7.7109375" style="1" customWidth="1"/>
    <col min="13837" max="13837" width="6.7109375" style="1" customWidth="1"/>
    <col min="13838" max="13838" width="9.28515625" style="1" customWidth="1"/>
    <col min="13839" max="13839" width="6.7109375" style="1" customWidth="1"/>
    <col min="13840" max="13840" width="7.7109375" style="1" customWidth="1"/>
    <col min="13841" max="13841" width="6.7109375" style="1" customWidth="1"/>
    <col min="13842" max="13842" width="9.28515625" style="1" customWidth="1"/>
    <col min="13843" max="13843" width="6.7109375" style="1" customWidth="1"/>
    <col min="13844" max="14080" width="11.5703125" style="1"/>
    <col min="14081" max="14081" width="7" style="1" customWidth="1"/>
    <col min="14082" max="14082" width="18.5703125" style="1" customWidth="1"/>
    <col min="14083" max="14084" width="8.140625" style="1" customWidth="1"/>
    <col min="14085" max="14085" width="9.140625" style="1" customWidth="1"/>
    <col min="14086" max="14086" width="8.140625" style="1" customWidth="1"/>
    <col min="14087" max="14087" width="9.140625" style="1" customWidth="1"/>
    <col min="14088" max="14089" width="9.42578125" style="1" customWidth="1"/>
    <col min="14090" max="14090" width="11.42578125" style="1" customWidth="1"/>
    <col min="14091" max="14091" width="20.7109375" style="1" customWidth="1"/>
    <col min="14092" max="14092" width="7.7109375" style="1" customWidth="1"/>
    <col min="14093" max="14093" width="6.7109375" style="1" customWidth="1"/>
    <col min="14094" max="14094" width="9.28515625" style="1" customWidth="1"/>
    <col min="14095" max="14095" width="6.7109375" style="1" customWidth="1"/>
    <col min="14096" max="14096" width="7.7109375" style="1" customWidth="1"/>
    <col min="14097" max="14097" width="6.7109375" style="1" customWidth="1"/>
    <col min="14098" max="14098" width="9.28515625" style="1" customWidth="1"/>
    <col min="14099" max="14099" width="6.7109375" style="1" customWidth="1"/>
    <col min="14100" max="14336" width="11.5703125" style="1"/>
    <col min="14337" max="14337" width="7" style="1" customWidth="1"/>
    <col min="14338" max="14338" width="18.5703125" style="1" customWidth="1"/>
    <col min="14339" max="14340" width="8.140625" style="1" customWidth="1"/>
    <col min="14341" max="14341" width="9.140625" style="1" customWidth="1"/>
    <col min="14342" max="14342" width="8.140625" style="1" customWidth="1"/>
    <col min="14343" max="14343" width="9.140625" style="1" customWidth="1"/>
    <col min="14344" max="14345" width="9.42578125" style="1" customWidth="1"/>
    <col min="14346" max="14346" width="11.42578125" style="1" customWidth="1"/>
    <col min="14347" max="14347" width="20.7109375" style="1" customWidth="1"/>
    <col min="14348" max="14348" width="7.7109375" style="1" customWidth="1"/>
    <col min="14349" max="14349" width="6.7109375" style="1" customWidth="1"/>
    <col min="14350" max="14350" width="9.28515625" style="1" customWidth="1"/>
    <col min="14351" max="14351" width="6.7109375" style="1" customWidth="1"/>
    <col min="14352" max="14352" width="7.7109375" style="1" customWidth="1"/>
    <col min="14353" max="14353" width="6.7109375" style="1" customWidth="1"/>
    <col min="14354" max="14354" width="9.28515625" style="1" customWidth="1"/>
    <col min="14355" max="14355" width="6.7109375" style="1" customWidth="1"/>
    <col min="14356" max="14592" width="11.5703125" style="1"/>
    <col min="14593" max="14593" width="7" style="1" customWidth="1"/>
    <col min="14594" max="14594" width="18.5703125" style="1" customWidth="1"/>
    <col min="14595" max="14596" width="8.140625" style="1" customWidth="1"/>
    <col min="14597" max="14597" width="9.140625" style="1" customWidth="1"/>
    <col min="14598" max="14598" width="8.140625" style="1" customWidth="1"/>
    <col min="14599" max="14599" width="9.140625" style="1" customWidth="1"/>
    <col min="14600" max="14601" width="9.42578125" style="1" customWidth="1"/>
    <col min="14602" max="14602" width="11.42578125" style="1" customWidth="1"/>
    <col min="14603" max="14603" width="20.7109375" style="1" customWidth="1"/>
    <col min="14604" max="14604" width="7.7109375" style="1" customWidth="1"/>
    <col min="14605" max="14605" width="6.7109375" style="1" customWidth="1"/>
    <col min="14606" max="14606" width="9.28515625" style="1" customWidth="1"/>
    <col min="14607" max="14607" width="6.7109375" style="1" customWidth="1"/>
    <col min="14608" max="14608" width="7.7109375" style="1" customWidth="1"/>
    <col min="14609" max="14609" width="6.7109375" style="1" customWidth="1"/>
    <col min="14610" max="14610" width="9.28515625" style="1" customWidth="1"/>
    <col min="14611" max="14611" width="6.7109375" style="1" customWidth="1"/>
    <col min="14612" max="14848" width="11.5703125" style="1"/>
    <col min="14849" max="14849" width="7" style="1" customWidth="1"/>
    <col min="14850" max="14850" width="18.5703125" style="1" customWidth="1"/>
    <col min="14851" max="14852" width="8.140625" style="1" customWidth="1"/>
    <col min="14853" max="14853" width="9.140625" style="1" customWidth="1"/>
    <col min="14854" max="14854" width="8.140625" style="1" customWidth="1"/>
    <col min="14855" max="14855" width="9.140625" style="1" customWidth="1"/>
    <col min="14856" max="14857" width="9.42578125" style="1" customWidth="1"/>
    <col min="14858" max="14858" width="11.42578125" style="1" customWidth="1"/>
    <col min="14859" max="14859" width="20.7109375" style="1" customWidth="1"/>
    <col min="14860" max="14860" width="7.7109375" style="1" customWidth="1"/>
    <col min="14861" max="14861" width="6.7109375" style="1" customWidth="1"/>
    <col min="14862" max="14862" width="9.28515625" style="1" customWidth="1"/>
    <col min="14863" max="14863" width="6.7109375" style="1" customWidth="1"/>
    <col min="14864" max="14864" width="7.7109375" style="1" customWidth="1"/>
    <col min="14865" max="14865" width="6.7109375" style="1" customWidth="1"/>
    <col min="14866" max="14866" width="9.28515625" style="1" customWidth="1"/>
    <col min="14867" max="14867" width="6.7109375" style="1" customWidth="1"/>
    <col min="14868" max="15104" width="11.5703125" style="1"/>
    <col min="15105" max="15105" width="7" style="1" customWidth="1"/>
    <col min="15106" max="15106" width="18.5703125" style="1" customWidth="1"/>
    <col min="15107" max="15108" width="8.140625" style="1" customWidth="1"/>
    <col min="15109" max="15109" width="9.140625" style="1" customWidth="1"/>
    <col min="15110" max="15110" width="8.140625" style="1" customWidth="1"/>
    <col min="15111" max="15111" width="9.140625" style="1" customWidth="1"/>
    <col min="15112" max="15113" width="9.42578125" style="1" customWidth="1"/>
    <col min="15114" max="15114" width="11.42578125" style="1" customWidth="1"/>
    <col min="15115" max="15115" width="20.7109375" style="1" customWidth="1"/>
    <col min="15116" max="15116" width="7.7109375" style="1" customWidth="1"/>
    <col min="15117" max="15117" width="6.7109375" style="1" customWidth="1"/>
    <col min="15118" max="15118" width="9.28515625" style="1" customWidth="1"/>
    <col min="15119" max="15119" width="6.7109375" style="1" customWidth="1"/>
    <col min="15120" max="15120" width="7.7109375" style="1" customWidth="1"/>
    <col min="15121" max="15121" width="6.7109375" style="1" customWidth="1"/>
    <col min="15122" max="15122" width="9.28515625" style="1" customWidth="1"/>
    <col min="15123" max="15123" width="6.7109375" style="1" customWidth="1"/>
    <col min="15124" max="15360" width="11.5703125" style="1"/>
    <col min="15361" max="15361" width="7" style="1" customWidth="1"/>
    <col min="15362" max="15362" width="18.5703125" style="1" customWidth="1"/>
    <col min="15363" max="15364" width="8.140625" style="1" customWidth="1"/>
    <col min="15365" max="15365" width="9.140625" style="1" customWidth="1"/>
    <col min="15366" max="15366" width="8.140625" style="1" customWidth="1"/>
    <col min="15367" max="15367" width="9.140625" style="1" customWidth="1"/>
    <col min="15368" max="15369" width="9.42578125" style="1" customWidth="1"/>
    <col min="15370" max="15370" width="11.42578125" style="1" customWidth="1"/>
    <col min="15371" max="15371" width="20.7109375" style="1" customWidth="1"/>
    <col min="15372" max="15372" width="7.7109375" style="1" customWidth="1"/>
    <col min="15373" max="15373" width="6.7109375" style="1" customWidth="1"/>
    <col min="15374" max="15374" width="9.28515625" style="1" customWidth="1"/>
    <col min="15375" max="15375" width="6.7109375" style="1" customWidth="1"/>
    <col min="15376" max="15376" width="7.7109375" style="1" customWidth="1"/>
    <col min="15377" max="15377" width="6.7109375" style="1" customWidth="1"/>
    <col min="15378" max="15378" width="9.28515625" style="1" customWidth="1"/>
    <col min="15379" max="15379" width="6.7109375" style="1" customWidth="1"/>
    <col min="15380" max="15616" width="11.5703125" style="1"/>
    <col min="15617" max="15617" width="7" style="1" customWidth="1"/>
    <col min="15618" max="15618" width="18.5703125" style="1" customWidth="1"/>
    <col min="15619" max="15620" width="8.140625" style="1" customWidth="1"/>
    <col min="15621" max="15621" width="9.140625" style="1" customWidth="1"/>
    <col min="15622" max="15622" width="8.140625" style="1" customWidth="1"/>
    <col min="15623" max="15623" width="9.140625" style="1" customWidth="1"/>
    <col min="15624" max="15625" width="9.42578125" style="1" customWidth="1"/>
    <col min="15626" max="15626" width="11.42578125" style="1" customWidth="1"/>
    <col min="15627" max="15627" width="20.7109375" style="1" customWidth="1"/>
    <col min="15628" max="15628" width="7.7109375" style="1" customWidth="1"/>
    <col min="15629" max="15629" width="6.7109375" style="1" customWidth="1"/>
    <col min="15630" max="15630" width="9.28515625" style="1" customWidth="1"/>
    <col min="15631" max="15631" width="6.7109375" style="1" customWidth="1"/>
    <col min="15632" max="15632" width="7.7109375" style="1" customWidth="1"/>
    <col min="15633" max="15633" width="6.7109375" style="1" customWidth="1"/>
    <col min="15634" max="15634" width="9.28515625" style="1" customWidth="1"/>
    <col min="15635" max="15635" width="6.7109375" style="1" customWidth="1"/>
    <col min="15636" max="15872" width="11.5703125" style="1"/>
    <col min="15873" max="15873" width="7" style="1" customWidth="1"/>
    <col min="15874" max="15874" width="18.5703125" style="1" customWidth="1"/>
    <col min="15875" max="15876" width="8.140625" style="1" customWidth="1"/>
    <col min="15877" max="15877" width="9.140625" style="1" customWidth="1"/>
    <col min="15878" max="15878" width="8.140625" style="1" customWidth="1"/>
    <col min="15879" max="15879" width="9.140625" style="1" customWidth="1"/>
    <col min="15880" max="15881" width="9.42578125" style="1" customWidth="1"/>
    <col min="15882" max="15882" width="11.42578125" style="1" customWidth="1"/>
    <col min="15883" max="15883" width="20.7109375" style="1" customWidth="1"/>
    <col min="15884" max="15884" width="7.7109375" style="1" customWidth="1"/>
    <col min="15885" max="15885" width="6.7109375" style="1" customWidth="1"/>
    <col min="15886" max="15886" width="9.28515625" style="1" customWidth="1"/>
    <col min="15887" max="15887" width="6.7109375" style="1" customWidth="1"/>
    <col min="15888" max="15888" width="7.7109375" style="1" customWidth="1"/>
    <col min="15889" max="15889" width="6.7109375" style="1" customWidth="1"/>
    <col min="15890" max="15890" width="9.28515625" style="1" customWidth="1"/>
    <col min="15891" max="15891" width="6.7109375" style="1" customWidth="1"/>
    <col min="15892" max="16128" width="11.5703125" style="1"/>
    <col min="16129" max="16129" width="7" style="1" customWidth="1"/>
    <col min="16130" max="16130" width="18.5703125" style="1" customWidth="1"/>
    <col min="16131" max="16132" width="8.140625" style="1" customWidth="1"/>
    <col min="16133" max="16133" width="9.140625" style="1" customWidth="1"/>
    <col min="16134" max="16134" width="8.140625" style="1" customWidth="1"/>
    <col min="16135" max="16135" width="9.140625" style="1" customWidth="1"/>
    <col min="16136" max="16137" width="9.42578125" style="1" customWidth="1"/>
    <col min="16138" max="16138" width="11.42578125" style="1" customWidth="1"/>
    <col min="16139" max="16139" width="20.7109375" style="1" customWidth="1"/>
    <col min="16140" max="16140" width="7.7109375" style="1" customWidth="1"/>
    <col min="16141" max="16141" width="6.7109375" style="1" customWidth="1"/>
    <col min="16142" max="16142" width="9.28515625" style="1" customWidth="1"/>
    <col min="16143" max="16143" width="6.7109375" style="1" customWidth="1"/>
    <col min="16144" max="16144" width="7.7109375" style="1" customWidth="1"/>
    <col min="16145" max="16145" width="6.7109375" style="1" customWidth="1"/>
    <col min="16146" max="16146" width="9.28515625" style="1" customWidth="1"/>
    <col min="16147" max="16147" width="6.7109375" style="1" customWidth="1"/>
    <col min="16148" max="16384" width="11.5703125" style="1"/>
  </cols>
  <sheetData>
    <row r="1" spans="1:17" ht="12.75" x14ac:dyDescent="0.2">
      <c r="A1" s="56" t="str">
        <f>'Mai 2022'!A1:I1</f>
        <v>2.1 Kapazität und Leistung der Beherbergungsstätten nach Verwaltungsbezirken Mai 2022</v>
      </c>
      <c r="B1" s="56"/>
      <c r="C1" s="56"/>
      <c r="D1" s="56"/>
      <c r="E1" s="56"/>
      <c r="F1" s="56"/>
      <c r="G1" s="56"/>
      <c r="H1" s="56"/>
      <c r="I1" s="56"/>
      <c r="J1" s="2"/>
      <c r="K1" s="3"/>
      <c r="L1" s="3"/>
      <c r="M1" s="3"/>
      <c r="N1" s="3"/>
      <c r="O1" s="3"/>
      <c r="P1" s="3"/>
      <c r="Q1" s="3"/>
    </row>
    <row r="2" spans="1:17" ht="10.35" customHeight="1" x14ac:dyDescent="0.2">
      <c r="A2" s="57" t="s">
        <v>0</v>
      </c>
      <c r="B2" s="58" t="s">
        <v>1</v>
      </c>
      <c r="C2" s="58" t="s">
        <v>876</v>
      </c>
      <c r="D2" s="58"/>
      <c r="E2" s="58" t="s">
        <v>877</v>
      </c>
      <c r="F2" s="58"/>
      <c r="G2" s="58"/>
      <c r="H2" s="58" t="s">
        <v>878</v>
      </c>
      <c r="I2" s="69"/>
      <c r="J2" s="58" t="s">
        <v>2</v>
      </c>
      <c r="K2" s="58"/>
      <c r="L2" s="58"/>
      <c r="M2" s="58"/>
      <c r="N2" s="58" t="s">
        <v>3</v>
      </c>
      <c r="O2" s="58"/>
      <c r="P2" s="58"/>
      <c r="Q2" s="69"/>
    </row>
    <row r="3" spans="1:17" ht="31.7" customHeight="1" x14ac:dyDescent="0.2">
      <c r="A3" s="57"/>
      <c r="B3" s="58"/>
      <c r="C3" s="26" t="s">
        <v>879</v>
      </c>
      <c r="D3" s="12" t="s">
        <v>884</v>
      </c>
      <c r="E3" s="26" t="s">
        <v>880</v>
      </c>
      <c r="F3" s="12" t="s">
        <v>884</v>
      </c>
      <c r="G3" s="26" t="s">
        <v>883</v>
      </c>
      <c r="H3" s="26" t="s">
        <v>881</v>
      </c>
      <c r="I3" s="27" t="s">
        <v>874</v>
      </c>
      <c r="J3" s="26" t="s">
        <v>873</v>
      </c>
      <c r="K3" s="12" t="s">
        <v>884</v>
      </c>
      <c r="L3" s="26" t="s">
        <v>874</v>
      </c>
      <c r="M3" s="12" t="s">
        <v>884</v>
      </c>
      <c r="N3" s="26" t="s">
        <v>873</v>
      </c>
      <c r="O3" s="12" t="s">
        <v>884</v>
      </c>
      <c r="P3" s="26" t="s">
        <v>874</v>
      </c>
      <c r="Q3" s="13" t="s">
        <v>884</v>
      </c>
    </row>
    <row r="4" spans="1:17" ht="12.75" x14ac:dyDescent="0.2">
      <c r="B4" s="7"/>
      <c r="J4" s="6"/>
      <c r="K4" s="6"/>
      <c r="L4" s="6"/>
      <c r="M4" s="6"/>
      <c r="N4" s="6"/>
      <c r="O4" s="6"/>
      <c r="P4" s="6"/>
      <c r="Q4" s="6"/>
    </row>
    <row r="5" spans="1:17" ht="12.75" x14ac:dyDescent="0.2">
      <c r="A5" s="9"/>
      <c r="B5" s="10" t="s">
        <v>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12.75" x14ac:dyDescent="0.2">
      <c r="A6" s="9" t="str">
        <f>'Mai 2022'!A6</f>
        <v>111 000</v>
      </c>
      <c r="B6" s="10" t="str">
        <f>'Mai 2022'!B6</f>
        <v>Düsseldorf</v>
      </c>
      <c r="C6" s="14">
        <f>'Mai 2022'!C6</f>
        <v>214</v>
      </c>
      <c r="D6" s="15">
        <f>100*C6/'Mai 2019'!C6-100</f>
        <v>-5.3097345132743357</v>
      </c>
      <c r="E6" s="14">
        <f>'Mai 2022'!E6</f>
        <v>31912</v>
      </c>
      <c r="F6" s="16">
        <f>100*E6/'Mai 2019'!E6-100</f>
        <v>12.322691915103306</v>
      </c>
      <c r="G6" s="36">
        <f>'Mai 2022'!G6</f>
        <v>43.5</v>
      </c>
      <c r="H6" s="36">
        <f>'Mai 2022'!H6</f>
        <v>1.7</v>
      </c>
      <c r="I6" s="36">
        <f>'Mai 2022'!I6</f>
        <v>1.9</v>
      </c>
      <c r="J6" s="14">
        <f>'Mai 2022'!J6</f>
        <v>252580</v>
      </c>
      <c r="K6" s="16">
        <f>100*J6/'Mai 2019'!J6-100</f>
        <v>-4.6572901803576912</v>
      </c>
      <c r="L6" s="14">
        <f>'Mai 2022'!L6</f>
        <v>72563</v>
      </c>
      <c r="M6" s="16">
        <f>100*L6/'Mai 2019'!L6-100</f>
        <v>-13.293423190899532</v>
      </c>
      <c r="N6" s="14">
        <f>'Mai 2022'!N6</f>
        <v>432333</v>
      </c>
      <c r="O6" s="16">
        <f>100*N6/'Mai 2019'!N6-100</f>
        <v>3.0868863364863444</v>
      </c>
      <c r="P6" s="14">
        <f>'Mai 2022'!P6</f>
        <v>135135</v>
      </c>
      <c r="Q6" s="16">
        <f>100*P6/'Mai 2019'!P6-100</f>
        <v>-5.5977030765361775</v>
      </c>
    </row>
    <row r="7" spans="1:17" ht="12.75" x14ac:dyDescent="0.2">
      <c r="A7" s="9" t="str">
        <f>'Mai 2022'!A7</f>
        <v>112 000</v>
      </c>
      <c r="B7" s="10" t="str">
        <f>'Mai 2022'!B7</f>
        <v>Duisburg</v>
      </c>
      <c r="C7" s="14">
        <f>'Mai 2022'!C7</f>
        <v>47</v>
      </c>
      <c r="D7" s="15">
        <f>100*C7/'Mai 2019'!C7-100</f>
        <v>-4.0816326530612201</v>
      </c>
      <c r="E7" s="14">
        <f>'Mai 2022'!E7</f>
        <v>4013</v>
      </c>
      <c r="F7" s="16">
        <f>100*E7/'Mai 2019'!E7-100</f>
        <v>7.0133333333333354</v>
      </c>
      <c r="G7" s="36">
        <f>'Mai 2022'!G7</f>
        <v>40.200000000000003</v>
      </c>
      <c r="H7" s="36">
        <f>'Mai 2022'!H7</f>
        <v>1.9</v>
      </c>
      <c r="I7" s="36">
        <f>'Mai 2022'!I7</f>
        <v>1.9</v>
      </c>
      <c r="J7" s="14">
        <f>'Mai 2022'!J7</f>
        <v>26155</v>
      </c>
      <c r="K7" s="16">
        <f>100*J7/'Mai 2019'!J7-100</f>
        <v>-1.6951063669848878</v>
      </c>
      <c r="L7" s="14">
        <f>'Mai 2022'!L7</f>
        <v>4135</v>
      </c>
      <c r="M7" s="16">
        <f>100*L7/'Mai 2019'!L7-100</f>
        <v>-18.005155661312713</v>
      </c>
      <c r="N7" s="14">
        <f>'Mai 2022'!N7</f>
        <v>49969</v>
      </c>
      <c r="O7" s="16">
        <f>100*N7/'Mai 2019'!N7-100</f>
        <v>-3.4434117215126321</v>
      </c>
      <c r="P7" s="14">
        <f>'Mai 2022'!P7</f>
        <v>7660</v>
      </c>
      <c r="Q7" s="16">
        <f>100*P7/'Mai 2019'!P7-100</f>
        <v>-17.660969579705466</v>
      </c>
    </row>
    <row r="8" spans="1:17" ht="12.75" x14ac:dyDescent="0.2">
      <c r="A8" s="9" t="str">
        <f>'Mai 2022'!A8</f>
        <v>113 000</v>
      </c>
      <c r="B8" s="10" t="str">
        <f>'Mai 2022'!B8</f>
        <v>Essen</v>
      </c>
      <c r="C8" s="14">
        <f>'Mai 2022'!C8</f>
        <v>102</v>
      </c>
      <c r="D8" s="15">
        <f>100*C8/'Mai 2019'!C8-100</f>
        <v>8.5106382978723474</v>
      </c>
      <c r="E8" s="14">
        <f>'Mai 2022'!E8</f>
        <v>11588</v>
      </c>
      <c r="F8" s="16">
        <f>100*E8/'Mai 2019'!E8-100</f>
        <v>15.464328417696294</v>
      </c>
      <c r="G8" s="36">
        <f>'Mai 2022'!G8</f>
        <v>38.299999999999997</v>
      </c>
      <c r="H8" s="36">
        <f>'Mai 2022'!H8</f>
        <v>1.9</v>
      </c>
      <c r="I8" s="36">
        <f>'Mai 2022'!I8</f>
        <v>1.9</v>
      </c>
      <c r="J8" s="14">
        <f>'Mai 2022'!J8</f>
        <v>71680</v>
      </c>
      <c r="K8" s="16">
        <f>100*J8/'Mai 2019'!J8-100</f>
        <v>-8.0377189043556285</v>
      </c>
      <c r="L8" s="14">
        <f>'Mai 2022'!L8</f>
        <v>11680</v>
      </c>
      <c r="M8" s="16">
        <f>100*L8/'Mai 2019'!L8-100</f>
        <v>-9.2180942017721179</v>
      </c>
      <c r="N8" s="14">
        <f>'Mai 2022'!N8</f>
        <v>138604</v>
      </c>
      <c r="O8" s="16">
        <f>100*N8/'Mai 2019'!N8-100</f>
        <v>-6.5551113418325713</v>
      </c>
      <c r="P8" s="14">
        <f>'Mai 2022'!P8</f>
        <v>22471</v>
      </c>
      <c r="Q8" s="16">
        <f>100*P8/'Mai 2019'!P8-100</f>
        <v>-8.2254441494792729</v>
      </c>
    </row>
    <row r="9" spans="1:17" ht="12.75" x14ac:dyDescent="0.2">
      <c r="A9" s="9" t="str">
        <f>'Mai 2022'!A9</f>
        <v>114 000</v>
      </c>
      <c r="B9" s="10" t="str">
        <f>'Mai 2022'!B9</f>
        <v>Krefeld</v>
      </c>
      <c r="C9" s="14">
        <f>'Mai 2022'!C9</f>
        <v>22</v>
      </c>
      <c r="D9" s="15">
        <f>100*C9/'Mai 2019'!C9-100</f>
        <v>0</v>
      </c>
      <c r="E9" s="14">
        <f>'Mai 2022'!E9</f>
        <v>1789</v>
      </c>
      <c r="F9" s="16">
        <f>100*E9/'Mai 2019'!E9-100</f>
        <v>0.44918585064570493</v>
      </c>
      <c r="G9" s="36">
        <f>'Mai 2022'!G9</f>
        <v>35.799999999999997</v>
      </c>
      <c r="H9" s="36">
        <f>'Mai 2022'!H9</f>
        <v>1.8</v>
      </c>
      <c r="I9" s="36">
        <f>'Mai 2022'!I9</f>
        <v>1.7</v>
      </c>
      <c r="J9" s="14">
        <f>'Mai 2022'!J9</f>
        <v>11025</v>
      </c>
      <c r="K9" s="16">
        <f>100*J9/'Mai 2019'!J9-100</f>
        <v>-25.981873111782477</v>
      </c>
      <c r="L9" s="14">
        <f>'Mai 2022'!L9</f>
        <v>2888</v>
      </c>
      <c r="M9" s="16">
        <f>100*L9/'Mai 2019'!L9-100</f>
        <v>-16.314111851637207</v>
      </c>
      <c r="N9" s="14">
        <f>'Mai 2022'!N9</f>
        <v>19820</v>
      </c>
      <c r="O9" s="16">
        <f>100*N9/'Mai 2019'!N9-100</f>
        <v>-13.983161183925006</v>
      </c>
      <c r="P9" s="14">
        <f>'Mai 2022'!P9</f>
        <v>5050</v>
      </c>
      <c r="Q9" s="16">
        <f>100*P9/'Mai 2019'!P9-100</f>
        <v>-5.8889303019008565</v>
      </c>
    </row>
    <row r="10" spans="1:17" ht="12.75" x14ac:dyDescent="0.2">
      <c r="A10" s="9" t="str">
        <f>'Mai 2022'!A10</f>
        <v>116 000</v>
      </c>
      <c r="B10" s="10" t="str">
        <f>'Mai 2022'!B10</f>
        <v>Mönchengladbach</v>
      </c>
      <c r="C10" s="14">
        <f>'Mai 2022'!C10</f>
        <v>29</v>
      </c>
      <c r="D10" s="15">
        <f>100*C10/'Mai 2019'!C10-100</f>
        <v>-3.3333333333333286</v>
      </c>
      <c r="E10" s="14">
        <f>'Mai 2022'!E10</f>
        <v>2690</v>
      </c>
      <c r="F10" s="16">
        <f>100*E10/'Mai 2019'!E10-100</f>
        <v>18.086040386303779</v>
      </c>
      <c r="G10" s="36">
        <f>'Mai 2022'!G10</f>
        <v>47.6</v>
      </c>
      <c r="H10" s="36">
        <f>'Mai 2022'!H10</f>
        <v>2.1</v>
      </c>
      <c r="I10" s="36">
        <f>'Mai 2022'!I10</f>
        <v>2.2000000000000002</v>
      </c>
      <c r="J10" s="14">
        <f>'Mai 2022'!J10</f>
        <v>18453</v>
      </c>
      <c r="K10" s="16">
        <f>100*J10/'Mai 2019'!J10-100</f>
        <v>-5.4516575293334029</v>
      </c>
      <c r="L10" s="14">
        <f>'Mai 2022'!L10</f>
        <v>2626</v>
      </c>
      <c r="M10" s="16">
        <f>100*L10/'Mai 2019'!L10-100</f>
        <v>-46.928051738075993</v>
      </c>
      <c r="N10" s="14">
        <f>'Mai 2022'!N10</f>
        <v>39520</v>
      </c>
      <c r="O10" s="16">
        <f>100*N10/'Mai 2019'!N10-100</f>
        <v>28.94805533803185</v>
      </c>
      <c r="P10" s="14">
        <f>'Mai 2022'!P10</f>
        <v>5851</v>
      </c>
      <c r="Q10" s="16">
        <f>100*P10/'Mai 2019'!P10-100</f>
        <v>-21.336380747512777</v>
      </c>
    </row>
    <row r="11" spans="1:17" ht="12.75" x14ac:dyDescent="0.2">
      <c r="A11" s="9" t="str">
        <f>'Mai 2022'!A11</f>
        <v>117 000</v>
      </c>
      <c r="B11" s="10" t="str">
        <f>'Mai 2022'!B11</f>
        <v>Mülheim an der Ruhr</v>
      </c>
      <c r="C11" s="14">
        <f>'Mai 2022'!C11</f>
        <v>25</v>
      </c>
      <c r="D11" s="15">
        <f>100*C11/'Mai 2019'!C11-100</f>
        <v>-19.354838709677423</v>
      </c>
      <c r="E11" s="14">
        <f>'Mai 2022'!E11</f>
        <v>1424</v>
      </c>
      <c r="F11" s="16">
        <f>100*E11/'Mai 2019'!E11-100</f>
        <v>-17.161140197789408</v>
      </c>
      <c r="G11" s="36">
        <f>'Mai 2022'!G11</f>
        <v>32.4</v>
      </c>
      <c r="H11" s="36">
        <f>'Mai 2022'!H11</f>
        <v>1.9</v>
      </c>
      <c r="I11" s="36">
        <f>'Mai 2022'!I11</f>
        <v>2.6</v>
      </c>
      <c r="J11" s="14">
        <f>'Mai 2022'!J11</f>
        <v>7491</v>
      </c>
      <c r="K11" s="16">
        <f>100*J11/'Mai 2019'!J11-100</f>
        <v>-8.4341767510084367</v>
      </c>
      <c r="L11" s="14">
        <f>'Mai 2022'!L11</f>
        <v>1077</v>
      </c>
      <c r="M11" s="16">
        <f>100*L11/'Mai 2019'!L11-100</f>
        <v>1.699716713881017</v>
      </c>
      <c r="N11" s="14">
        <f>'Mai 2022'!N11</f>
        <v>14275</v>
      </c>
      <c r="O11" s="16">
        <f>100*N11/'Mai 2019'!N11-100</f>
        <v>-3.6644621406397562</v>
      </c>
      <c r="P11" s="14">
        <f>'Mai 2022'!P11</f>
        <v>2834</v>
      </c>
      <c r="Q11" s="16">
        <f>100*P11/'Mai 2019'!P11-100</f>
        <v>26.687527939204287</v>
      </c>
    </row>
    <row r="12" spans="1:17" ht="12.75" x14ac:dyDescent="0.2">
      <c r="A12" s="9" t="str">
        <f>'Mai 2022'!A12</f>
        <v>119 000</v>
      </c>
      <c r="B12" s="10" t="str">
        <f>'Mai 2022'!B12</f>
        <v>Oberhausen</v>
      </c>
      <c r="C12" s="14">
        <f>'Mai 2022'!C12</f>
        <v>31</v>
      </c>
      <c r="D12" s="15">
        <f>100*C12/'Mai 2019'!C12-100</f>
        <v>0</v>
      </c>
      <c r="E12" s="14">
        <f>'Mai 2022'!E12</f>
        <v>3691</v>
      </c>
      <c r="F12" s="16">
        <f>100*E12/'Mai 2019'!E12-100</f>
        <v>18.529222864482975</v>
      </c>
      <c r="G12" s="36">
        <f>'Mai 2022'!G12</f>
        <v>36.700000000000003</v>
      </c>
      <c r="H12" s="36">
        <f>'Mai 2022'!H12</f>
        <v>2.1</v>
      </c>
      <c r="I12" s="36">
        <f>'Mai 2022'!I12</f>
        <v>2.1</v>
      </c>
      <c r="J12" s="14">
        <f>'Mai 2022'!J12</f>
        <v>20252</v>
      </c>
      <c r="K12" s="16">
        <f>100*J12/'Mai 2019'!J12-100</f>
        <v>-13.755216761774975</v>
      </c>
      <c r="L12" s="14">
        <f>'Mai 2022'!L12</f>
        <v>3381</v>
      </c>
      <c r="M12" s="16">
        <f>100*L12/'Mai 2019'!L12-100</f>
        <v>-6.2915742793791622</v>
      </c>
      <c r="N12" s="14">
        <f>'Mai 2022'!N12</f>
        <v>43494</v>
      </c>
      <c r="O12" s="16">
        <f>100*N12/'Mai 2019'!N12-100</f>
        <v>-7.8868228218052394</v>
      </c>
      <c r="P12" s="14">
        <f>'Mai 2022'!P12</f>
        <v>7134</v>
      </c>
      <c r="Q12" s="16">
        <f>100*P12/'Mai 2019'!P12-100</f>
        <v>-5.2715442836276765</v>
      </c>
    </row>
    <row r="13" spans="1:17" ht="12.75" x14ac:dyDescent="0.2">
      <c r="A13" s="9" t="str">
        <f>'Mai 2022'!A13</f>
        <v>120 000</v>
      </c>
      <c r="B13" s="10" t="str">
        <f>'Mai 2022'!B13</f>
        <v>Remscheid</v>
      </c>
      <c r="C13" s="14">
        <f>'Mai 2022'!C13</f>
        <v>16</v>
      </c>
      <c r="D13" s="15">
        <f>100*C13/'Mai 2019'!C13-100</f>
        <v>-5.8823529411764639</v>
      </c>
      <c r="E13" s="14">
        <f>'Mai 2022'!E13</f>
        <v>877</v>
      </c>
      <c r="F13" s="16">
        <f>100*E13/'Mai 2019'!E13-100</f>
        <v>-0.67950169875425104</v>
      </c>
      <c r="G13" s="36">
        <f>'Mai 2022'!G13</f>
        <v>34.6</v>
      </c>
      <c r="H13" s="36">
        <f>'Mai 2022'!H13</f>
        <v>2.2999999999999998</v>
      </c>
      <c r="I13" s="36">
        <f>'Mai 2022'!I13</f>
        <v>2</v>
      </c>
      <c r="J13" s="14">
        <f>'Mai 2022'!J13</f>
        <v>4130</v>
      </c>
      <c r="K13" s="16">
        <f>100*J13/'Mai 2019'!J13-100</f>
        <v>-36.965811965811966</v>
      </c>
      <c r="L13" s="14">
        <f>'Mai 2022'!L13</f>
        <v>536</v>
      </c>
      <c r="M13" s="16">
        <f>100*L13/'Mai 2019'!L13-100</f>
        <v>-60.029828486204323</v>
      </c>
      <c r="N13" s="14">
        <f>'Mai 2022'!N13</f>
        <v>9387</v>
      </c>
      <c r="O13" s="16">
        <f>100*N13/'Mai 2019'!N13-100</f>
        <v>-12.377485298235783</v>
      </c>
      <c r="P13" s="14">
        <f>'Mai 2022'!P13</f>
        <v>1086</v>
      </c>
      <c r="Q13" s="16">
        <f>100*P13/'Mai 2019'!P13-100</f>
        <v>-48.112756808408982</v>
      </c>
    </row>
    <row r="14" spans="1:17" ht="12.75" x14ac:dyDescent="0.2">
      <c r="A14" s="9" t="str">
        <f>'Mai 2022'!A14</f>
        <v>122 000</v>
      </c>
      <c r="B14" s="10" t="str">
        <f>'Mai 2022'!B14</f>
        <v>Solingen</v>
      </c>
      <c r="C14" s="14">
        <f>'Mai 2022'!C14</f>
        <v>17</v>
      </c>
      <c r="D14" s="15">
        <f>100*C14/'Mai 2019'!C14-100</f>
        <v>-5.5555555555555571</v>
      </c>
      <c r="E14" s="14">
        <f>'Mai 2022'!E14</f>
        <v>926</v>
      </c>
      <c r="F14" s="16">
        <f>100*E14/'Mai 2019'!E14-100</f>
        <v>6.6820276497695801</v>
      </c>
      <c r="G14" s="36">
        <f>'Mai 2022'!G14</f>
        <v>27.3</v>
      </c>
      <c r="H14" s="36">
        <f>'Mai 2022'!H14</f>
        <v>1.9</v>
      </c>
      <c r="I14" s="36">
        <f>'Mai 2022'!I14</f>
        <v>2.8</v>
      </c>
      <c r="J14" s="14">
        <f>'Mai 2022'!J14</f>
        <v>4334</v>
      </c>
      <c r="K14" s="16">
        <f>100*J14/'Mai 2019'!J14-100</f>
        <v>-5.0602409638554207</v>
      </c>
      <c r="L14" s="14">
        <f>'Mai 2022'!L14</f>
        <v>735</v>
      </c>
      <c r="M14" s="16">
        <f>100*L14/'Mai 2019'!L14-100</f>
        <v>-5.8898847631242006</v>
      </c>
      <c r="N14" s="14">
        <f>'Mai 2022'!N14</f>
        <v>8427</v>
      </c>
      <c r="O14" s="16">
        <f>100*N14/'Mai 2019'!N14-100</f>
        <v>5.442942942942949</v>
      </c>
      <c r="P14" s="14">
        <f>'Mai 2022'!P14</f>
        <v>2043</v>
      </c>
      <c r="Q14" s="16">
        <f>100*P14/'Mai 2019'!P14-100</f>
        <v>21.102548903378775</v>
      </c>
    </row>
    <row r="15" spans="1:17" ht="12.75" x14ac:dyDescent="0.2">
      <c r="A15" s="9" t="str">
        <f>'Mai 2022'!A15</f>
        <v>124 000</v>
      </c>
      <c r="B15" s="10" t="str">
        <f>'Mai 2022'!B15</f>
        <v>Wuppertal</v>
      </c>
      <c r="C15" s="14">
        <f>'Mai 2022'!C15</f>
        <v>41</v>
      </c>
      <c r="D15" s="15">
        <f>100*C15/'Mai 2019'!C15-100</f>
        <v>-8.8888888888888857</v>
      </c>
      <c r="E15" s="14">
        <f>'Mai 2022'!E15</f>
        <v>4096</v>
      </c>
      <c r="F15" s="16">
        <f>100*E15/'Mai 2019'!E15-100</f>
        <v>-1.0388982846098145</v>
      </c>
      <c r="G15" s="36">
        <f>'Mai 2022'!G15</f>
        <v>47.2</v>
      </c>
      <c r="H15" s="36">
        <f>'Mai 2022'!H15</f>
        <v>2.5</v>
      </c>
      <c r="I15" s="36">
        <f>'Mai 2022'!I15</f>
        <v>2.1</v>
      </c>
      <c r="J15" s="14">
        <f>'Mai 2022'!J15</f>
        <v>23853</v>
      </c>
      <c r="K15" s="16">
        <f>100*J15/'Mai 2019'!J15-100</f>
        <v>-3.158621249644753</v>
      </c>
      <c r="L15" s="14">
        <f>'Mai 2022'!L15</f>
        <v>2961</v>
      </c>
      <c r="M15" s="16">
        <f>100*L15/'Mai 2019'!L15-100</f>
        <v>-20.637898686679179</v>
      </c>
      <c r="N15" s="14">
        <f>'Mai 2022'!N15</f>
        <v>59924</v>
      </c>
      <c r="O15" s="16">
        <f>100*N15/'Mai 2019'!N15-100</f>
        <v>1.6487990229339147</v>
      </c>
      <c r="P15" s="14">
        <f>'Mai 2022'!P15</f>
        <v>6140</v>
      </c>
      <c r="Q15" s="16">
        <f>100*P15/'Mai 2019'!P15-100</f>
        <v>-12.684869169510804</v>
      </c>
    </row>
    <row r="16" spans="1:17" ht="12.75" x14ac:dyDescent="0.2">
      <c r="A16" s="6">
        <f>'Mai 2022'!A16</f>
        <v>0</v>
      </c>
      <c r="B16" s="33">
        <f>'Mai 2022'!B16</f>
        <v>0</v>
      </c>
      <c r="C16" s="37">
        <f>'Mai 2022'!C16</f>
        <v>0</v>
      </c>
      <c r="D16" s="38" t="e">
        <f>100*C16/'Mai 2019'!C16-100</f>
        <v>#DIV/0!</v>
      </c>
      <c r="E16" s="37">
        <f>'Mai 2022'!E16</f>
        <v>0</v>
      </c>
      <c r="F16" s="39" t="e">
        <f>100*E16/'Mai 2019'!E16-100</f>
        <v>#DIV/0!</v>
      </c>
      <c r="G16" s="40">
        <f>'Mai 2022'!G16</f>
        <v>0</v>
      </c>
      <c r="H16" s="40">
        <f>'Mai 2022'!H16</f>
        <v>0</v>
      </c>
      <c r="I16" s="40">
        <f>'Mai 2022'!I16</f>
        <v>0</v>
      </c>
      <c r="J16" s="37">
        <f>'Mai 2022'!J16</f>
        <v>0</v>
      </c>
      <c r="K16" s="39" t="e">
        <f>100*J16/'Mai 2019'!J16-100</f>
        <v>#DIV/0!</v>
      </c>
      <c r="L16" s="37">
        <f>'Mai 2022'!L16</f>
        <v>0</v>
      </c>
      <c r="M16" s="39" t="e">
        <f>100*L16/'Mai 2019'!L16-100</f>
        <v>#DIV/0!</v>
      </c>
      <c r="N16" s="37">
        <f>'Mai 2022'!N16</f>
        <v>0</v>
      </c>
      <c r="O16" s="39" t="e">
        <f>100*N16/'Mai 2019'!N16-100</f>
        <v>#DIV/0!</v>
      </c>
      <c r="P16" s="37">
        <f>'Mai 2022'!P16</f>
        <v>0</v>
      </c>
      <c r="Q16" s="39" t="e">
        <f>100*P16/'Mai 2019'!P16-100</f>
        <v>#DIV/0!</v>
      </c>
    </row>
    <row r="17" spans="1:17" ht="12.75" x14ac:dyDescent="0.2">
      <c r="A17" s="9" t="str">
        <f>'Mai 2022'!A17</f>
        <v>154 000</v>
      </c>
      <c r="B17" s="10" t="str">
        <f>'Mai 2022'!B17</f>
        <v>Kreis Kleve</v>
      </c>
      <c r="C17" s="14">
        <f>'Mai 2022'!C17</f>
        <v>124</v>
      </c>
      <c r="D17" s="15">
        <f>100*C17/'Mai 2019'!C17-100</f>
        <v>-12.056737588652481</v>
      </c>
      <c r="E17" s="14">
        <f>'Mai 2022'!E17</f>
        <v>5622</v>
      </c>
      <c r="F17" s="16">
        <f>100*E17/'Mai 2019'!E17-100</f>
        <v>-2.4804856895056417</v>
      </c>
      <c r="G17" s="36">
        <f>'Mai 2022'!G17</f>
        <v>44.1</v>
      </c>
      <c r="H17" s="36">
        <f>'Mai 2022'!H17</f>
        <v>2</v>
      </c>
      <c r="I17" s="36">
        <f>'Mai 2022'!I17</f>
        <v>1.9</v>
      </c>
      <c r="J17" s="14">
        <f>'Mai 2022'!J17</f>
        <v>48157</v>
      </c>
      <c r="K17" s="16">
        <f>100*J17/'Mai 2019'!J17-100</f>
        <v>5.3556192434750329</v>
      </c>
      <c r="L17" s="14">
        <f>'Mai 2022'!L17</f>
        <v>11330</v>
      </c>
      <c r="M17" s="16">
        <f>100*L17/'Mai 2019'!L17-100</f>
        <v>27.892538661248452</v>
      </c>
      <c r="N17" s="14">
        <f>'Mai 2022'!N17</f>
        <v>98179</v>
      </c>
      <c r="O17" s="16">
        <f>100*N17/'Mai 2019'!N17-100</f>
        <v>7.9364555848724763</v>
      </c>
      <c r="P17" s="14">
        <f>'Mai 2022'!P17</f>
        <v>21005</v>
      </c>
      <c r="Q17" s="16">
        <f>100*P17/'Mai 2019'!P17-100</f>
        <v>28.872936989999374</v>
      </c>
    </row>
    <row r="18" spans="1:17" ht="12.75" x14ac:dyDescent="0.2">
      <c r="A18" s="6" t="str">
        <f>'Mai 2022'!A18</f>
        <v>154 004</v>
      </c>
      <c r="B18" s="33" t="str">
        <f>'Mai 2022'!B18</f>
        <v>Bedburg-Hau</v>
      </c>
      <c r="C18" s="37">
        <f>'Mai 2022'!C18</f>
        <v>2</v>
      </c>
      <c r="D18" s="38">
        <f>100*C18/'Mai 2019'!C18-100</f>
        <v>-33.333333333333329</v>
      </c>
      <c r="E18" s="37">
        <f>'Mai 2022'!E18</f>
        <v>12</v>
      </c>
      <c r="F18" s="39">
        <f>100*E18/'Mai 2019'!E18-100</f>
        <v>-85.882352941176464</v>
      </c>
      <c r="G18" s="40" t="str">
        <f>'Mai 2022'!G18</f>
        <v>.</v>
      </c>
      <c r="H18" s="40" t="str">
        <f>'Mai 2022'!H18</f>
        <v>.</v>
      </c>
      <c r="I18" s="40" t="str">
        <f>'Mai 2022'!I18</f>
        <v>.</v>
      </c>
      <c r="J18" s="37" t="str">
        <f>'Mai 2022'!J18</f>
        <v>.</v>
      </c>
      <c r="K18" s="39" t="e">
        <f>100*J18/'Mai 2019'!J18-100</f>
        <v>#VALUE!</v>
      </c>
      <c r="L18" s="37" t="str">
        <f>'Mai 2022'!L18</f>
        <v>.</v>
      </c>
      <c r="M18" s="39" t="e">
        <f>100*L18/'Mai 2019'!L18-100</f>
        <v>#VALUE!</v>
      </c>
      <c r="N18" s="37" t="str">
        <f>'Mai 2022'!N18</f>
        <v>.</v>
      </c>
      <c r="O18" s="39" t="e">
        <f>100*N18/'Mai 2019'!N18-100</f>
        <v>#VALUE!</v>
      </c>
      <c r="P18" s="37" t="str">
        <f>'Mai 2022'!P18</f>
        <v>.</v>
      </c>
      <c r="Q18" s="39" t="e">
        <f>100*P18/'Mai 2019'!P18-100</f>
        <v>#VALUE!</v>
      </c>
    </row>
    <row r="19" spans="1:17" ht="12.75" x14ac:dyDescent="0.2">
      <c r="A19" s="6" t="str">
        <f>'Mai 2022'!A19</f>
        <v>154 008</v>
      </c>
      <c r="B19" s="33" t="str">
        <f>'Mai 2022'!B19</f>
        <v>Emmerich am Rhein, Stadt</v>
      </c>
      <c r="C19" s="37">
        <f>'Mai 2022'!C19</f>
        <v>11</v>
      </c>
      <c r="D19" s="38">
        <f>100*C19/'Mai 2019'!C19-100</f>
        <v>-15.384615384615387</v>
      </c>
      <c r="E19" s="37">
        <f>'Mai 2022'!E19</f>
        <v>282</v>
      </c>
      <c r="F19" s="39">
        <f>100*E19/'Mai 2019'!E19-100</f>
        <v>-2.7586206896551744</v>
      </c>
      <c r="G19" s="40">
        <f>'Mai 2022'!G19</f>
        <v>34</v>
      </c>
      <c r="H19" s="40">
        <f>'Mai 2022'!H19</f>
        <v>1.6</v>
      </c>
      <c r="I19" s="40">
        <f>'Mai 2022'!I19</f>
        <v>1.7</v>
      </c>
      <c r="J19" s="37">
        <f>'Mai 2022'!J19</f>
        <v>4484</v>
      </c>
      <c r="K19" s="39">
        <f>100*J19/'Mai 2019'!J19-100</f>
        <v>50.217755443886091</v>
      </c>
      <c r="L19" s="37">
        <f>'Mai 2022'!L19</f>
        <v>889</v>
      </c>
      <c r="M19" s="39">
        <f>100*L19/'Mai 2019'!L19-100</f>
        <v>29.215116279069775</v>
      </c>
      <c r="N19" s="37">
        <f>'Mai 2022'!N19</f>
        <v>7219</v>
      </c>
      <c r="O19" s="39">
        <f>100*N19/'Mai 2019'!N19-100</f>
        <v>53.497767382521801</v>
      </c>
      <c r="P19" s="37">
        <f>'Mai 2022'!P19</f>
        <v>1533</v>
      </c>
      <c r="Q19" s="39">
        <f>100*P19/'Mai 2019'!P19-100</f>
        <v>21.666666666666671</v>
      </c>
    </row>
    <row r="20" spans="1:17" ht="12.75" x14ac:dyDescent="0.2">
      <c r="A20" s="6" t="str">
        <f>'Mai 2022'!A20</f>
        <v>154 012</v>
      </c>
      <c r="B20" s="33" t="str">
        <f>'Mai 2022'!B20</f>
        <v>Geldern, Stadt</v>
      </c>
      <c r="C20" s="37">
        <f>'Mai 2022'!C20</f>
        <v>12</v>
      </c>
      <c r="D20" s="38">
        <f>100*C20/'Mai 2019'!C20-100</f>
        <v>0</v>
      </c>
      <c r="E20" s="37">
        <f>'Mai 2022'!E20</f>
        <v>622</v>
      </c>
      <c r="F20" s="39">
        <f>100*E20/'Mai 2019'!E20-100</f>
        <v>5.0675675675675649</v>
      </c>
      <c r="G20" s="40">
        <f>'Mai 2022'!G20</f>
        <v>50.4</v>
      </c>
      <c r="H20" s="40">
        <f>'Mai 2022'!H20</f>
        <v>3.1</v>
      </c>
      <c r="I20" s="40">
        <f>'Mai 2022'!I20</f>
        <v>2.2000000000000002</v>
      </c>
      <c r="J20" s="37">
        <f>'Mai 2022'!J20</f>
        <v>3588</v>
      </c>
      <c r="K20" s="39">
        <f>100*J20/'Mai 2019'!J20-100</f>
        <v>14.194780394653094</v>
      </c>
      <c r="L20" s="37">
        <f>'Mai 2022'!L20</f>
        <v>286</v>
      </c>
      <c r="M20" s="39">
        <f>100*L20/'Mai 2019'!L20-100</f>
        <v>-3.3783783783783718</v>
      </c>
      <c r="N20" s="37">
        <f>'Mai 2022'!N20</f>
        <v>11114</v>
      </c>
      <c r="O20" s="39">
        <f>100*N20/'Mai 2019'!N20-100</f>
        <v>1.174328629949926</v>
      </c>
      <c r="P20" s="37">
        <f>'Mai 2022'!P20</f>
        <v>643</v>
      </c>
      <c r="Q20" s="39">
        <f>100*P20/'Mai 2019'!P20-100</f>
        <v>2.715654952076676</v>
      </c>
    </row>
    <row r="21" spans="1:17" ht="12.75" x14ac:dyDescent="0.2">
      <c r="A21" s="6" t="str">
        <f>'Mai 2022'!A21</f>
        <v>154 016</v>
      </c>
      <c r="B21" s="33" t="str">
        <f>'Mai 2022'!B21</f>
        <v>Goch, Stadt</v>
      </c>
      <c r="C21" s="37">
        <f>'Mai 2022'!C21</f>
        <v>11</v>
      </c>
      <c r="D21" s="38">
        <f>100*C21/'Mai 2019'!C21-100</f>
        <v>-8.3333333333333286</v>
      </c>
      <c r="E21" s="37">
        <f>'Mai 2022'!E21</f>
        <v>464</v>
      </c>
      <c r="F21" s="39">
        <f>100*E21/'Mai 2019'!E21-100</f>
        <v>-4.1322314049586737</v>
      </c>
      <c r="G21" s="40">
        <f>'Mai 2022'!G21</f>
        <v>54.2</v>
      </c>
      <c r="H21" s="40">
        <f>'Mai 2022'!H21</f>
        <v>2.2000000000000002</v>
      </c>
      <c r="I21" s="40">
        <f>'Mai 2022'!I21</f>
        <v>2.2000000000000002</v>
      </c>
      <c r="J21" s="37">
        <f>'Mai 2022'!J21</f>
        <v>5345</v>
      </c>
      <c r="K21" s="39">
        <f>100*J21/'Mai 2019'!J21-100</f>
        <v>16.779549923530695</v>
      </c>
      <c r="L21" s="37">
        <f>'Mai 2022'!L21</f>
        <v>1160</v>
      </c>
      <c r="M21" s="39">
        <f>100*L21/'Mai 2019'!L21-100</f>
        <v>40.096618357487927</v>
      </c>
      <c r="N21" s="37">
        <f>'Mai 2022'!N21</f>
        <v>12011</v>
      </c>
      <c r="O21" s="39">
        <f>100*N21/'Mai 2019'!N21-100</f>
        <v>19.918130990415335</v>
      </c>
      <c r="P21" s="37">
        <f>'Mai 2022'!P21</f>
        <v>2598</v>
      </c>
      <c r="Q21" s="39">
        <f>100*P21/'Mai 2019'!P21-100</f>
        <v>28.677563150074292</v>
      </c>
    </row>
    <row r="22" spans="1:17" ht="12.75" x14ac:dyDescent="0.2">
      <c r="A22" s="6" t="str">
        <f>'Mai 2022'!A22</f>
        <v>154 020</v>
      </c>
      <c r="B22" s="33" t="str">
        <f>'Mai 2022'!B22</f>
        <v>Issum</v>
      </c>
      <c r="C22" s="37">
        <f>'Mai 2022'!C22</f>
        <v>5</v>
      </c>
      <c r="D22" s="38">
        <f>100*C22/'Mai 2019'!C22-100</f>
        <v>0</v>
      </c>
      <c r="E22" s="37">
        <f>'Mai 2022'!E22</f>
        <v>62</v>
      </c>
      <c r="F22" s="39">
        <f>100*E22/'Mai 2019'!E22-100</f>
        <v>0</v>
      </c>
      <c r="G22" s="40">
        <f>'Mai 2022'!G22</f>
        <v>10.199999999999999</v>
      </c>
      <c r="H22" s="40">
        <f>'Mai 2022'!H22</f>
        <v>2.4</v>
      </c>
      <c r="I22" s="40">
        <f>'Mai 2022'!I22</f>
        <v>1.5</v>
      </c>
      <c r="J22" s="37">
        <f>'Mai 2022'!J22</f>
        <v>365</v>
      </c>
      <c r="K22" s="39">
        <f>100*J22/'Mai 2019'!J22-100</f>
        <v>6.4139941690962132</v>
      </c>
      <c r="L22" s="37">
        <f>'Mai 2022'!L22</f>
        <v>48</v>
      </c>
      <c r="M22" s="39">
        <f>100*L22/'Mai 2019'!L22-100</f>
        <v>-46.067415730337082</v>
      </c>
      <c r="N22" s="37">
        <f>'Mai 2022'!N22</f>
        <v>876</v>
      </c>
      <c r="O22" s="39">
        <f>100*N22/'Mai 2019'!N22-100</f>
        <v>9.6370463078848587</v>
      </c>
      <c r="P22" s="37">
        <f>'Mai 2022'!P22</f>
        <v>72</v>
      </c>
      <c r="Q22" s="39">
        <f>100*P22/'Mai 2019'!P22-100</f>
        <v>-57.142857142857146</v>
      </c>
    </row>
    <row r="23" spans="1:17" ht="12.75" x14ac:dyDescent="0.2">
      <c r="A23" s="6" t="str">
        <f>'Mai 2022'!A23</f>
        <v>154 024</v>
      </c>
      <c r="B23" s="33" t="str">
        <f>'Mai 2022'!B23</f>
        <v>Kalkar, Stadt</v>
      </c>
      <c r="C23" s="37">
        <f>'Mai 2022'!C23</f>
        <v>8</v>
      </c>
      <c r="D23" s="38">
        <f>100*C23/'Mai 2019'!C23-100</f>
        <v>0</v>
      </c>
      <c r="E23" s="37">
        <f>'Mai 2022'!E23</f>
        <v>1160</v>
      </c>
      <c r="F23" s="39">
        <f>100*E23/'Mai 2019'!E23-100</f>
        <v>0</v>
      </c>
      <c r="G23" s="40">
        <f>'Mai 2022'!G23</f>
        <v>42.2</v>
      </c>
      <c r="H23" s="40">
        <f>'Mai 2022'!H23</f>
        <v>2</v>
      </c>
      <c r="I23" s="40">
        <f>'Mai 2022'!I23</f>
        <v>1.9</v>
      </c>
      <c r="J23" s="37">
        <f>'Mai 2022'!J23</f>
        <v>9431</v>
      </c>
      <c r="K23" s="39">
        <f>100*J23/'Mai 2019'!J23-100</f>
        <v>8.8401615695325972</v>
      </c>
      <c r="L23" s="37">
        <f>'Mai 2022'!L23</f>
        <v>3927</v>
      </c>
      <c r="M23" s="39">
        <f>100*L23/'Mai 2019'!L23-100</f>
        <v>84.974093264248694</v>
      </c>
      <c r="N23" s="37">
        <f>'Mai 2022'!N23</f>
        <v>18595</v>
      </c>
      <c r="O23" s="39">
        <f>100*N23/'Mai 2019'!N23-100</f>
        <v>18.704117459304186</v>
      </c>
      <c r="P23" s="37">
        <f>'Mai 2022'!P23</f>
        <v>7618</v>
      </c>
      <c r="Q23" s="39">
        <f>100*P23/'Mai 2019'!P23-100</f>
        <v>112.14146477304371</v>
      </c>
    </row>
    <row r="24" spans="1:17" ht="12.75" x14ac:dyDescent="0.2">
      <c r="A24" s="6" t="str">
        <f>'Mai 2022'!A24</f>
        <v>154 028</v>
      </c>
      <c r="B24" s="33" t="str">
        <f>'Mai 2022'!B24</f>
        <v>Kerken</v>
      </c>
      <c r="C24" s="37">
        <f>'Mai 2022'!C24</f>
        <v>6</v>
      </c>
      <c r="D24" s="38">
        <f>100*C24/'Mai 2019'!C24-100</f>
        <v>20</v>
      </c>
      <c r="E24" s="37">
        <f>'Mai 2022'!E24</f>
        <v>108</v>
      </c>
      <c r="F24" s="39">
        <f>100*E24/'Mai 2019'!E24-100</f>
        <v>17.391304347826093</v>
      </c>
      <c r="G24" s="40">
        <f>'Mai 2022'!G24</f>
        <v>21.1</v>
      </c>
      <c r="H24" s="40">
        <f>'Mai 2022'!H24</f>
        <v>1.8</v>
      </c>
      <c r="I24" s="40">
        <f>'Mai 2022'!I24</f>
        <v>1.8</v>
      </c>
      <c r="J24" s="37">
        <f>'Mai 2022'!J24</f>
        <v>702</v>
      </c>
      <c r="K24" s="39">
        <f>100*J24/'Mai 2019'!J24-100</f>
        <v>-11.026615969581755</v>
      </c>
      <c r="L24" s="37">
        <f>'Mai 2022'!L24</f>
        <v>32</v>
      </c>
      <c r="M24" s="39">
        <f>100*L24/'Mai 2019'!L24-100</f>
        <v>-60.493827160493829</v>
      </c>
      <c r="N24" s="37">
        <f>'Mai 2022'!N24</f>
        <v>1249</v>
      </c>
      <c r="O24" s="39">
        <f>100*N24/'Mai 2019'!N24-100</f>
        <v>-3.8491147036181701</v>
      </c>
      <c r="P24" s="37">
        <f>'Mai 2022'!P24</f>
        <v>58</v>
      </c>
      <c r="Q24" s="39">
        <f>100*P24/'Mai 2019'!P24-100</f>
        <v>-60.544217687074827</v>
      </c>
    </row>
    <row r="25" spans="1:17" ht="12.75" x14ac:dyDescent="0.2">
      <c r="A25" s="6" t="str">
        <f>'Mai 2022'!A25</f>
        <v>154 032</v>
      </c>
      <c r="B25" s="33" t="str">
        <f>'Mai 2022'!B25</f>
        <v>Kevelaer, Stadt</v>
      </c>
      <c r="C25" s="37">
        <f>'Mai 2022'!C25</f>
        <v>15</v>
      </c>
      <c r="D25" s="38">
        <f>100*C25/'Mai 2019'!C25-100</f>
        <v>-28.571428571428569</v>
      </c>
      <c r="E25" s="37">
        <f>'Mai 2022'!E25</f>
        <v>741</v>
      </c>
      <c r="F25" s="39">
        <f>100*E25/'Mai 2019'!E25-100</f>
        <v>8.1751824817518184</v>
      </c>
      <c r="G25" s="40">
        <f>'Mai 2022'!G25</f>
        <v>36.1</v>
      </c>
      <c r="H25" s="40">
        <f>'Mai 2022'!H25</f>
        <v>2.1</v>
      </c>
      <c r="I25" s="40">
        <f>'Mai 2022'!I25</f>
        <v>2.5</v>
      </c>
      <c r="J25" s="37">
        <f>'Mai 2022'!J25</f>
        <v>5479</v>
      </c>
      <c r="K25" s="39">
        <f>100*J25/'Mai 2019'!J25-100</f>
        <v>11.611326135669174</v>
      </c>
      <c r="L25" s="37">
        <f>'Mai 2022'!L25</f>
        <v>716</v>
      </c>
      <c r="M25" s="39">
        <f>100*L25/'Mai 2019'!L25-100</f>
        <v>36.121673003802272</v>
      </c>
      <c r="N25" s="37">
        <f>'Mai 2022'!N25</f>
        <v>11252</v>
      </c>
      <c r="O25" s="39">
        <f>100*N25/'Mai 2019'!N25-100</f>
        <v>18.205693875407079</v>
      </c>
      <c r="P25" s="37">
        <f>'Mai 2022'!P25</f>
        <v>1820</v>
      </c>
      <c r="Q25" s="39">
        <f>100*P25/'Mai 2019'!P25-100</f>
        <v>69.144981412639396</v>
      </c>
    </row>
    <row r="26" spans="1:17" ht="12.75" x14ac:dyDescent="0.2">
      <c r="A26" s="6" t="str">
        <f>'Mai 2022'!A26</f>
        <v>154 036</v>
      </c>
      <c r="B26" s="33" t="str">
        <f>'Mai 2022'!B26</f>
        <v>Kleve, Stadt</v>
      </c>
      <c r="C26" s="37">
        <f>'Mai 2022'!C26</f>
        <v>11</v>
      </c>
      <c r="D26" s="38">
        <f>100*C26/'Mai 2019'!C26-100</f>
        <v>-21.428571428571431</v>
      </c>
      <c r="E26" s="37">
        <f>'Mai 2022'!E26</f>
        <v>602</v>
      </c>
      <c r="F26" s="39">
        <f>100*E26/'Mai 2019'!E26-100</f>
        <v>-15.33052039381154</v>
      </c>
      <c r="G26" s="40">
        <f>'Mai 2022'!G26</f>
        <v>48</v>
      </c>
      <c r="H26" s="40">
        <f>'Mai 2022'!H26</f>
        <v>1.8</v>
      </c>
      <c r="I26" s="40">
        <f>'Mai 2022'!I26</f>
        <v>1.9</v>
      </c>
      <c r="J26" s="37">
        <f>'Mai 2022'!J26</f>
        <v>5315</v>
      </c>
      <c r="K26" s="39">
        <f>100*J26/'Mai 2019'!J26-100</f>
        <v>-10.852063066085208</v>
      </c>
      <c r="L26" s="37">
        <f>'Mai 2022'!L26</f>
        <v>1146</v>
      </c>
      <c r="M26" s="39">
        <f>100*L26/'Mai 2019'!L26-100</f>
        <v>25.934065934065927</v>
      </c>
      <c r="N26" s="37">
        <f>'Mai 2022'!N26</f>
        <v>9775</v>
      </c>
      <c r="O26" s="39">
        <f>100*N26/'Mai 2019'!N26-100</f>
        <v>-7.0287236066197494</v>
      </c>
      <c r="P26" s="37">
        <f>'Mai 2022'!P26</f>
        <v>2152</v>
      </c>
      <c r="Q26" s="39">
        <f>100*P26/'Mai 2019'!P26-100</f>
        <v>20.96683530073075</v>
      </c>
    </row>
    <row r="27" spans="1:17" ht="12.75" x14ac:dyDescent="0.2">
      <c r="A27" s="6" t="str">
        <f>'Mai 2022'!A27</f>
        <v>154 040</v>
      </c>
      <c r="B27" s="33" t="str">
        <f>'Mai 2022'!B27</f>
        <v>Kranenburg</v>
      </c>
      <c r="C27" s="37">
        <f>'Mai 2022'!C27</f>
        <v>4</v>
      </c>
      <c r="D27" s="38">
        <f>100*C27/'Mai 2019'!C27-100</f>
        <v>-33.333333333333329</v>
      </c>
      <c r="E27" s="37">
        <f>'Mai 2022'!E27</f>
        <v>260</v>
      </c>
      <c r="F27" s="39">
        <f>100*E27/'Mai 2019'!E27-100</f>
        <v>-11.86440677966101</v>
      </c>
      <c r="G27" s="40">
        <f>'Mai 2022'!G27</f>
        <v>64.400000000000006</v>
      </c>
      <c r="H27" s="40">
        <f>'Mai 2022'!H27</f>
        <v>2.1</v>
      </c>
      <c r="I27" s="40">
        <f>'Mai 2022'!I27</f>
        <v>2.1</v>
      </c>
      <c r="J27" s="37">
        <f>'Mai 2022'!J27</f>
        <v>2765</v>
      </c>
      <c r="K27" s="39">
        <f>100*J27/'Mai 2019'!J27-100</f>
        <v>11.536910044372732</v>
      </c>
      <c r="L27" s="37">
        <f>'Mai 2022'!L27</f>
        <v>495</v>
      </c>
      <c r="M27" s="39">
        <f>100*L27/'Mai 2019'!L27-100</f>
        <v>10</v>
      </c>
      <c r="N27" s="37">
        <f>'Mai 2022'!N27</f>
        <v>5728</v>
      </c>
      <c r="O27" s="39">
        <f>100*N27/'Mai 2019'!N27-100</f>
        <v>11.504769320615139</v>
      </c>
      <c r="P27" s="37">
        <f>'Mai 2022'!P27</f>
        <v>1037</v>
      </c>
      <c r="Q27" s="39">
        <f>100*P27/'Mai 2019'!P27-100</f>
        <v>8.4728033472803332</v>
      </c>
    </row>
    <row r="28" spans="1:17" ht="12.75" x14ac:dyDescent="0.2">
      <c r="A28" s="6" t="str">
        <f>'Mai 2022'!A28</f>
        <v>154 044</v>
      </c>
      <c r="B28" s="33" t="str">
        <f>'Mai 2022'!B28</f>
        <v>Rees, Stadt</v>
      </c>
      <c r="C28" s="37">
        <f>'Mai 2022'!C28</f>
        <v>10</v>
      </c>
      <c r="D28" s="38">
        <f>100*C28/'Mai 2019'!C28-100</f>
        <v>0</v>
      </c>
      <c r="E28" s="37">
        <f>'Mai 2022'!E28</f>
        <v>275</v>
      </c>
      <c r="F28" s="39">
        <f>100*E28/'Mai 2019'!E28-100</f>
        <v>0.73260073260073</v>
      </c>
      <c r="G28" s="40">
        <f>'Mai 2022'!G28</f>
        <v>48.9</v>
      </c>
      <c r="H28" s="40">
        <f>'Mai 2022'!H28</f>
        <v>2.1</v>
      </c>
      <c r="I28" s="40">
        <f>'Mai 2022'!I28</f>
        <v>2</v>
      </c>
      <c r="J28" s="37">
        <f>'Mai 2022'!J28</f>
        <v>2591</v>
      </c>
      <c r="K28" s="39">
        <f>100*J28/'Mai 2019'!J28-100</f>
        <v>-6.3268257411424429</v>
      </c>
      <c r="L28" s="37">
        <f>'Mai 2022'!L28</f>
        <v>279</v>
      </c>
      <c r="M28" s="39">
        <f>100*L28/'Mai 2019'!L28-100</f>
        <v>-23.978201634877379</v>
      </c>
      <c r="N28" s="37">
        <f>'Mai 2022'!N28</f>
        <v>5472</v>
      </c>
      <c r="O28" s="39">
        <f>100*N28/'Mai 2019'!N28-100</f>
        <v>3.8133181559476412</v>
      </c>
      <c r="P28" s="37">
        <f>'Mai 2022'!P28</f>
        <v>557</v>
      </c>
      <c r="Q28" s="39">
        <f>100*P28/'Mai 2019'!P28-100</f>
        <v>-15.220700152207002</v>
      </c>
    </row>
    <row r="29" spans="1:17" ht="12.75" x14ac:dyDescent="0.2">
      <c r="A29" s="6" t="str">
        <f>'Mai 2022'!A29</f>
        <v>154 048</v>
      </c>
      <c r="B29" s="33" t="str">
        <f>'Mai 2022'!B29</f>
        <v>Rheurdt</v>
      </c>
      <c r="C29" s="37">
        <f>'Mai 2022'!C29</f>
        <v>3</v>
      </c>
      <c r="D29" s="38">
        <f>100*C29/'Mai 2019'!C29-100</f>
        <v>-40</v>
      </c>
      <c r="E29" s="37">
        <f>'Mai 2022'!E29</f>
        <v>109</v>
      </c>
      <c r="F29" s="39">
        <f>100*E29/'Mai 2019'!E29-100</f>
        <v>-8.4033613445378137</v>
      </c>
      <c r="G29" s="40">
        <f>'Mai 2022'!G29</f>
        <v>41.1</v>
      </c>
      <c r="H29" s="40">
        <f>'Mai 2022'!H29</f>
        <v>2.1</v>
      </c>
      <c r="I29" s="40" t="str">
        <f>'Mai 2022'!I29</f>
        <v>–</v>
      </c>
      <c r="J29" s="37">
        <f>'Mai 2022'!J29</f>
        <v>693</v>
      </c>
      <c r="K29" s="39">
        <f>100*J29/'Mai 2019'!J29-100</f>
        <v>-18.852459016393439</v>
      </c>
      <c r="L29" s="37" t="str">
        <f>'Mai 2022'!L29</f>
        <v>–</v>
      </c>
      <c r="M29" s="39" t="e">
        <f>100*L29/'Mai 2019'!L29-100</f>
        <v>#VALUE!</v>
      </c>
      <c r="N29" s="37">
        <f>'Mai 2022'!N29</f>
        <v>1470</v>
      </c>
      <c r="O29" s="39">
        <f>100*N29/'Mai 2019'!N29-100</f>
        <v>-16.047972587093085</v>
      </c>
      <c r="P29" s="37" t="str">
        <f>'Mai 2022'!P29</f>
        <v>–</v>
      </c>
      <c r="Q29" s="39" t="e">
        <f>100*P29/'Mai 2019'!P29-100</f>
        <v>#VALUE!</v>
      </c>
    </row>
    <row r="30" spans="1:17" ht="12.75" x14ac:dyDescent="0.2">
      <c r="A30" s="6" t="str">
        <f>'Mai 2022'!A30</f>
        <v>154 052</v>
      </c>
      <c r="B30" s="33" t="str">
        <f>'Mai 2022'!B30</f>
        <v>Straelen, Stadt</v>
      </c>
      <c r="C30" s="37">
        <f>'Mai 2022'!C30</f>
        <v>8</v>
      </c>
      <c r="D30" s="38">
        <f>100*C30/'Mai 2019'!C30-100</f>
        <v>0</v>
      </c>
      <c r="E30" s="37">
        <f>'Mai 2022'!E30</f>
        <v>199</v>
      </c>
      <c r="F30" s="39">
        <f>100*E30/'Mai 2019'!E30-100</f>
        <v>-3.8647342995169112</v>
      </c>
      <c r="G30" s="40">
        <f>'Mai 2022'!G30</f>
        <v>39.299999999999997</v>
      </c>
      <c r="H30" s="40">
        <f>'Mai 2022'!H30</f>
        <v>1.9</v>
      </c>
      <c r="I30" s="40">
        <f>'Mai 2022'!I30</f>
        <v>1.9</v>
      </c>
      <c r="J30" s="37">
        <f>'Mai 2022'!J30</f>
        <v>1630</v>
      </c>
      <c r="K30" s="39">
        <f>100*J30/'Mai 2019'!J30-100</f>
        <v>-9.3437152391546192</v>
      </c>
      <c r="L30" s="37">
        <f>'Mai 2022'!L30</f>
        <v>181</v>
      </c>
      <c r="M30" s="39">
        <f>100*L30/'Mai 2019'!L30-100</f>
        <v>-22.649572649572647</v>
      </c>
      <c r="N30" s="37">
        <f>'Mai 2022'!N30</f>
        <v>3078</v>
      </c>
      <c r="O30" s="39">
        <f>100*N30/'Mai 2019'!N30-100</f>
        <v>-11.906124785346307</v>
      </c>
      <c r="P30" s="37">
        <f>'Mai 2022'!P30</f>
        <v>339</v>
      </c>
      <c r="Q30" s="39">
        <f>100*P30/'Mai 2019'!P30-100</f>
        <v>-56.760204081632651</v>
      </c>
    </row>
    <row r="31" spans="1:17" ht="12.75" x14ac:dyDescent="0.2">
      <c r="A31" s="6" t="str">
        <f>'Mai 2022'!A31</f>
        <v>154 056</v>
      </c>
      <c r="B31" s="33" t="str">
        <f>'Mai 2022'!B31</f>
        <v>Uedem</v>
      </c>
      <c r="C31" s="37">
        <f>'Mai 2022'!C31</f>
        <v>5</v>
      </c>
      <c r="D31" s="38">
        <f>100*C31/'Mai 2019'!C31-100</f>
        <v>0</v>
      </c>
      <c r="E31" s="37">
        <f>'Mai 2022'!E31</f>
        <v>187</v>
      </c>
      <c r="F31" s="39">
        <f>100*E31/'Mai 2019'!E31-100</f>
        <v>0</v>
      </c>
      <c r="G31" s="40">
        <f>'Mai 2022'!G31</f>
        <v>63</v>
      </c>
      <c r="H31" s="40">
        <f>'Mai 2022'!H31</f>
        <v>3.2</v>
      </c>
      <c r="I31" s="40">
        <f>'Mai 2022'!I31</f>
        <v>1.4</v>
      </c>
      <c r="J31" s="37">
        <f>'Mai 2022'!J31</f>
        <v>1176</v>
      </c>
      <c r="K31" s="39">
        <f>100*J31/'Mai 2019'!J31-100</f>
        <v>-14.534883720930239</v>
      </c>
      <c r="L31" s="37">
        <f>'Mai 2022'!L31</f>
        <v>15</v>
      </c>
      <c r="M31" s="39">
        <f>100*L31/'Mai 2019'!L31-100</f>
        <v>87.5</v>
      </c>
      <c r="N31" s="37">
        <f>'Mai 2022'!N31</f>
        <v>3771</v>
      </c>
      <c r="O31" s="39">
        <f>100*N31/'Mai 2019'!N31-100</f>
        <v>8.9254766031195771</v>
      </c>
      <c r="P31" s="37">
        <f>'Mai 2022'!P31</f>
        <v>21</v>
      </c>
      <c r="Q31" s="39">
        <f>100*P31/'Mai 2019'!P31-100</f>
        <v>162.5</v>
      </c>
    </row>
    <row r="32" spans="1:17" ht="12.75" x14ac:dyDescent="0.2">
      <c r="A32" s="6" t="str">
        <f>'Mai 2022'!A32</f>
        <v>154 060</v>
      </c>
      <c r="B32" s="33" t="str">
        <f>'Mai 2022'!B32</f>
        <v>Wachtendonk</v>
      </c>
      <c r="C32" s="37">
        <f>'Mai 2022'!C32</f>
        <v>6</v>
      </c>
      <c r="D32" s="38">
        <f>100*C32/'Mai 2019'!C32-100</f>
        <v>-14.285714285714292</v>
      </c>
      <c r="E32" s="37">
        <f>'Mai 2022'!E32</f>
        <v>140</v>
      </c>
      <c r="F32" s="39">
        <f>100*E32/'Mai 2019'!E32-100</f>
        <v>12.903225806451616</v>
      </c>
      <c r="G32" s="40" t="str">
        <f>'Mai 2022'!G32</f>
        <v>.</v>
      </c>
      <c r="H32" s="40" t="str">
        <f>'Mai 2022'!H32</f>
        <v>.</v>
      </c>
      <c r="I32" s="40" t="str">
        <f>'Mai 2022'!I32</f>
        <v>.</v>
      </c>
      <c r="J32" s="37" t="str">
        <f>'Mai 2022'!J32</f>
        <v>.</v>
      </c>
      <c r="K32" s="39" t="e">
        <f>100*J32/'Mai 2019'!J32-100</f>
        <v>#VALUE!</v>
      </c>
      <c r="L32" s="37" t="str">
        <f>'Mai 2022'!L32</f>
        <v>.</v>
      </c>
      <c r="M32" s="39" t="e">
        <f>100*L32/'Mai 2019'!L32-100</f>
        <v>#VALUE!</v>
      </c>
      <c r="N32" s="37" t="str">
        <f>'Mai 2022'!N32</f>
        <v>.</v>
      </c>
      <c r="O32" s="39" t="e">
        <f>100*N32/'Mai 2019'!N32-100</f>
        <v>#VALUE!</v>
      </c>
      <c r="P32" s="37" t="str">
        <f>'Mai 2022'!P32</f>
        <v>.</v>
      </c>
      <c r="Q32" s="39" t="e">
        <f>100*P32/'Mai 2019'!P32-100</f>
        <v>#VALUE!</v>
      </c>
    </row>
    <row r="33" spans="1:17" ht="12.75" x14ac:dyDescent="0.2">
      <c r="A33" s="6" t="str">
        <f>'Mai 2022'!A33</f>
        <v>154 064</v>
      </c>
      <c r="B33" s="33" t="str">
        <f>'Mai 2022'!B33</f>
        <v>Weeze</v>
      </c>
      <c r="C33" s="37">
        <f>'Mai 2022'!C33</f>
        <v>7</v>
      </c>
      <c r="D33" s="38">
        <f>100*C33/'Mai 2019'!C33-100</f>
        <v>0</v>
      </c>
      <c r="E33" s="37">
        <f>'Mai 2022'!E33</f>
        <v>399</v>
      </c>
      <c r="F33" s="39">
        <f>100*E33/'Mai 2019'!E33-100</f>
        <v>0</v>
      </c>
      <c r="G33" s="40">
        <f>'Mai 2022'!G33</f>
        <v>43.5</v>
      </c>
      <c r="H33" s="40">
        <f>'Mai 2022'!H33</f>
        <v>1.3</v>
      </c>
      <c r="I33" s="40">
        <f>'Mai 2022'!I33</f>
        <v>1.1000000000000001</v>
      </c>
      <c r="J33" s="37">
        <f>'Mai 2022'!J33</f>
        <v>4088</v>
      </c>
      <c r="K33" s="39">
        <f>100*J33/'Mai 2019'!J33-100</f>
        <v>8.0338266384778052</v>
      </c>
      <c r="L33" s="37">
        <f>'Mai 2022'!L33</f>
        <v>2143</v>
      </c>
      <c r="M33" s="39">
        <f>100*L33/'Mai 2019'!L33-100</f>
        <v>4.1302235179786209</v>
      </c>
      <c r="N33" s="37">
        <f>'Mai 2022'!N33</f>
        <v>5429</v>
      </c>
      <c r="O33" s="39">
        <f>100*N33/'Mai 2019'!N33-100</f>
        <v>4.444016929588301</v>
      </c>
      <c r="P33" s="37">
        <f>'Mai 2022'!P33</f>
        <v>2391</v>
      </c>
      <c r="Q33" s="39">
        <f>100*P33/'Mai 2019'!P33-100</f>
        <v>-7.109557109557116</v>
      </c>
    </row>
    <row r="34" spans="1:17" ht="12.75" x14ac:dyDescent="0.2">
      <c r="A34" s="6">
        <f>'Mai 2022'!A34</f>
        <v>0</v>
      </c>
      <c r="B34" s="33">
        <f>'Mai 2022'!B34</f>
        <v>0</v>
      </c>
      <c r="C34" s="37">
        <f>'Mai 2022'!C34</f>
        <v>0</v>
      </c>
      <c r="D34" s="38" t="e">
        <f>100*C34/'Mai 2019'!C34-100</f>
        <v>#DIV/0!</v>
      </c>
      <c r="E34" s="37">
        <f>'Mai 2022'!E34</f>
        <v>0</v>
      </c>
      <c r="F34" s="39" t="e">
        <f>100*E34/'Mai 2019'!E34-100</f>
        <v>#DIV/0!</v>
      </c>
      <c r="G34" s="40">
        <f>'Mai 2022'!G34</f>
        <v>0</v>
      </c>
      <c r="H34" s="40">
        <f>'Mai 2022'!H34</f>
        <v>0</v>
      </c>
      <c r="I34" s="40">
        <f>'Mai 2022'!I34</f>
        <v>0</v>
      </c>
      <c r="J34" s="37">
        <f>'Mai 2022'!J34</f>
        <v>0</v>
      </c>
      <c r="K34" s="39" t="e">
        <f>100*J34/'Mai 2019'!J34-100</f>
        <v>#DIV/0!</v>
      </c>
      <c r="L34" s="37">
        <f>'Mai 2022'!L34</f>
        <v>0</v>
      </c>
      <c r="M34" s="39" t="e">
        <f>100*L34/'Mai 2019'!L34-100</f>
        <v>#DIV/0!</v>
      </c>
      <c r="N34" s="37">
        <f>'Mai 2022'!N34</f>
        <v>0</v>
      </c>
      <c r="O34" s="39" t="e">
        <f>100*N34/'Mai 2019'!N34-100</f>
        <v>#DIV/0!</v>
      </c>
      <c r="P34" s="37">
        <f>'Mai 2022'!P34</f>
        <v>0</v>
      </c>
      <c r="Q34" s="39" t="e">
        <f>100*P34/'Mai 2019'!P34-100</f>
        <v>#DIV/0!</v>
      </c>
    </row>
    <row r="35" spans="1:17" ht="12.75" x14ac:dyDescent="0.2">
      <c r="A35" s="9" t="str">
        <f>'Mai 2022'!A35</f>
        <v>158 000</v>
      </c>
      <c r="B35" s="10" t="str">
        <f>'Mai 2022'!B35</f>
        <v>Kreis Mettmann</v>
      </c>
      <c r="C35" s="14">
        <f>'Mai 2022'!C35</f>
        <v>90</v>
      </c>
      <c r="D35" s="15">
        <f>100*C35/'Mai 2019'!C35-100</f>
        <v>-9.0909090909090935</v>
      </c>
      <c r="E35" s="14">
        <f>'Mai 2022'!E35</f>
        <v>6814</v>
      </c>
      <c r="F35" s="16">
        <f>100*E35/'Mai 2019'!E35-100</f>
        <v>-8.2289562289562355</v>
      </c>
      <c r="G35" s="36">
        <f>'Mai 2022'!G35</f>
        <v>36.9</v>
      </c>
      <c r="H35" s="36">
        <f>'Mai 2022'!H35</f>
        <v>1.8</v>
      </c>
      <c r="I35" s="36">
        <f>'Mai 2022'!I35</f>
        <v>2.1</v>
      </c>
      <c r="J35" s="14">
        <f>'Mai 2022'!J35</f>
        <v>42829</v>
      </c>
      <c r="K35" s="16">
        <f>100*J35/'Mai 2019'!J35-100</f>
        <v>-15.907796823152893</v>
      </c>
      <c r="L35" s="14">
        <f>'Mai 2022'!L35</f>
        <v>7594</v>
      </c>
      <c r="M35" s="16">
        <f>100*L35/'Mai 2019'!L35-100</f>
        <v>-27.141897726182478</v>
      </c>
      <c r="N35" s="14">
        <f>'Mai 2022'!N35</f>
        <v>77707</v>
      </c>
      <c r="O35" s="16">
        <f>100*N35/'Mai 2019'!N35-100</f>
        <v>-11.639357310985531</v>
      </c>
      <c r="P35" s="14">
        <f>'Mai 2022'!P35</f>
        <v>15600</v>
      </c>
      <c r="Q35" s="16">
        <f>100*P35/'Mai 2019'!P35-100</f>
        <v>-16.246107591538703</v>
      </c>
    </row>
    <row r="36" spans="1:17" ht="12.75" x14ac:dyDescent="0.2">
      <c r="A36" s="6" t="str">
        <f>'Mai 2022'!A36</f>
        <v>158 004</v>
      </c>
      <c r="B36" s="33" t="str">
        <f>'Mai 2022'!B36</f>
        <v>Erkrath, Stadt</v>
      </c>
      <c r="C36" s="37">
        <f>'Mai 2022'!C36</f>
        <v>4</v>
      </c>
      <c r="D36" s="38">
        <f>100*C36/'Mai 2019'!C36-100</f>
        <v>0</v>
      </c>
      <c r="E36" s="37">
        <f>'Mai 2022'!E36</f>
        <v>152</v>
      </c>
      <c r="F36" s="39">
        <f>100*E36/'Mai 2019'!E36-100</f>
        <v>-37.704918032786885</v>
      </c>
      <c r="G36" s="40">
        <f>'Mai 2022'!G36</f>
        <v>38.9</v>
      </c>
      <c r="H36" s="40">
        <f>'Mai 2022'!H36</f>
        <v>1.3</v>
      </c>
      <c r="I36" s="40">
        <f>'Mai 2022'!I36</f>
        <v>1.2</v>
      </c>
      <c r="J36" s="37">
        <f>'Mai 2022'!J36</f>
        <v>1365</v>
      </c>
      <c r="K36" s="39">
        <f>100*J36/'Mai 2019'!J36-100</f>
        <v>-11.36363636363636</v>
      </c>
      <c r="L36" s="37">
        <f>'Mai 2022'!L36</f>
        <v>79</v>
      </c>
      <c r="M36" s="39">
        <f>100*L36/'Mai 2019'!L36-100</f>
        <v>-48.701298701298704</v>
      </c>
      <c r="N36" s="37">
        <f>'Mai 2022'!N36</f>
        <v>1832</v>
      </c>
      <c r="O36" s="39">
        <f>100*N36/'Mai 2019'!N36-100</f>
        <v>-35.876793839691985</v>
      </c>
      <c r="P36" s="37">
        <f>'Mai 2022'!P36</f>
        <v>94</v>
      </c>
      <c r="Q36" s="39">
        <f>100*P36/'Mai 2019'!P36-100</f>
        <v>-73.142857142857139</v>
      </c>
    </row>
    <row r="37" spans="1:17" ht="12.75" x14ac:dyDescent="0.2">
      <c r="A37" s="6" t="str">
        <f>'Mai 2022'!A37</f>
        <v>158 008</v>
      </c>
      <c r="B37" s="33" t="str">
        <f>'Mai 2022'!B37</f>
        <v>Haan, Stadt</v>
      </c>
      <c r="C37" s="37">
        <f>'Mai 2022'!C37</f>
        <v>5</v>
      </c>
      <c r="D37" s="38">
        <f>100*C37/'Mai 2019'!C37-100</f>
        <v>0</v>
      </c>
      <c r="E37" s="37">
        <f>'Mai 2022'!E37</f>
        <v>425</v>
      </c>
      <c r="F37" s="39">
        <f>100*E37/'Mai 2019'!E37-100</f>
        <v>-7.2052401746724826</v>
      </c>
      <c r="G37" s="40">
        <f>'Mai 2022'!G37</f>
        <v>40.9</v>
      </c>
      <c r="H37" s="40">
        <f>'Mai 2022'!H37</f>
        <v>1.8</v>
      </c>
      <c r="I37" s="40">
        <f>'Mai 2022'!I37</f>
        <v>2.2999999999999998</v>
      </c>
      <c r="J37" s="37">
        <f>'Mai 2022'!J37</f>
        <v>3038</v>
      </c>
      <c r="K37" s="39">
        <f>100*J37/'Mai 2019'!J37-100</f>
        <v>32.432432432432421</v>
      </c>
      <c r="L37" s="37">
        <f>'Mai 2022'!L37</f>
        <v>423</v>
      </c>
      <c r="M37" s="39">
        <f>100*L37/'Mai 2019'!L37-100</f>
        <v>35.143769968051117</v>
      </c>
      <c r="N37" s="37">
        <f>'Mai 2022'!N37</f>
        <v>5388</v>
      </c>
      <c r="O37" s="39">
        <f>100*N37/'Mai 2019'!N37-100</f>
        <v>26.094079101333961</v>
      </c>
      <c r="P37" s="37">
        <f>'Mai 2022'!P37</f>
        <v>959</v>
      </c>
      <c r="Q37" s="39">
        <f>100*P37/'Mai 2019'!P37-100</f>
        <v>43.348281016442456</v>
      </c>
    </row>
    <row r="38" spans="1:17" ht="12.75" x14ac:dyDescent="0.2">
      <c r="A38" s="6" t="str">
        <f>'Mai 2022'!A38</f>
        <v>158 012</v>
      </c>
      <c r="B38" s="33" t="str">
        <f>'Mai 2022'!B38</f>
        <v>Heiligenhaus, Stadt</v>
      </c>
      <c r="C38" s="37">
        <f>'Mai 2022'!C38</f>
        <v>4</v>
      </c>
      <c r="D38" s="38">
        <f>100*C38/'Mai 2019'!C38-100</f>
        <v>0</v>
      </c>
      <c r="E38" s="37">
        <f>'Mai 2022'!E38</f>
        <v>213</v>
      </c>
      <c r="F38" s="39">
        <f>100*E38/'Mai 2019'!E38-100</f>
        <v>0.47169811320755173</v>
      </c>
      <c r="G38" s="40" t="str">
        <f>'Mai 2022'!G38</f>
        <v>.</v>
      </c>
      <c r="H38" s="40" t="str">
        <f>'Mai 2022'!H38</f>
        <v>.</v>
      </c>
      <c r="I38" s="40" t="str">
        <f>'Mai 2022'!I38</f>
        <v>.</v>
      </c>
      <c r="J38" s="37" t="str">
        <f>'Mai 2022'!J38</f>
        <v>.</v>
      </c>
      <c r="K38" s="39" t="e">
        <f>100*J38/'Mai 2019'!J38-100</f>
        <v>#VALUE!</v>
      </c>
      <c r="L38" s="37" t="str">
        <f>'Mai 2022'!L38</f>
        <v>.</v>
      </c>
      <c r="M38" s="39" t="e">
        <f>100*L38/'Mai 2019'!L38-100</f>
        <v>#VALUE!</v>
      </c>
      <c r="N38" s="37" t="str">
        <f>'Mai 2022'!N38</f>
        <v>.</v>
      </c>
      <c r="O38" s="39" t="e">
        <f>100*N38/'Mai 2019'!N38-100</f>
        <v>#VALUE!</v>
      </c>
      <c r="P38" s="37" t="str">
        <f>'Mai 2022'!P38</f>
        <v>.</v>
      </c>
      <c r="Q38" s="39" t="e">
        <f>100*P38/'Mai 2019'!P38-100</f>
        <v>#VALUE!</v>
      </c>
    </row>
    <row r="39" spans="1:17" ht="12.75" x14ac:dyDescent="0.2">
      <c r="A39" s="6" t="str">
        <f>'Mai 2022'!A39</f>
        <v>158 016</v>
      </c>
      <c r="B39" s="33" t="str">
        <f>'Mai 2022'!B39</f>
        <v>Hilden, Stadt</v>
      </c>
      <c r="C39" s="37">
        <f>'Mai 2022'!C39</f>
        <v>10</v>
      </c>
      <c r="D39" s="38">
        <f>100*C39/'Mai 2019'!C39-100</f>
        <v>-23.07692307692308</v>
      </c>
      <c r="E39" s="37">
        <f>'Mai 2022'!E39</f>
        <v>904</v>
      </c>
      <c r="F39" s="39">
        <f>100*E39/'Mai 2019'!E39-100</f>
        <v>-17.743403093721568</v>
      </c>
      <c r="G39" s="40">
        <f>'Mai 2022'!G39</f>
        <v>34.9</v>
      </c>
      <c r="H39" s="40">
        <f>'Mai 2022'!H39</f>
        <v>2.5</v>
      </c>
      <c r="I39" s="40">
        <f>'Mai 2022'!I39</f>
        <v>2.7</v>
      </c>
      <c r="J39" s="37">
        <f>'Mai 2022'!J39</f>
        <v>3956</v>
      </c>
      <c r="K39" s="39">
        <f>100*J39/'Mai 2019'!J39-100</f>
        <v>-25.40071657552329</v>
      </c>
      <c r="L39" s="37">
        <f>'Mai 2022'!L39</f>
        <v>546</v>
      </c>
      <c r="M39" s="39">
        <f>100*L39/'Mai 2019'!L39-100</f>
        <v>-42.586750788643535</v>
      </c>
      <c r="N39" s="37">
        <f>'Mai 2022'!N39</f>
        <v>9767</v>
      </c>
      <c r="O39" s="39">
        <f>100*N39/'Mai 2019'!N39-100</f>
        <v>-16.720668485675304</v>
      </c>
      <c r="P39" s="37">
        <f>'Mai 2022'!P39</f>
        <v>1468</v>
      </c>
      <c r="Q39" s="39">
        <f>100*P39/'Mai 2019'!P39-100</f>
        <v>-27.110228401191662</v>
      </c>
    </row>
    <row r="40" spans="1:17" ht="12.75" x14ac:dyDescent="0.2">
      <c r="A40" s="6" t="str">
        <f>'Mai 2022'!A40</f>
        <v>158 020</v>
      </c>
      <c r="B40" s="33" t="str">
        <f>'Mai 2022'!B40</f>
        <v>Langenfeld (Rhld.), Stadt</v>
      </c>
      <c r="C40" s="37">
        <f>'Mai 2022'!C40</f>
        <v>10</v>
      </c>
      <c r="D40" s="38">
        <f>100*C40/'Mai 2019'!C40-100</f>
        <v>-9.0909090909090935</v>
      </c>
      <c r="E40" s="37">
        <f>'Mai 2022'!E40</f>
        <v>446</v>
      </c>
      <c r="F40" s="39">
        <f>100*E40/'Mai 2019'!E40-100</f>
        <v>-1.7621145374449299</v>
      </c>
      <c r="G40" s="40">
        <f>'Mai 2022'!G40</f>
        <v>31.4</v>
      </c>
      <c r="H40" s="40">
        <f>'Mai 2022'!H40</f>
        <v>1.9</v>
      </c>
      <c r="I40" s="40">
        <f>'Mai 2022'!I40</f>
        <v>2.2000000000000002</v>
      </c>
      <c r="J40" s="37">
        <f>'Mai 2022'!J40</f>
        <v>2276</v>
      </c>
      <c r="K40" s="39">
        <f>100*J40/'Mai 2019'!J40-100</f>
        <v>-23.341192320646684</v>
      </c>
      <c r="L40" s="37">
        <f>'Mai 2022'!L40</f>
        <v>370</v>
      </c>
      <c r="M40" s="39">
        <f>100*L40/'Mai 2019'!L40-100</f>
        <v>0.27100271002710485</v>
      </c>
      <c r="N40" s="37">
        <f>'Mai 2022'!N40</f>
        <v>4336</v>
      </c>
      <c r="O40" s="39">
        <f>100*N40/'Mai 2019'!N40-100</f>
        <v>-33.034749034749041</v>
      </c>
      <c r="P40" s="37">
        <f>'Mai 2022'!P40</f>
        <v>824</v>
      </c>
      <c r="Q40" s="39">
        <f>100*P40/'Mai 2019'!P40-100</f>
        <v>5.3708439897698241</v>
      </c>
    </row>
    <row r="41" spans="1:17" ht="12.75" x14ac:dyDescent="0.2">
      <c r="A41" s="6" t="str">
        <f>'Mai 2022'!A41</f>
        <v>158 024</v>
      </c>
      <c r="B41" s="33" t="str">
        <f>'Mai 2022'!B41</f>
        <v>Mettmann, Stadt</v>
      </c>
      <c r="C41" s="37">
        <f>'Mai 2022'!C41</f>
        <v>8</v>
      </c>
      <c r="D41" s="38">
        <f>100*C41/'Mai 2019'!C41-100</f>
        <v>-20</v>
      </c>
      <c r="E41" s="37">
        <f>'Mai 2022'!E41</f>
        <v>902</v>
      </c>
      <c r="F41" s="39">
        <f>100*E41/'Mai 2019'!E41-100</f>
        <v>-13.931297709923669</v>
      </c>
      <c r="G41" s="40">
        <f>'Mai 2022'!G41</f>
        <v>36</v>
      </c>
      <c r="H41" s="40">
        <f>'Mai 2022'!H41</f>
        <v>1.7</v>
      </c>
      <c r="I41" s="40">
        <f>'Mai 2022'!I41</f>
        <v>2.1</v>
      </c>
      <c r="J41" s="37">
        <f>'Mai 2022'!J41</f>
        <v>5949</v>
      </c>
      <c r="K41" s="39">
        <f>100*J41/'Mai 2019'!J41-100</f>
        <v>-26.200223297357653</v>
      </c>
      <c r="L41" s="37">
        <f>'Mai 2022'!L41</f>
        <v>1757</v>
      </c>
      <c r="M41" s="39">
        <f>100*L41/'Mai 2019'!L41-100</f>
        <v>-16.72985781990522</v>
      </c>
      <c r="N41" s="37">
        <f>'Mai 2022'!N41</f>
        <v>10071</v>
      </c>
      <c r="O41" s="39">
        <f>100*N41/'Mai 2019'!N41-100</f>
        <v>-27.358626658972881</v>
      </c>
      <c r="P41" s="37">
        <f>'Mai 2022'!P41</f>
        <v>3649</v>
      </c>
      <c r="Q41" s="39">
        <f>100*P41/'Mai 2019'!P41-100</f>
        <v>-9.0478564307078813</v>
      </c>
    </row>
    <row r="42" spans="1:17" ht="12.75" x14ac:dyDescent="0.2">
      <c r="A42" s="6" t="str">
        <f>'Mai 2022'!A42</f>
        <v>158 026</v>
      </c>
      <c r="B42" s="33" t="str">
        <f>'Mai 2022'!B42</f>
        <v>Monheim am Rhein, Stadt</v>
      </c>
      <c r="C42" s="37">
        <f>'Mai 2022'!C42</f>
        <v>8</v>
      </c>
      <c r="D42" s="38">
        <f>100*C42/'Mai 2019'!C42-100</f>
        <v>0</v>
      </c>
      <c r="E42" s="37">
        <f>'Mai 2022'!E42</f>
        <v>739</v>
      </c>
      <c r="F42" s="39">
        <f>100*E42/'Mai 2019'!E42-100</f>
        <v>-4.7680412371134082</v>
      </c>
      <c r="G42" s="40">
        <f>'Mai 2022'!G42</f>
        <v>41.7</v>
      </c>
      <c r="H42" s="40">
        <f>'Mai 2022'!H42</f>
        <v>1.9</v>
      </c>
      <c r="I42" s="40">
        <f>'Mai 2022'!I42</f>
        <v>2.1</v>
      </c>
      <c r="J42" s="37">
        <f>'Mai 2022'!J42</f>
        <v>5043</v>
      </c>
      <c r="K42" s="39">
        <f>100*J42/'Mai 2019'!J42-100</f>
        <v>-7.5527039413382226</v>
      </c>
      <c r="L42" s="37">
        <f>'Mai 2022'!L42</f>
        <v>922</v>
      </c>
      <c r="M42" s="39">
        <f>100*L42/'Mai 2019'!L42-100</f>
        <v>-34.470504619758344</v>
      </c>
      <c r="N42" s="37">
        <f>'Mai 2022'!N42</f>
        <v>9654</v>
      </c>
      <c r="O42" s="39">
        <f>100*N42/'Mai 2019'!N42-100</f>
        <v>13.65669884624441</v>
      </c>
      <c r="P42" s="37">
        <f>'Mai 2022'!P42</f>
        <v>1978</v>
      </c>
      <c r="Q42" s="39">
        <f>100*P42/'Mai 2019'!P42-100</f>
        <v>-10.1317582916856</v>
      </c>
    </row>
    <row r="43" spans="1:17" ht="12.75" x14ac:dyDescent="0.2">
      <c r="A43" s="6" t="str">
        <f>'Mai 2022'!A43</f>
        <v>158 028</v>
      </c>
      <c r="B43" s="33" t="str">
        <f>'Mai 2022'!B43</f>
        <v>Ratingen, Stadt</v>
      </c>
      <c r="C43" s="37">
        <f>'Mai 2022'!C43</f>
        <v>27</v>
      </c>
      <c r="D43" s="38">
        <f>100*C43/'Mai 2019'!C43-100</f>
        <v>-6.8965517241379359</v>
      </c>
      <c r="E43" s="37">
        <f>'Mai 2022'!E43</f>
        <v>2467</v>
      </c>
      <c r="F43" s="39">
        <f>100*E43/'Mai 2019'!E43-100</f>
        <v>-2.4129746835443058</v>
      </c>
      <c r="G43" s="40">
        <f>'Mai 2022'!G43</f>
        <v>38.1</v>
      </c>
      <c r="H43" s="40">
        <f>'Mai 2022'!H43</f>
        <v>1.7</v>
      </c>
      <c r="I43" s="40">
        <f>'Mai 2022'!I43</f>
        <v>1.9</v>
      </c>
      <c r="J43" s="37">
        <f>'Mai 2022'!J43</f>
        <v>16838</v>
      </c>
      <c r="K43" s="39">
        <f>100*J43/'Mai 2019'!J43-100</f>
        <v>-15.999002244948869</v>
      </c>
      <c r="L43" s="37">
        <f>'Mai 2022'!L43</f>
        <v>3095</v>
      </c>
      <c r="M43" s="39">
        <f>100*L43/'Mai 2019'!L43-100</f>
        <v>-32.482547993019196</v>
      </c>
      <c r="N43" s="37">
        <f>'Mai 2022'!N43</f>
        <v>28881</v>
      </c>
      <c r="O43" s="39">
        <f>100*N43/'Mai 2019'!N43-100</f>
        <v>-6.5370052749102001</v>
      </c>
      <c r="P43" s="37">
        <f>'Mai 2022'!P43</f>
        <v>5774</v>
      </c>
      <c r="Q43" s="39">
        <f>100*P43/'Mai 2019'!P43-100</f>
        <v>-18.687508801577238</v>
      </c>
    </row>
    <row r="44" spans="1:17" ht="12.75" x14ac:dyDescent="0.2">
      <c r="A44" s="6" t="str">
        <f>'Mai 2022'!A44</f>
        <v>158 032</v>
      </c>
      <c r="B44" s="33" t="str">
        <f>'Mai 2022'!B44</f>
        <v>Velbert, Stadt</v>
      </c>
      <c r="C44" s="37">
        <f>'Mai 2022'!C44</f>
        <v>12</v>
      </c>
      <c r="D44" s="38">
        <f>100*C44/'Mai 2019'!C44-100</f>
        <v>-7.6923076923076934</v>
      </c>
      <c r="E44" s="37">
        <f>'Mai 2022'!E44</f>
        <v>503</v>
      </c>
      <c r="F44" s="39">
        <f>100*E44/'Mai 2019'!E44-100</f>
        <v>-8.7114337568058033</v>
      </c>
      <c r="G44" s="40">
        <f>'Mai 2022'!G44</f>
        <v>37.700000000000003</v>
      </c>
      <c r="H44" s="40">
        <f>'Mai 2022'!H44</f>
        <v>1.7</v>
      </c>
      <c r="I44" s="40">
        <f>'Mai 2022'!I44</f>
        <v>1.7</v>
      </c>
      <c r="J44" s="37">
        <f>'Mai 2022'!J44</f>
        <v>3402</v>
      </c>
      <c r="K44" s="39">
        <f>100*J44/'Mai 2019'!J44-100</f>
        <v>-17.666989351403672</v>
      </c>
      <c r="L44" s="37">
        <f>'Mai 2022'!L44</f>
        <v>269</v>
      </c>
      <c r="M44" s="39">
        <f>100*L44/'Mai 2019'!L44-100</f>
        <v>-29.765013054830291</v>
      </c>
      <c r="N44" s="37">
        <f>'Mai 2022'!N44</f>
        <v>5880</v>
      </c>
      <c r="O44" s="39">
        <f>100*N44/'Mai 2019'!N44-100</f>
        <v>-16.071938338566937</v>
      </c>
      <c r="P44" s="37">
        <f>'Mai 2022'!P44</f>
        <v>451</v>
      </c>
      <c r="Q44" s="39">
        <f>100*P44/'Mai 2019'!P44-100</f>
        <v>-19.320214669051879</v>
      </c>
    </row>
    <row r="45" spans="1:17" ht="12.75" x14ac:dyDescent="0.2">
      <c r="A45" s="6" t="str">
        <f>'Mai 2022'!A45</f>
        <v>158 036</v>
      </c>
      <c r="B45" s="33" t="str">
        <f>'Mai 2022'!B45</f>
        <v>Wülfrath, Stadt</v>
      </c>
      <c r="C45" s="37">
        <f>'Mai 2022'!C45</f>
        <v>2</v>
      </c>
      <c r="D45" s="38">
        <f>100*C45/'Mai 2019'!C45-100</f>
        <v>0</v>
      </c>
      <c r="E45" s="37">
        <f>'Mai 2022'!E45</f>
        <v>63</v>
      </c>
      <c r="F45" s="39">
        <f>100*E45/'Mai 2019'!E45-100</f>
        <v>14.545454545454547</v>
      </c>
      <c r="G45" s="40" t="str">
        <f>'Mai 2022'!G45</f>
        <v>.</v>
      </c>
      <c r="H45" s="40" t="str">
        <f>'Mai 2022'!H45</f>
        <v>.</v>
      </c>
      <c r="I45" s="40" t="str">
        <f>'Mai 2022'!I45</f>
        <v>.</v>
      </c>
      <c r="J45" s="37" t="str">
        <f>'Mai 2022'!J45</f>
        <v>.</v>
      </c>
      <c r="K45" s="39" t="e">
        <f>100*J45/'Mai 2019'!J45-100</f>
        <v>#VALUE!</v>
      </c>
      <c r="L45" s="37" t="str">
        <f>'Mai 2022'!L45</f>
        <v>.</v>
      </c>
      <c r="M45" s="39" t="e">
        <f>100*L45/'Mai 2019'!L45-100</f>
        <v>#VALUE!</v>
      </c>
      <c r="N45" s="37" t="str">
        <f>'Mai 2022'!N45</f>
        <v>.</v>
      </c>
      <c r="O45" s="39" t="e">
        <f>100*N45/'Mai 2019'!N45-100</f>
        <v>#VALUE!</v>
      </c>
      <c r="P45" s="37" t="str">
        <f>'Mai 2022'!P45</f>
        <v>.</v>
      </c>
      <c r="Q45" s="39" t="e">
        <f>100*P45/'Mai 2019'!P45-100</f>
        <v>#VALUE!</v>
      </c>
    </row>
    <row r="46" spans="1:17" ht="12.75" x14ac:dyDescent="0.2">
      <c r="A46" s="6">
        <f>'Mai 2022'!A46</f>
        <v>0</v>
      </c>
      <c r="B46" s="33">
        <f>'Mai 2022'!B46</f>
        <v>0</v>
      </c>
      <c r="C46" s="37">
        <f>'Mai 2022'!C46</f>
        <v>0</v>
      </c>
      <c r="D46" s="38" t="e">
        <f>100*C46/'Mai 2019'!C46-100</f>
        <v>#DIV/0!</v>
      </c>
      <c r="E46" s="37">
        <f>'Mai 2022'!E46</f>
        <v>0</v>
      </c>
      <c r="F46" s="39" t="e">
        <f>100*E46/'Mai 2019'!E46-100</f>
        <v>#DIV/0!</v>
      </c>
      <c r="G46" s="40">
        <f>'Mai 2022'!G46</f>
        <v>0</v>
      </c>
      <c r="H46" s="40">
        <f>'Mai 2022'!H46</f>
        <v>0</v>
      </c>
      <c r="I46" s="40">
        <f>'Mai 2022'!I46</f>
        <v>0</v>
      </c>
      <c r="J46" s="37">
        <f>'Mai 2022'!J46</f>
        <v>0</v>
      </c>
      <c r="K46" s="39" t="e">
        <f>100*J46/'Mai 2019'!J46-100</f>
        <v>#DIV/0!</v>
      </c>
      <c r="L46" s="37">
        <f>'Mai 2022'!L46</f>
        <v>0</v>
      </c>
      <c r="M46" s="39" t="e">
        <f>100*L46/'Mai 2019'!L46-100</f>
        <v>#DIV/0!</v>
      </c>
      <c r="N46" s="37">
        <f>'Mai 2022'!N46</f>
        <v>0</v>
      </c>
      <c r="O46" s="39" t="e">
        <f>100*N46/'Mai 2019'!N46-100</f>
        <v>#DIV/0!</v>
      </c>
      <c r="P46" s="37">
        <f>'Mai 2022'!P46</f>
        <v>0</v>
      </c>
      <c r="Q46" s="39" t="e">
        <f>100*P46/'Mai 2019'!P46-100</f>
        <v>#DIV/0!</v>
      </c>
    </row>
    <row r="47" spans="1:17" ht="12.75" x14ac:dyDescent="0.2">
      <c r="A47" s="9" t="str">
        <f>'Mai 2022'!A47</f>
        <v>162 000</v>
      </c>
      <c r="B47" s="10" t="str">
        <f>'Mai 2022'!B47</f>
        <v>Rhein-Kreis Neuss</v>
      </c>
      <c r="C47" s="14">
        <f>'Mai 2022'!C47</f>
        <v>83</v>
      </c>
      <c r="D47" s="15">
        <f>100*C47/'Mai 2019'!C47-100</f>
        <v>-6.7415730337078656</v>
      </c>
      <c r="E47" s="14">
        <f>'Mai 2022'!E47</f>
        <v>5578</v>
      </c>
      <c r="F47" s="16">
        <f>100*E47/'Mai 2019'!E47-100</f>
        <v>-9.9014698756259065</v>
      </c>
      <c r="G47" s="36">
        <f>'Mai 2022'!G47</f>
        <v>44.7</v>
      </c>
      <c r="H47" s="36">
        <f>'Mai 2022'!H47</f>
        <v>2.2999999999999998</v>
      </c>
      <c r="I47" s="36">
        <f>'Mai 2022'!I47</f>
        <v>2.2000000000000002</v>
      </c>
      <c r="J47" s="14">
        <f>'Mai 2022'!J47</f>
        <v>33547</v>
      </c>
      <c r="K47" s="16">
        <f>100*J47/'Mai 2019'!J47-100</f>
        <v>-11.427062706270632</v>
      </c>
      <c r="L47" s="14">
        <f>'Mai 2022'!L47</f>
        <v>5356</v>
      </c>
      <c r="M47" s="16">
        <f>100*L47/'Mai 2019'!L47-100</f>
        <v>-31.5702056982241</v>
      </c>
      <c r="N47" s="14">
        <f>'Mai 2022'!N47</f>
        <v>77808</v>
      </c>
      <c r="O47" s="16">
        <f>100*N47/'Mai 2019'!N47-100</f>
        <v>-7.5354430831025923</v>
      </c>
      <c r="P47" s="14">
        <f>'Mai 2022'!P47</f>
        <v>11605</v>
      </c>
      <c r="Q47" s="16">
        <f>100*P47/'Mai 2019'!P47-100</f>
        <v>-16.690595836324476</v>
      </c>
    </row>
    <row r="48" spans="1:17" ht="12.75" x14ac:dyDescent="0.2">
      <c r="A48" s="6" t="str">
        <f>'Mai 2022'!A48</f>
        <v>162 004</v>
      </c>
      <c r="B48" s="33" t="str">
        <f>'Mai 2022'!B48</f>
        <v>Dormagen, Stadt</v>
      </c>
      <c r="C48" s="37">
        <f>'Mai 2022'!C48</f>
        <v>16</v>
      </c>
      <c r="D48" s="38">
        <f>100*C48/'Mai 2019'!C48-100</f>
        <v>0</v>
      </c>
      <c r="E48" s="37">
        <f>'Mai 2022'!E48</f>
        <v>715</v>
      </c>
      <c r="F48" s="39">
        <f>100*E48/'Mai 2019'!E48-100</f>
        <v>-0.41782729805014185</v>
      </c>
      <c r="G48" s="40">
        <f>'Mai 2022'!G48</f>
        <v>48.1</v>
      </c>
      <c r="H48" s="40">
        <f>'Mai 2022'!H48</f>
        <v>3.3</v>
      </c>
      <c r="I48" s="40">
        <f>'Mai 2022'!I48</f>
        <v>3</v>
      </c>
      <c r="J48" s="37">
        <f>'Mai 2022'!J48</f>
        <v>3303</v>
      </c>
      <c r="K48" s="39">
        <f>100*J48/'Mai 2019'!J48-100</f>
        <v>8.2950819672131217</v>
      </c>
      <c r="L48" s="37">
        <f>'Mai 2022'!L48</f>
        <v>505</v>
      </c>
      <c r="M48" s="39">
        <f>100*L48/'Mai 2019'!L48-100</f>
        <v>4.1237113402061851</v>
      </c>
      <c r="N48" s="37">
        <f>'Mai 2022'!N48</f>
        <v>10997</v>
      </c>
      <c r="O48" s="39">
        <f>100*N48/'Mai 2019'!N48-100</f>
        <v>6.3745405300831948</v>
      </c>
      <c r="P48" s="37">
        <f>'Mai 2022'!P48</f>
        <v>1519</v>
      </c>
      <c r="Q48" s="39">
        <f>100*P48/'Mai 2019'!P48-100</f>
        <v>39.613970588235304</v>
      </c>
    </row>
    <row r="49" spans="1:17" ht="12.75" x14ac:dyDescent="0.2">
      <c r="A49" s="6" t="str">
        <f>'Mai 2022'!A49</f>
        <v>162 008</v>
      </c>
      <c r="B49" s="33" t="str">
        <f>'Mai 2022'!B49</f>
        <v>Grevenbroich, Stadt</v>
      </c>
      <c r="C49" s="37">
        <f>'Mai 2022'!C49</f>
        <v>12</v>
      </c>
      <c r="D49" s="38">
        <f>100*C49/'Mai 2019'!C49-100</f>
        <v>-7.6923076923076934</v>
      </c>
      <c r="E49" s="37">
        <f>'Mai 2022'!E49</f>
        <v>569</v>
      </c>
      <c r="F49" s="39">
        <f>100*E49/'Mai 2019'!E49-100</f>
        <v>-5.6384742951907185</v>
      </c>
      <c r="G49" s="40">
        <f>'Mai 2022'!G49</f>
        <v>33.799999999999997</v>
      </c>
      <c r="H49" s="40">
        <f>'Mai 2022'!H49</f>
        <v>2.2999999999999998</v>
      </c>
      <c r="I49" s="40">
        <f>'Mai 2022'!I49</f>
        <v>2.2000000000000002</v>
      </c>
      <c r="J49" s="37">
        <f>'Mai 2022'!J49</f>
        <v>2648</v>
      </c>
      <c r="K49" s="39">
        <f>100*J49/'Mai 2019'!J49-100</f>
        <v>-13.745928338762212</v>
      </c>
      <c r="L49" s="37">
        <f>'Mai 2022'!L49</f>
        <v>297</v>
      </c>
      <c r="M49" s="39">
        <f>100*L49/'Mai 2019'!L49-100</f>
        <v>-25.563909774436084</v>
      </c>
      <c r="N49" s="37">
        <f>'Mai 2022'!N49</f>
        <v>5966</v>
      </c>
      <c r="O49" s="39">
        <f>100*N49/'Mai 2019'!N49-100</f>
        <v>-0.91346952333499587</v>
      </c>
      <c r="P49" s="37">
        <f>'Mai 2022'!P49</f>
        <v>645</v>
      </c>
      <c r="Q49" s="39">
        <f>100*P49/'Mai 2019'!P49-100</f>
        <v>0.15527950310558936</v>
      </c>
    </row>
    <row r="50" spans="1:17" ht="12.75" x14ac:dyDescent="0.2">
      <c r="A50" s="6" t="str">
        <f>'Mai 2022'!A50</f>
        <v>162 012</v>
      </c>
      <c r="B50" s="33" t="str">
        <f>'Mai 2022'!B50</f>
        <v>Jüchen, Stadt</v>
      </c>
      <c r="C50" s="37">
        <f>'Mai 2022'!C50</f>
        <v>3</v>
      </c>
      <c r="D50" s="38">
        <f>100*C50/'Mai 2019'!C50-100</f>
        <v>-25</v>
      </c>
      <c r="E50" s="37">
        <f>'Mai 2022'!E50</f>
        <v>74</v>
      </c>
      <c r="F50" s="39">
        <f>100*E50/'Mai 2019'!E50-100</f>
        <v>-32.11009174311927</v>
      </c>
      <c r="G50" s="40">
        <f>'Mai 2022'!G50</f>
        <v>38.1</v>
      </c>
      <c r="H50" s="40">
        <f>'Mai 2022'!H50</f>
        <v>1.7</v>
      </c>
      <c r="I50" s="40">
        <f>'Mai 2022'!I50</f>
        <v>1.3</v>
      </c>
      <c r="J50" s="37">
        <f>'Mai 2022'!J50</f>
        <v>503</v>
      </c>
      <c r="K50" s="39">
        <f>100*J50/'Mai 2019'!J50-100</f>
        <v>-19.648562300319483</v>
      </c>
      <c r="L50" s="37">
        <f>'Mai 2022'!L50</f>
        <v>47</v>
      </c>
      <c r="M50" s="39">
        <f>100*L50/'Mai 2019'!L50-100</f>
        <v>-72.35294117647058</v>
      </c>
      <c r="N50" s="37">
        <f>'Mai 2022'!N50</f>
        <v>874</v>
      </c>
      <c r="O50" s="39">
        <f>100*N50/'Mai 2019'!N50-100</f>
        <v>-19.148936170212764</v>
      </c>
      <c r="P50" s="37">
        <f>'Mai 2022'!P50</f>
        <v>61</v>
      </c>
      <c r="Q50" s="39">
        <f>100*P50/'Mai 2019'!P50-100</f>
        <v>-75.793650793650798</v>
      </c>
    </row>
    <row r="51" spans="1:17" ht="12.75" x14ac:dyDescent="0.2">
      <c r="A51" s="6" t="str">
        <f>'Mai 2022'!A51</f>
        <v>162 016</v>
      </c>
      <c r="B51" s="33" t="str">
        <f>'Mai 2022'!B51</f>
        <v>Kaarst, Stadt</v>
      </c>
      <c r="C51" s="37">
        <f>'Mai 2022'!C51</f>
        <v>7</v>
      </c>
      <c r="D51" s="38">
        <f>100*C51/'Mai 2019'!C51-100</f>
        <v>-22.222222222222229</v>
      </c>
      <c r="E51" s="37">
        <f>'Mai 2022'!E51</f>
        <v>483</v>
      </c>
      <c r="F51" s="39">
        <f>100*E51/'Mai 2019'!E51-100</f>
        <v>-15.114235500878735</v>
      </c>
      <c r="G51" s="40">
        <f>'Mai 2022'!G51</f>
        <v>30.8</v>
      </c>
      <c r="H51" s="40">
        <f>'Mai 2022'!H51</f>
        <v>1.6</v>
      </c>
      <c r="I51" s="40">
        <f>'Mai 2022'!I51</f>
        <v>2</v>
      </c>
      <c r="J51" s="37">
        <f>'Mai 2022'!J51</f>
        <v>2828</v>
      </c>
      <c r="K51" s="39">
        <f>100*J51/'Mai 2019'!J51-100</f>
        <v>-32.810643858398663</v>
      </c>
      <c r="L51" s="37">
        <f>'Mai 2022'!L51</f>
        <v>512</v>
      </c>
      <c r="M51" s="39">
        <f>100*L51/'Mai 2019'!L51-100</f>
        <v>-37.177914110429448</v>
      </c>
      <c r="N51" s="37">
        <f>'Mai 2022'!N51</f>
        <v>4609</v>
      </c>
      <c r="O51" s="39">
        <f>100*N51/'Mai 2019'!N51-100</f>
        <v>-24.529228753888987</v>
      </c>
      <c r="P51" s="37">
        <f>'Mai 2022'!P51</f>
        <v>1015</v>
      </c>
      <c r="Q51" s="39">
        <f>100*P51/'Mai 2019'!P51-100</f>
        <v>-34.852374839537873</v>
      </c>
    </row>
    <row r="52" spans="1:17" ht="12.75" x14ac:dyDescent="0.2">
      <c r="A52" s="6" t="str">
        <f>'Mai 2022'!A52</f>
        <v>162 020</v>
      </c>
      <c r="B52" s="33" t="str">
        <f>'Mai 2022'!B52</f>
        <v>Korschenbroich, Stadt</v>
      </c>
      <c r="C52" s="37">
        <f>'Mai 2022'!C52</f>
        <v>7</v>
      </c>
      <c r="D52" s="38">
        <f>100*C52/'Mai 2019'!C52-100</f>
        <v>0</v>
      </c>
      <c r="E52" s="37">
        <f>'Mai 2022'!E52</f>
        <v>329</v>
      </c>
      <c r="F52" s="39">
        <f>100*E52/'Mai 2019'!E52-100</f>
        <v>0</v>
      </c>
      <c r="G52" s="40" t="str">
        <f>'Mai 2022'!G52</f>
        <v>.</v>
      </c>
      <c r="H52" s="40" t="str">
        <f>'Mai 2022'!H52</f>
        <v>.</v>
      </c>
      <c r="I52" s="40" t="str">
        <f>'Mai 2022'!I52</f>
        <v>.</v>
      </c>
      <c r="J52" s="37" t="str">
        <f>'Mai 2022'!J52</f>
        <v>.</v>
      </c>
      <c r="K52" s="39" t="e">
        <f>100*J52/'Mai 2019'!J52-100</f>
        <v>#VALUE!</v>
      </c>
      <c r="L52" s="37" t="str">
        <f>'Mai 2022'!L52</f>
        <v>.</v>
      </c>
      <c r="M52" s="39" t="e">
        <f>100*L52/'Mai 2019'!L52-100</f>
        <v>#VALUE!</v>
      </c>
      <c r="N52" s="37" t="str">
        <f>'Mai 2022'!N52</f>
        <v>.</v>
      </c>
      <c r="O52" s="39" t="e">
        <f>100*N52/'Mai 2019'!N52-100</f>
        <v>#VALUE!</v>
      </c>
      <c r="P52" s="37" t="str">
        <f>'Mai 2022'!P52</f>
        <v>.</v>
      </c>
      <c r="Q52" s="39" t="e">
        <f>100*P52/'Mai 2019'!P52-100</f>
        <v>#VALUE!</v>
      </c>
    </row>
    <row r="53" spans="1:17" ht="12.75" x14ac:dyDescent="0.2">
      <c r="A53" s="6" t="str">
        <f>'Mai 2022'!A53</f>
        <v>162 022</v>
      </c>
      <c r="B53" s="33" t="str">
        <f>'Mai 2022'!B53</f>
        <v>Meerbusch, Stadt</v>
      </c>
      <c r="C53" s="37">
        <f>'Mai 2022'!C53</f>
        <v>19</v>
      </c>
      <c r="D53" s="38">
        <f>100*C53/'Mai 2019'!C53-100</f>
        <v>5.5555555555555571</v>
      </c>
      <c r="E53" s="37">
        <f>'Mai 2022'!E53</f>
        <v>779</v>
      </c>
      <c r="F53" s="39">
        <f>100*E53/'Mai 2019'!E53-100</f>
        <v>-17.56613756613757</v>
      </c>
      <c r="G53" s="40">
        <f>'Mai 2022'!G53</f>
        <v>63.1</v>
      </c>
      <c r="H53" s="40">
        <f>'Mai 2022'!H53</f>
        <v>5.3</v>
      </c>
      <c r="I53" s="40">
        <f>'Mai 2022'!I53</f>
        <v>5.7</v>
      </c>
      <c r="J53" s="37">
        <f>'Mai 2022'!J53</f>
        <v>2899</v>
      </c>
      <c r="K53" s="39">
        <f>100*J53/'Mai 2019'!J53-100</f>
        <v>-12.812030075187977</v>
      </c>
      <c r="L53" s="37">
        <f>'Mai 2022'!L53</f>
        <v>411</v>
      </c>
      <c r="M53" s="39">
        <f>100*L53/'Mai 2019'!L53-100</f>
        <v>3.0075187969924855</v>
      </c>
      <c r="N53" s="37">
        <f>'Mai 2022'!N53</f>
        <v>15351</v>
      </c>
      <c r="O53" s="39">
        <f>100*N53/'Mai 2019'!N53-100</f>
        <v>-7.7796467619848642</v>
      </c>
      <c r="P53" s="37">
        <f>'Mai 2022'!P53</f>
        <v>2334</v>
      </c>
      <c r="Q53" s="39">
        <f>100*P53/'Mai 2019'!P53-100</f>
        <v>28.879072335726107</v>
      </c>
    </row>
    <row r="54" spans="1:17" ht="12.75" x14ac:dyDescent="0.2">
      <c r="A54" s="6" t="str">
        <f>'Mai 2022'!A54</f>
        <v>162 024</v>
      </c>
      <c r="B54" s="33" t="str">
        <f>'Mai 2022'!B54</f>
        <v>Neuss, Stadt</v>
      </c>
      <c r="C54" s="37">
        <f>'Mai 2022'!C54</f>
        <v>15</v>
      </c>
      <c r="D54" s="38">
        <f>100*C54/'Mai 2019'!C54-100</f>
        <v>-11.764705882352942</v>
      </c>
      <c r="E54" s="37">
        <f>'Mai 2022'!E54</f>
        <v>2565</v>
      </c>
      <c r="F54" s="39">
        <f>100*E54/'Mai 2019'!E54-100</f>
        <v>-9.0747961715703696</v>
      </c>
      <c r="G54" s="40">
        <f>'Mai 2022'!G54</f>
        <v>40.200000000000003</v>
      </c>
      <c r="H54" s="40">
        <f>'Mai 2022'!H54</f>
        <v>1.5</v>
      </c>
      <c r="I54" s="40">
        <f>'Mai 2022'!I54</f>
        <v>1.6</v>
      </c>
      <c r="J54" s="37">
        <f>'Mai 2022'!J54</f>
        <v>20649</v>
      </c>
      <c r="K54" s="39">
        <f>100*J54/'Mai 2019'!J54-100</f>
        <v>-8.5720611025016638</v>
      </c>
      <c r="L54" s="37">
        <f>'Mai 2022'!L54</f>
        <v>3536</v>
      </c>
      <c r="M54" s="39">
        <f>100*L54/'Mai 2019'!L54-100</f>
        <v>-34.140435835351084</v>
      </c>
      <c r="N54" s="37">
        <f>'Mai 2022'!N54</f>
        <v>31957</v>
      </c>
      <c r="O54" s="39">
        <f>100*N54/'Mai 2019'!N54-100</f>
        <v>-9.2259622212753811</v>
      </c>
      <c r="P54" s="37">
        <f>'Mai 2022'!P54</f>
        <v>5693</v>
      </c>
      <c r="Q54" s="39">
        <f>100*P54/'Mai 2019'!P54-100</f>
        <v>-29.992621741269062</v>
      </c>
    </row>
    <row r="55" spans="1:17" ht="12.75" x14ac:dyDescent="0.2">
      <c r="A55" s="6" t="str">
        <f>'Mai 2022'!A55</f>
        <v>162 028</v>
      </c>
      <c r="B55" s="33" t="str">
        <f>'Mai 2022'!B55</f>
        <v>Rommerskirchen</v>
      </c>
      <c r="C55" s="37">
        <f>'Mai 2022'!C55</f>
        <v>4</v>
      </c>
      <c r="D55" s="38">
        <f>100*C55/'Mai 2019'!C55-100</f>
        <v>-20</v>
      </c>
      <c r="E55" s="37">
        <f>'Mai 2022'!E55</f>
        <v>64</v>
      </c>
      <c r="F55" s="39">
        <f>100*E55/'Mai 2019'!E55-100</f>
        <v>-34.020618556701038</v>
      </c>
      <c r="G55" s="40" t="str">
        <f>'Mai 2022'!G55</f>
        <v>.</v>
      </c>
      <c r="H55" s="40" t="str">
        <f>'Mai 2022'!H55</f>
        <v>.</v>
      </c>
      <c r="I55" s="40" t="str">
        <f>'Mai 2022'!I55</f>
        <v>.</v>
      </c>
      <c r="J55" s="37" t="str">
        <f>'Mai 2022'!J55</f>
        <v>.</v>
      </c>
      <c r="K55" s="39" t="e">
        <f>100*J55/'Mai 2019'!J55-100</f>
        <v>#VALUE!</v>
      </c>
      <c r="L55" s="37" t="str">
        <f>'Mai 2022'!L55</f>
        <v>.</v>
      </c>
      <c r="M55" s="39" t="e">
        <f>100*L55/'Mai 2019'!L55-100</f>
        <v>#VALUE!</v>
      </c>
      <c r="N55" s="37" t="str">
        <f>'Mai 2022'!N55</f>
        <v>.</v>
      </c>
      <c r="O55" s="39" t="e">
        <f>100*N55/'Mai 2019'!N55-100</f>
        <v>#VALUE!</v>
      </c>
      <c r="P55" s="37" t="str">
        <f>'Mai 2022'!P55</f>
        <v>.</v>
      </c>
      <c r="Q55" s="39" t="e">
        <f>100*P55/'Mai 2019'!P55-100</f>
        <v>#VALUE!</v>
      </c>
    </row>
    <row r="56" spans="1:17" ht="12.75" x14ac:dyDescent="0.2">
      <c r="A56" s="6">
        <f>'Mai 2022'!A56</f>
        <v>0</v>
      </c>
      <c r="B56" s="33">
        <f>'Mai 2022'!B56</f>
        <v>0</v>
      </c>
      <c r="C56" s="37">
        <f>'Mai 2022'!C56</f>
        <v>0</v>
      </c>
      <c r="D56" s="38" t="e">
        <f>100*C56/'Mai 2019'!C56-100</f>
        <v>#DIV/0!</v>
      </c>
      <c r="E56" s="37">
        <f>'Mai 2022'!E56</f>
        <v>0</v>
      </c>
      <c r="F56" s="39" t="e">
        <f>100*E56/'Mai 2019'!E56-100</f>
        <v>#DIV/0!</v>
      </c>
      <c r="G56" s="40">
        <f>'Mai 2022'!G56</f>
        <v>0</v>
      </c>
      <c r="H56" s="40">
        <f>'Mai 2022'!H56</f>
        <v>0</v>
      </c>
      <c r="I56" s="40">
        <f>'Mai 2022'!I56</f>
        <v>0</v>
      </c>
      <c r="J56" s="37">
        <f>'Mai 2022'!J56</f>
        <v>0</v>
      </c>
      <c r="K56" s="39" t="e">
        <f>100*J56/'Mai 2019'!J56-100</f>
        <v>#DIV/0!</v>
      </c>
      <c r="L56" s="37">
        <f>'Mai 2022'!L56</f>
        <v>0</v>
      </c>
      <c r="M56" s="39" t="e">
        <f>100*L56/'Mai 2019'!L56-100</f>
        <v>#DIV/0!</v>
      </c>
      <c r="N56" s="37">
        <f>'Mai 2022'!N56</f>
        <v>0</v>
      </c>
      <c r="O56" s="39" t="e">
        <f>100*N56/'Mai 2019'!N56-100</f>
        <v>#DIV/0!</v>
      </c>
      <c r="P56" s="37">
        <f>'Mai 2022'!P56</f>
        <v>0</v>
      </c>
      <c r="Q56" s="39" t="e">
        <f>100*P56/'Mai 2019'!P56-100</f>
        <v>#DIV/0!</v>
      </c>
    </row>
    <row r="57" spans="1:17" ht="12.75" x14ac:dyDescent="0.2">
      <c r="A57" s="9" t="str">
        <f>'Mai 2022'!A57</f>
        <v>166 000</v>
      </c>
      <c r="B57" s="10" t="str">
        <f>'Mai 2022'!B57</f>
        <v>Kreis Viersen</v>
      </c>
      <c r="C57" s="14">
        <f>'Mai 2022'!C57</f>
        <v>60</v>
      </c>
      <c r="D57" s="15">
        <f>100*C57/'Mai 2019'!C57-100</f>
        <v>-11.764705882352942</v>
      </c>
      <c r="E57" s="14">
        <f>'Mai 2022'!E57</f>
        <v>2682</v>
      </c>
      <c r="F57" s="16">
        <f>100*E57/'Mai 2019'!E57-100</f>
        <v>1.2075471698113205</v>
      </c>
      <c r="G57" s="36">
        <f>'Mai 2022'!G57</f>
        <v>45.6</v>
      </c>
      <c r="H57" s="36">
        <f>'Mai 2022'!H57</f>
        <v>2.2999999999999998</v>
      </c>
      <c r="I57" s="36">
        <f>'Mai 2022'!I57</f>
        <v>2.2999999999999998</v>
      </c>
      <c r="J57" s="14">
        <f>'Mai 2022'!J57</f>
        <v>18357</v>
      </c>
      <c r="K57" s="16">
        <f>100*J57/'Mai 2019'!J57-100</f>
        <v>0.82385895534685005</v>
      </c>
      <c r="L57" s="14">
        <f>'Mai 2022'!L57</f>
        <v>2708</v>
      </c>
      <c r="M57" s="16">
        <f>100*L57/'Mai 2019'!L57-100</f>
        <v>32.810201078960262</v>
      </c>
      <c r="N57" s="14">
        <f>'Mai 2022'!N57</f>
        <v>41929</v>
      </c>
      <c r="O57" s="16">
        <f>100*N57/'Mai 2019'!N57-100</f>
        <v>16.868745993254734</v>
      </c>
      <c r="P57" s="14">
        <f>'Mai 2022'!P57</f>
        <v>6121</v>
      </c>
      <c r="Q57" s="16">
        <f>100*P57/'Mai 2019'!P57-100</f>
        <v>64.897629310344826</v>
      </c>
    </row>
    <row r="58" spans="1:17" ht="12.75" x14ac:dyDescent="0.2">
      <c r="A58" s="6" t="str">
        <f>'Mai 2022'!A58</f>
        <v>166 004</v>
      </c>
      <c r="B58" s="33" t="str">
        <f>'Mai 2022'!B58</f>
        <v>Brüggen</v>
      </c>
      <c r="C58" s="37">
        <f>'Mai 2022'!C58</f>
        <v>8</v>
      </c>
      <c r="D58" s="38">
        <f>100*C58/'Mai 2019'!C58-100</f>
        <v>-11.111111111111114</v>
      </c>
      <c r="E58" s="37">
        <f>'Mai 2022'!E58</f>
        <v>389</v>
      </c>
      <c r="F58" s="39">
        <f>100*E58/'Mai 2019'!E58-100</f>
        <v>28.807947019867555</v>
      </c>
      <c r="G58" s="40">
        <f>'Mai 2022'!G58</f>
        <v>23.8</v>
      </c>
      <c r="H58" s="40">
        <f>'Mai 2022'!H58</f>
        <v>2.2000000000000002</v>
      </c>
      <c r="I58" s="40">
        <f>'Mai 2022'!I58</f>
        <v>1.6</v>
      </c>
      <c r="J58" s="37">
        <f>'Mai 2022'!J58</f>
        <v>1958</v>
      </c>
      <c r="K58" s="39">
        <f>100*J58/'Mai 2019'!J58-100</f>
        <v>-12.977777777777774</v>
      </c>
      <c r="L58" s="37">
        <f>'Mai 2022'!L58</f>
        <v>258</v>
      </c>
      <c r="M58" s="39">
        <f>100*L58/'Mai 2019'!L58-100</f>
        <v>12.663755458515283</v>
      </c>
      <c r="N58" s="37">
        <f>'Mai 2022'!N58</f>
        <v>4247</v>
      </c>
      <c r="O58" s="39">
        <f>100*N58/'Mai 2019'!N58-100</f>
        <v>-12.432989690721655</v>
      </c>
      <c r="P58" s="37">
        <f>'Mai 2022'!P58</f>
        <v>422</v>
      </c>
      <c r="Q58" s="39">
        <f>100*P58/'Mai 2019'!P58-100</f>
        <v>-8.6580086580086544</v>
      </c>
    </row>
    <row r="59" spans="1:17" ht="12.75" x14ac:dyDescent="0.2">
      <c r="A59" s="6" t="str">
        <f>'Mai 2022'!A59</f>
        <v>166 008</v>
      </c>
      <c r="B59" s="33" t="str">
        <f>'Mai 2022'!B59</f>
        <v>Grefrath</v>
      </c>
      <c r="C59" s="37">
        <f>'Mai 2022'!C59</f>
        <v>3</v>
      </c>
      <c r="D59" s="38">
        <f>100*C59/'Mai 2019'!C59-100</f>
        <v>-25</v>
      </c>
      <c r="E59" s="37">
        <f>'Mai 2022'!E59</f>
        <v>182</v>
      </c>
      <c r="F59" s="39">
        <f>100*E59/'Mai 2019'!E59-100</f>
        <v>-5.6994818652849801</v>
      </c>
      <c r="G59" s="40">
        <f>'Mai 2022'!G59</f>
        <v>23.8</v>
      </c>
      <c r="H59" s="40">
        <f>'Mai 2022'!H59</f>
        <v>2.5</v>
      </c>
      <c r="I59" s="40">
        <f>'Mai 2022'!I59</f>
        <v>2.7</v>
      </c>
      <c r="J59" s="37">
        <f>'Mai 2022'!J59</f>
        <v>529</v>
      </c>
      <c r="K59" s="39">
        <f>100*J59/'Mai 2019'!J59-100</f>
        <v>-37.322274881516584</v>
      </c>
      <c r="L59" s="37">
        <f>'Mai 2022'!L59</f>
        <v>33</v>
      </c>
      <c r="M59" s="39">
        <f>100*L59/'Mai 2019'!L59-100</f>
        <v>-64.516129032258064</v>
      </c>
      <c r="N59" s="37">
        <f>'Mai 2022'!N59</f>
        <v>1343</v>
      </c>
      <c r="O59" s="39">
        <f>100*N59/'Mai 2019'!N59-100</f>
        <v>-38.591678097850938</v>
      </c>
      <c r="P59" s="37">
        <f>'Mai 2022'!P59</f>
        <v>88</v>
      </c>
      <c r="Q59" s="39">
        <f>100*P59/'Mai 2019'!P59-100</f>
        <v>-16.19047619047619</v>
      </c>
    </row>
    <row r="60" spans="1:17" ht="12.75" x14ac:dyDescent="0.2">
      <c r="A60" s="6" t="str">
        <f>'Mai 2022'!A60</f>
        <v>166 012</v>
      </c>
      <c r="B60" s="33" t="str">
        <f>'Mai 2022'!B60</f>
        <v>Kempen, Stadt</v>
      </c>
      <c r="C60" s="37">
        <f>'Mai 2022'!C60</f>
        <v>7</v>
      </c>
      <c r="D60" s="38">
        <f>100*C60/'Mai 2019'!C60-100</f>
        <v>0</v>
      </c>
      <c r="E60" s="37">
        <f>'Mai 2022'!E60</f>
        <v>290</v>
      </c>
      <c r="F60" s="39">
        <f>100*E60/'Mai 2019'!E60-100</f>
        <v>19.834710743801651</v>
      </c>
      <c r="G60" s="40">
        <f>'Mai 2022'!G60</f>
        <v>28.2</v>
      </c>
      <c r="H60" s="40">
        <f>'Mai 2022'!H60</f>
        <v>2.9</v>
      </c>
      <c r="I60" s="40">
        <f>'Mai 2022'!I60</f>
        <v>3</v>
      </c>
      <c r="J60" s="37">
        <f>'Mai 2022'!J60</f>
        <v>1304</v>
      </c>
      <c r="K60" s="39">
        <f>100*J60/'Mai 2019'!J60-100</f>
        <v>19.195612431444246</v>
      </c>
      <c r="L60" s="37">
        <f>'Mai 2022'!L60</f>
        <v>110</v>
      </c>
      <c r="M60" s="39">
        <f>100*L60/'Mai 2019'!L60-100</f>
        <v>-7.5630252100840352</v>
      </c>
      <c r="N60" s="37">
        <f>'Mai 2022'!N60</f>
        <v>3736</v>
      </c>
      <c r="O60" s="39">
        <f>100*N60/'Mai 2019'!N60-100</f>
        <v>18.905155951623172</v>
      </c>
      <c r="P60" s="37">
        <f>'Mai 2022'!P60</f>
        <v>329</v>
      </c>
      <c r="Q60" s="39">
        <f>100*P60/'Mai 2019'!P60-100</f>
        <v>-10.10928961748634</v>
      </c>
    </row>
    <row r="61" spans="1:17" ht="12.75" x14ac:dyDescent="0.2">
      <c r="A61" s="6" t="str">
        <f>'Mai 2022'!A61</f>
        <v>166 016</v>
      </c>
      <c r="B61" s="33" t="str">
        <f>'Mai 2022'!B61</f>
        <v>Nettetal, Stadt</v>
      </c>
      <c r="C61" s="37">
        <f>'Mai 2022'!C61</f>
        <v>13</v>
      </c>
      <c r="D61" s="38">
        <f>100*C61/'Mai 2019'!C61-100</f>
        <v>-13.333333333333329</v>
      </c>
      <c r="E61" s="37">
        <f>'Mai 2022'!E61</f>
        <v>886</v>
      </c>
      <c r="F61" s="39">
        <f>100*E61/'Mai 2019'!E61-100</f>
        <v>-7.7083333333333286</v>
      </c>
      <c r="G61" s="40">
        <f>'Mai 2022'!G61</f>
        <v>66.599999999999994</v>
      </c>
      <c r="H61" s="40">
        <f>'Mai 2022'!H61</f>
        <v>2.2999999999999998</v>
      </c>
      <c r="I61" s="40">
        <f>'Mai 2022'!I61</f>
        <v>2.4</v>
      </c>
      <c r="J61" s="37">
        <f>'Mai 2022'!J61</f>
        <v>7804</v>
      </c>
      <c r="K61" s="39">
        <f>100*J61/'Mai 2019'!J61-100</f>
        <v>8.736240769123583</v>
      </c>
      <c r="L61" s="37">
        <f>'Mai 2022'!L61</f>
        <v>1310</v>
      </c>
      <c r="M61" s="39">
        <f>100*L61/'Mai 2019'!L61-100</f>
        <v>57.074340527577931</v>
      </c>
      <c r="N61" s="37">
        <f>'Mai 2022'!N61</f>
        <v>18290</v>
      </c>
      <c r="O61" s="39">
        <f>100*N61/'Mai 2019'!N61-100</f>
        <v>32.344428364688866</v>
      </c>
      <c r="P61" s="37">
        <f>'Mai 2022'!P61</f>
        <v>3190</v>
      </c>
      <c r="Q61" s="39">
        <f>100*P61/'Mai 2019'!P61-100</f>
        <v>188.94927536231882</v>
      </c>
    </row>
    <row r="62" spans="1:17" ht="12.75" x14ac:dyDescent="0.2">
      <c r="A62" s="6" t="str">
        <f>'Mai 2022'!A62</f>
        <v>166 020</v>
      </c>
      <c r="B62" s="33" t="str">
        <f>'Mai 2022'!B62</f>
        <v>Niederkrüchten</v>
      </c>
      <c r="C62" s="37">
        <f>'Mai 2022'!C62</f>
        <v>9</v>
      </c>
      <c r="D62" s="38">
        <f>100*C62/'Mai 2019'!C62-100</f>
        <v>-10</v>
      </c>
      <c r="E62" s="37">
        <f>'Mai 2022'!E62</f>
        <v>90</v>
      </c>
      <c r="F62" s="39">
        <f>100*E62/'Mai 2019'!E62-100</f>
        <v>11.111111111111114</v>
      </c>
      <c r="G62" s="40">
        <f>'Mai 2022'!G62</f>
        <v>48.2</v>
      </c>
      <c r="H62" s="40">
        <f>'Mai 2022'!H62</f>
        <v>2.7</v>
      </c>
      <c r="I62" s="40">
        <f>'Mai 2022'!I62</f>
        <v>1.4</v>
      </c>
      <c r="J62" s="37">
        <f>'Mai 2022'!J62</f>
        <v>1035</v>
      </c>
      <c r="K62" s="39">
        <f>100*J62/'Mai 2019'!J62-100</f>
        <v>3.1904287138584237</v>
      </c>
      <c r="L62" s="37">
        <f>'Mai 2022'!L62</f>
        <v>105</v>
      </c>
      <c r="M62" s="39">
        <f>100*L62/'Mai 2019'!L62-100</f>
        <v>-30.463576158940398</v>
      </c>
      <c r="N62" s="37">
        <f>'Mai 2022'!N62</f>
        <v>2763</v>
      </c>
      <c r="O62" s="39">
        <f>100*N62/'Mai 2019'!N62-100</f>
        <v>25.419881979119381</v>
      </c>
      <c r="P62" s="37">
        <f>'Mai 2022'!P62</f>
        <v>142</v>
      </c>
      <c r="Q62" s="39">
        <f>100*P62/'Mai 2019'!P62-100</f>
        <v>-63.496143958868892</v>
      </c>
    </row>
    <row r="63" spans="1:17" ht="12.75" x14ac:dyDescent="0.2">
      <c r="A63" s="6" t="str">
        <f>'Mai 2022'!A63</f>
        <v>166 024</v>
      </c>
      <c r="B63" s="33" t="str">
        <f>'Mai 2022'!B63</f>
        <v>Schwalmtal</v>
      </c>
      <c r="C63" s="37">
        <f>'Mai 2022'!C63</f>
        <v>2</v>
      </c>
      <c r="D63" s="38">
        <f>100*C63/'Mai 2019'!C63-100</f>
        <v>0</v>
      </c>
      <c r="E63" s="37">
        <f>'Mai 2022'!E63</f>
        <v>40</v>
      </c>
      <c r="F63" s="39">
        <f>100*E63/'Mai 2019'!E63-100</f>
        <v>0</v>
      </c>
      <c r="G63" s="40" t="str">
        <f>'Mai 2022'!G63</f>
        <v>.</v>
      </c>
      <c r="H63" s="40" t="str">
        <f>'Mai 2022'!H63</f>
        <v>.</v>
      </c>
      <c r="I63" s="40" t="str">
        <f>'Mai 2022'!I63</f>
        <v>.</v>
      </c>
      <c r="J63" s="37" t="str">
        <f>'Mai 2022'!J63</f>
        <v>.</v>
      </c>
      <c r="K63" s="39" t="e">
        <f>100*J63/'Mai 2019'!J63-100</f>
        <v>#VALUE!</v>
      </c>
      <c r="L63" s="37" t="str">
        <f>'Mai 2022'!L63</f>
        <v>.</v>
      </c>
      <c r="M63" s="39" t="e">
        <f>100*L63/'Mai 2019'!L63-100</f>
        <v>#VALUE!</v>
      </c>
      <c r="N63" s="37" t="str">
        <f>'Mai 2022'!N63</f>
        <v>.</v>
      </c>
      <c r="O63" s="39" t="e">
        <f>100*N63/'Mai 2019'!N63-100</f>
        <v>#VALUE!</v>
      </c>
      <c r="P63" s="37" t="str">
        <f>'Mai 2022'!P63</f>
        <v>.</v>
      </c>
      <c r="Q63" s="39" t="e">
        <f>100*P63/'Mai 2019'!P63-100</f>
        <v>#VALUE!</v>
      </c>
    </row>
    <row r="64" spans="1:17" ht="12.75" x14ac:dyDescent="0.2">
      <c r="A64" s="6" t="str">
        <f>'Mai 2022'!A64</f>
        <v>166 028</v>
      </c>
      <c r="B64" s="33" t="str">
        <f>'Mai 2022'!B64</f>
        <v>Tönisvorst, Stadt</v>
      </c>
      <c r="C64" s="37">
        <f>'Mai 2022'!C64</f>
        <v>2</v>
      </c>
      <c r="D64" s="38">
        <f>100*C64/'Mai 2019'!C64-100</f>
        <v>-50</v>
      </c>
      <c r="E64" s="37">
        <f>'Mai 2022'!E64</f>
        <v>37</v>
      </c>
      <c r="F64" s="39">
        <f>100*E64/'Mai 2019'!E64-100</f>
        <v>-46.376811594202898</v>
      </c>
      <c r="G64" s="40" t="str">
        <f>'Mai 2022'!G64</f>
        <v>.</v>
      </c>
      <c r="H64" s="40" t="str">
        <f>'Mai 2022'!H64</f>
        <v>.</v>
      </c>
      <c r="I64" s="40" t="str">
        <f>'Mai 2022'!I64</f>
        <v>.</v>
      </c>
      <c r="J64" s="37" t="str">
        <f>'Mai 2022'!J64</f>
        <v>.</v>
      </c>
      <c r="K64" s="39" t="e">
        <f>100*J64/'Mai 2019'!J64-100</f>
        <v>#VALUE!</v>
      </c>
      <c r="L64" s="37" t="str">
        <f>'Mai 2022'!L64</f>
        <v>.</v>
      </c>
      <c r="M64" s="39" t="e">
        <f>100*L64/'Mai 2019'!L64-100</f>
        <v>#VALUE!</v>
      </c>
      <c r="N64" s="37" t="str">
        <f>'Mai 2022'!N64</f>
        <v>.</v>
      </c>
      <c r="O64" s="39" t="e">
        <f>100*N64/'Mai 2019'!N64-100</f>
        <v>#VALUE!</v>
      </c>
      <c r="P64" s="37" t="str">
        <f>'Mai 2022'!P64</f>
        <v>.</v>
      </c>
      <c r="Q64" s="39" t="e">
        <f>100*P64/'Mai 2019'!P64-100</f>
        <v>#VALUE!</v>
      </c>
    </row>
    <row r="65" spans="1:17" ht="12.75" x14ac:dyDescent="0.2">
      <c r="A65" s="6" t="str">
        <f>'Mai 2022'!A65</f>
        <v>166 032</v>
      </c>
      <c r="B65" s="33" t="str">
        <f>'Mai 2022'!B65</f>
        <v>Viersen, Stadt</v>
      </c>
      <c r="C65" s="37">
        <f>'Mai 2022'!C65</f>
        <v>7</v>
      </c>
      <c r="D65" s="38">
        <f>100*C65/'Mai 2019'!C65-100</f>
        <v>-12.5</v>
      </c>
      <c r="E65" s="37">
        <f>'Mai 2022'!E65</f>
        <v>190</v>
      </c>
      <c r="F65" s="39">
        <f>100*E65/'Mai 2019'!E65-100</f>
        <v>-1.5544041450777257</v>
      </c>
      <c r="G65" s="40">
        <f>'Mai 2022'!G65</f>
        <v>40</v>
      </c>
      <c r="H65" s="40">
        <f>'Mai 2022'!H65</f>
        <v>2</v>
      </c>
      <c r="I65" s="40">
        <f>'Mai 2022'!I65</f>
        <v>2.1</v>
      </c>
      <c r="J65" s="37">
        <f>'Mai 2022'!J65</f>
        <v>1157</v>
      </c>
      <c r="K65" s="39">
        <f>100*J65/'Mai 2019'!J65-100</f>
        <v>-25.016202203499674</v>
      </c>
      <c r="L65" s="37">
        <f>'Mai 2022'!L65</f>
        <v>134</v>
      </c>
      <c r="M65" s="39">
        <f>100*L65/'Mai 2019'!L65-100</f>
        <v>13.559322033898312</v>
      </c>
      <c r="N65" s="37">
        <f>'Mai 2022'!N65</f>
        <v>2354</v>
      </c>
      <c r="O65" s="39">
        <f>100*N65/'Mai 2019'!N65-100</f>
        <v>-4.0749796251018751</v>
      </c>
      <c r="P65" s="37">
        <f>'Mai 2022'!P65</f>
        <v>278</v>
      </c>
      <c r="Q65" s="39">
        <f>100*P65/'Mai 2019'!P65-100</f>
        <v>42.564102564102569</v>
      </c>
    </row>
    <row r="66" spans="1:17" ht="12.75" x14ac:dyDescent="0.2">
      <c r="A66" s="6" t="str">
        <f>'Mai 2022'!A66</f>
        <v>166 036</v>
      </c>
      <c r="B66" s="33" t="str">
        <f>'Mai 2022'!B66</f>
        <v>Willich, Stadt</v>
      </c>
      <c r="C66" s="37">
        <f>'Mai 2022'!C66</f>
        <v>9</v>
      </c>
      <c r="D66" s="38">
        <f>100*C66/'Mai 2019'!C66-100</f>
        <v>0</v>
      </c>
      <c r="E66" s="37">
        <f>'Mai 2022'!E66</f>
        <v>578</v>
      </c>
      <c r="F66" s="39">
        <f>100*E66/'Mai 2019'!E66-100</f>
        <v>1.4035087719298218</v>
      </c>
      <c r="G66" s="40">
        <f>'Mai 2022'!G66</f>
        <v>45.5</v>
      </c>
      <c r="H66" s="40">
        <f>'Mai 2022'!H66</f>
        <v>2.1</v>
      </c>
      <c r="I66" s="40">
        <f>'Mai 2022'!I66</f>
        <v>2.4</v>
      </c>
      <c r="J66" s="37">
        <f>'Mai 2022'!J66</f>
        <v>3885</v>
      </c>
      <c r="K66" s="39">
        <f>100*J66/'Mai 2019'!J66-100</f>
        <v>8.5498742665549088</v>
      </c>
      <c r="L66" s="37">
        <f>'Mai 2022'!L66</f>
        <v>641</v>
      </c>
      <c r="M66" s="39">
        <f>100*L66/'Mai 2019'!L66-100</f>
        <v>53.349282296650728</v>
      </c>
      <c r="N66" s="37">
        <f>'Mai 2022'!N66</f>
        <v>8150</v>
      </c>
      <c r="O66" s="39">
        <f>100*N66/'Mai 2019'!N66-100</f>
        <v>30.692751763951264</v>
      </c>
      <c r="P66" s="37">
        <f>'Mai 2022'!P66</f>
        <v>1532</v>
      </c>
      <c r="Q66" s="39">
        <f>100*P66/'Mai 2019'!P66-100</f>
        <v>56.967213114754088</v>
      </c>
    </row>
    <row r="67" spans="1:17" ht="12.75" x14ac:dyDescent="0.2">
      <c r="A67" s="6">
        <f>'Mai 2022'!A67</f>
        <v>0</v>
      </c>
      <c r="B67" s="33">
        <f>'Mai 2022'!B67</f>
        <v>0</v>
      </c>
      <c r="C67" s="37">
        <f>'Mai 2022'!C67</f>
        <v>0</v>
      </c>
      <c r="D67" s="38" t="e">
        <f>100*C67/'Mai 2019'!C67-100</f>
        <v>#DIV/0!</v>
      </c>
      <c r="E67" s="37">
        <f>'Mai 2022'!E67</f>
        <v>0</v>
      </c>
      <c r="F67" s="39" t="e">
        <f>100*E67/'Mai 2019'!E67-100</f>
        <v>#DIV/0!</v>
      </c>
      <c r="G67" s="40">
        <f>'Mai 2022'!G67</f>
        <v>0</v>
      </c>
      <c r="H67" s="40">
        <f>'Mai 2022'!H67</f>
        <v>0</v>
      </c>
      <c r="I67" s="40">
        <f>'Mai 2022'!I67</f>
        <v>0</v>
      </c>
      <c r="J67" s="37">
        <f>'Mai 2022'!J67</f>
        <v>0</v>
      </c>
      <c r="K67" s="39" t="e">
        <f>100*J67/'Mai 2019'!J67-100</f>
        <v>#DIV/0!</v>
      </c>
      <c r="L67" s="37">
        <f>'Mai 2022'!L67</f>
        <v>0</v>
      </c>
      <c r="M67" s="39" t="e">
        <f>100*L67/'Mai 2019'!L67-100</f>
        <v>#DIV/0!</v>
      </c>
      <c r="N67" s="37">
        <f>'Mai 2022'!N67</f>
        <v>0</v>
      </c>
      <c r="O67" s="39" t="e">
        <f>100*N67/'Mai 2019'!N67-100</f>
        <v>#DIV/0!</v>
      </c>
      <c r="P67" s="37">
        <f>'Mai 2022'!P67</f>
        <v>0</v>
      </c>
      <c r="Q67" s="39" t="e">
        <f>100*P67/'Mai 2019'!P67-100</f>
        <v>#DIV/0!</v>
      </c>
    </row>
    <row r="68" spans="1:17" ht="12.75" x14ac:dyDescent="0.2">
      <c r="A68" s="9" t="str">
        <f>'Mai 2022'!A68</f>
        <v>170 000</v>
      </c>
      <c r="B68" s="10" t="str">
        <f>'Mai 2022'!B68</f>
        <v>Kreis Wesel</v>
      </c>
      <c r="C68" s="14">
        <f>'Mai 2022'!C68</f>
        <v>106</v>
      </c>
      <c r="D68" s="15">
        <f>100*C68/'Mai 2019'!C68-100</f>
        <v>-7.8260869565217348</v>
      </c>
      <c r="E68" s="14">
        <f>'Mai 2022'!E68</f>
        <v>4631</v>
      </c>
      <c r="F68" s="16">
        <f>100*E68/'Mai 2019'!E68-100</f>
        <v>-5.0830088132814097</v>
      </c>
      <c r="G68" s="36">
        <f>'Mai 2022'!G68</f>
        <v>45.2</v>
      </c>
      <c r="H68" s="36">
        <f>'Mai 2022'!H68</f>
        <v>2.2000000000000002</v>
      </c>
      <c r="I68" s="36">
        <f>'Mai 2022'!I68</f>
        <v>2.2999999999999998</v>
      </c>
      <c r="J68" s="14">
        <f>'Mai 2022'!J68</f>
        <v>37522</v>
      </c>
      <c r="K68" s="16">
        <f>100*J68/'Mai 2019'!J68-100</f>
        <v>-14.798247008333519</v>
      </c>
      <c r="L68" s="14">
        <f>'Mai 2022'!L68</f>
        <v>3419</v>
      </c>
      <c r="M68" s="16">
        <f>100*L68/'Mai 2019'!L68-100</f>
        <v>-36.638250555967382</v>
      </c>
      <c r="N68" s="14">
        <f>'Mai 2022'!N68</f>
        <v>81094</v>
      </c>
      <c r="O68" s="16">
        <f>100*N68/'Mai 2019'!N68-100</f>
        <v>-1.849386361985907</v>
      </c>
      <c r="P68" s="14">
        <f>'Mai 2022'!P68</f>
        <v>7995</v>
      </c>
      <c r="Q68" s="16">
        <f>100*P68/'Mai 2019'!P68-100</f>
        <v>-28.844784620861518</v>
      </c>
    </row>
    <row r="69" spans="1:17" ht="12.75" x14ac:dyDescent="0.2">
      <c r="A69" s="6" t="str">
        <f>'Mai 2022'!A69</f>
        <v>170 004</v>
      </c>
      <c r="B69" s="33" t="str">
        <f>'Mai 2022'!B69</f>
        <v>Alpen</v>
      </c>
      <c r="C69" s="37">
        <f>'Mai 2022'!C69</f>
        <v>4</v>
      </c>
      <c r="D69" s="38">
        <f>100*C69/'Mai 2019'!C69-100</f>
        <v>-33.333333333333329</v>
      </c>
      <c r="E69" s="37">
        <f>'Mai 2022'!E69</f>
        <v>96</v>
      </c>
      <c r="F69" s="39">
        <f>100*E69/'Mai 2019'!E69-100</f>
        <v>-31.914893617021278</v>
      </c>
      <c r="G69" s="36">
        <f>'Mai 2022'!G69</f>
        <v>43.3</v>
      </c>
      <c r="H69" s="36">
        <f>'Mai 2022'!H69</f>
        <v>2.1</v>
      </c>
      <c r="I69" s="36">
        <f>'Mai 2022'!I69</f>
        <v>2.7</v>
      </c>
      <c r="J69" s="37">
        <f>'Mai 2022'!J69</f>
        <v>753</v>
      </c>
      <c r="K69" s="39">
        <f>100*J69/'Mai 2019'!J69-100</f>
        <v>-0.65963060686016206</v>
      </c>
      <c r="L69" s="37">
        <f>'Mai 2022'!L69</f>
        <v>58</v>
      </c>
      <c r="M69" s="39">
        <f>100*L69/'Mai 2019'!L69-100</f>
        <v>-50.427350427350426</v>
      </c>
      <c r="N69" s="37">
        <f>'Mai 2022'!N69</f>
        <v>1579</v>
      </c>
      <c r="O69" s="39">
        <f>100*N69/'Mai 2019'!N69-100</f>
        <v>-6.3463819691577754</v>
      </c>
      <c r="P69" s="37">
        <f>'Mai 2022'!P69</f>
        <v>159</v>
      </c>
      <c r="Q69" s="39">
        <f>100*P69/'Mai 2019'!P69-100</f>
        <v>-61.501210653753027</v>
      </c>
    </row>
    <row r="70" spans="1:17" ht="12.75" x14ac:dyDescent="0.2">
      <c r="A70" s="6" t="str">
        <f>'Mai 2022'!A70</f>
        <v>170 008</v>
      </c>
      <c r="B70" s="33" t="str">
        <f>'Mai 2022'!B70</f>
        <v>Dinslaken, Stadt</v>
      </c>
      <c r="C70" s="37">
        <f>'Mai 2022'!C70</f>
        <v>8</v>
      </c>
      <c r="D70" s="38">
        <f>100*C70/'Mai 2019'!C70-100</f>
        <v>-27.272727272727266</v>
      </c>
      <c r="E70" s="37">
        <f>'Mai 2022'!E70</f>
        <v>298</v>
      </c>
      <c r="F70" s="39">
        <f>100*E70/'Mai 2019'!E70-100</f>
        <v>-21.372031662269123</v>
      </c>
      <c r="G70" s="40">
        <f>'Mai 2022'!G70</f>
        <v>41.1</v>
      </c>
      <c r="H70" s="40">
        <f>'Mai 2022'!H70</f>
        <v>2</v>
      </c>
      <c r="I70" s="40">
        <f>'Mai 2022'!I70</f>
        <v>1.9</v>
      </c>
      <c r="J70" s="37">
        <f>'Mai 2022'!J70</f>
        <v>1862</v>
      </c>
      <c r="K70" s="39">
        <f>100*J70/'Mai 2019'!J70-100</f>
        <v>-11.878845243729302</v>
      </c>
      <c r="L70" s="37">
        <f>'Mai 2022'!L70</f>
        <v>200</v>
      </c>
      <c r="M70" s="39">
        <f>100*L70/'Mai 2019'!L70-100</f>
        <v>-31.506849315068493</v>
      </c>
      <c r="N70" s="37">
        <f>'Mai 2022'!N70</f>
        <v>3796</v>
      </c>
      <c r="O70" s="39">
        <f>100*N70/'Mai 2019'!N70-100</f>
        <v>-8.0426356589147332</v>
      </c>
      <c r="P70" s="37">
        <f>'Mai 2022'!P70</f>
        <v>372</v>
      </c>
      <c r="Q70" s="39">
        <f>100*P70/'Mai 2019'!P70-100</f>
        <v>-32.608695652173907</v>
      </c>
    </row>
    <row r="71" spans="1:17" ht="12.75" x14ac:dyDescent="0.2">
      <c r="A71" s="6" t="str">
        <f>'Mai 2022'!A71</f>
        <v>170 012</v>
      </c>
      <c r="B71" s="33" t="str">
        <f>'Mai 2022'!B71</f>
        <v>Hamminkeln, Stadt</v>
      </c>
      <c r="C71" s="37">
        <f>'Mai 2022'!C71</f>
        <v>9</v>
      </c>
      <c r="D71" s="38">
        <f>100*C71/'Mai 2019'!C71-100</f>
        <v>0</v>
      </c>
      <c r="E71" s="37">
        <f>'Mai 2022'!E71</f>
        <v>330</v>
      </c>
      <c r="F71" s="39">
        <f>100*E71/'Mai 2019'!E71-100</f>
        <v>-2.0771513353115694</v>
      </c>
      <c r="G71" s="40">
        <f>'Mai 2022'!G71</f>
        <v>64.400000000000006</v>
      </c>
      <c r="H71" s="40">
        <f>'Mai 2022'!H71</f>
        <v>3.7</v>
      </c>
      <c r="I71" s="40">
        <f>'Mai 2022'!I71</f>
        <v>8.6999999999999993</v>
      </c>
      <c r="J71" s="37">
        <f>'Mai 2022'!J71</f>
        <v>2345</v>
      </c>
      <c r="K71" s="39">
        <f>100*J71/'Mai 2019'!J71-100</f>
        <v>-7.0919175911251955</v>
      </c>
      <c r="L71" s="37">
        <f>'Mai 2022'!L71</f>
        <v>82</v>
      </c>
      <c r="M71" s="39">
        <f>100*L71/'Mai 2019'!L71-100</f>
        <v>-30.508474576271183</v>
      </c>
      <c r="N71" s="37">
        <f>'Mai 2022'!N71</f>
        <v>8698</v>
      </c>
      <c r="O71" s="39">
        <f>100*N71/'Mai 2019'!N71-100</f>
        <v>-6.0792570996652699</v>
      </c>
      <c r="P71" s="37">
        <f>'Mai 2022'!P71</f>
        <v>713</v>
      </c>
      <c r="Q71" s="39">
        <f>100*P71/'Mai 2019'!P71-100</f>
        <v>-34.103512014787427</v>
      </c>
    </row>
    <row r="72" spans="1:17" ht="12.75" x14ac:dyDescent="0.2">
      <c r="A72" s="6" t="str">
        <f>'Mai 2022'!A72</f>
        <v>170 016</v>
      </c>
      <c r="B72" s="33" t="str">
        <f>'Mai 2022'!B72</f>
        <v>Hünxe</v>
      </c>
      <c r="C72" s="37">
        <f>'Mai 2022'!C72</f>
        <v>5</v>
      </c>
      <c r="D72" s="38">
        <f>100*C72/'Mai 2019'!C72-100</f>
        <v>0</v>
      </c>
      <c r="E72" s="37">
        <f>'Mai 2022'!E72</f>
        <v>138</v>
      </c>
      <c r="F72" s="39">
        <f>100*E72/'Mai 2019'!E72-100</f>
        <v>18.965517241379317</v>
      </c>
      <c r="G72" s="40">
        <f>'Mai 2022'!G72</f>
        <v>28.4</v>
      </c>
      <c r="H72" s="40">
        <f>'Mai 2022'!H72</f>
        <v>2</v>
      </c>
      <c r="I72" s="40">
        <f>'Mai 2022'!I72</f>
        <v>2.4</v>
      </c>
      <c r="J72" s="37">
        <f>'Mai 2022'!J72</f>
        <v>771</v>
      </c>
      <c r="K72" s="39">
        <f>100*J72/'Mai 2019'!J72-100</f>
        <v>21.800947867298575</v>
      </c>
      <c r="L72" s="37">
        <f>'Mai 2022'!L72</f>
        <v>27</v>
      </c>
      <c r="M72" s="39">
        <f>100*L72/'Mai 2019'!L72-100</f>
        <v>-82.692307692307693</v>
      </c>
      <c r="N72" s="37">
        <f>'Mai 2022'!N72</f>
        <v>1524</v>
      </c>
      <c r="O72" s="39">
        <f>100*N72/'Mai 2019'!N72-100</f>
        <v>50.741839762611278</v>
      </c>
      <c r="P72" s="37">
        <f>'Mai 2022'!P72</f>
        <v>66</v>
      </c>
      <c r="Q72" s="39">
        <f>100*P72/'Mai 2019'!P72-100</f>
        <v>-68.571428571428569</v>
      </c>
    </row>
    <row r="73" spans="1:17" ht="12.75" x14ac:dyDescent="0.2">
      <c r="A73" s="6" t="str">
        <f>'Mai 2022'!A73</f>
        <v>170 020</v>
      </c>
      <c r="B73" s="33" t="str">
        <f>'Mai 2022'!B73</f>
        <v>Kamp-Lintfort, Stadt</v>
      </c>
      <c r="C73" s="37">
        <f>'Mai 2022'!C73</f>
        <v>5</v>
      </c>
      <c r="D73" s="38">
        <f>100*C73/'Mai 2019'!C73-100</f>
        <v>-28.571428571428569</v>
      </c>
      <c r="E73" s="37">
        <f>'Mai 2022'!E73</f>
        <v>362</v>
      </c>
      <c r="F73" s="39">
        <f>100*E73/'Mai 2019'!E73-100</f>
        <v>-6.2176165803108745</v>
      </c>
      <c r="G73" s="40">
        <f>'Mai 2022'!G73</f>
        <v>42.4</v>
      </c>
      <c r="H73" s="40">
        <f>'Mai 2022'!H73</f>
        <v>1.6</v>
      </c>
      <c r="I73" s="40">
        <f>'Mai 2022'!I73</f>
        <v>1.7</v>
      </c>
      <c r="J73" s="37">
        <f>'Mai 2022'!J73</f>
        <v>3029</v>
      </c>
      <c r="K73" s="39">
        <f>100*J73/'Mai 2019'!J73-100</f>
        <v>0.23163467902051593</v>
      </c>
      <c r="L73" s="37">
        <f>'Mai 2022'!L73</f>
        <v>151</v>
      </c>
      <c r="M73" s="39">
        <f>100*L73/'Mai 2019'!L73-100</f>
        <v>-39.112903225806448</v>
      </c>
      <c r="N73" s="37">
        <f>'Mai 2022'!N73</f>
        <v>4838</v>
      </c>
      <c r="O73" s="39">
        <f>100*N73/'Mai 2019'!N73-100</f>
        <v>-5.2672802036420592</v>
      </c>
      <c r="P73" s="37">
        <f>'Mai 2022'!P73</f>
        <v>262</v>
      </c>
      <c r="Q73" s="39">
        <f>100*P73/'Mai 2019'!P73-100</f>
        <v>-47.283702213279675</v>
      </c>
    </row>
    <row r="74" spans="1:17" x14ac:dyDescent="0.25">
      <c r="A74" s="6">
        <f>'Mai 2022'!A74</f>
        <v>0</v>
      </c>
      <c r="B74" s="33">
        <f>'Mai 2022'!B74</f>
        <v>0</v>
      </c>
      <c r="C74" s="37">
        <f>'Mai 2022'!C74</f>
        <v>0</v>
      </c>
      <c r="D74" s="38" t="e">
        <f>100*C74/'Mai 2019'!C74-100</f>
        <v>#DIV/0!</v>
      </c>
      <c r="E74" s="37">
        <f>'Mai 2022'!E74</f>
        <v>0</v>
      </c>
      <c r="F74" s="39" t="e">
        <f>100*E74/'Mai 2019'!E74-100</f>
        <v>#DIV/0!</v>
      </c>
      <c r="G74" s="40">
        <f>'Mai 2022'!G74</f>
        <v>0</v>
      </c>
      <c r="H74" s="40">
        <f>'Mai 2022'!H74</f>
        <v>0</v>
      </c>
      <c r="I74" s="40">
        <f>'Mai 2022'!I74</f>
        <v>0</v>
      </c>
      <c r="J74" s="37">
        <f>'Mai 2022'!J74</f>
        <v>0</v>
      </c>
      <c r="K74" s="38" t="e">
        <f>100*J74/'Mai 2019'!J74-100</f>
        <v>#DIV/0!</v>
      </c>
      <c r="L74" s="37">
        <f>'Mai 2022'!L74</f>
        <v>0</v>
      </c>
      <c r="M74" s="39" t="e">
        <f>100*L74/'Mai 2019'!L74-100</f>
        <v>#DIV/0!</v>
      </c>
      <c r="N74" s="40">
        <f>'Mai 2022'!N74</f>
        <v>0</v>
      </c>
      <c r="O74" s="40" t="e">
        <f>100*N74/'Mai 2019'!N74-100</f>
        <v>#DIV/0!</v>
      </c>
      <c r="P74" s="40">
        <f>'Mai 2022'!P74</f>
        <v>0</v>
      </c>
      <c r="Q74" t="e">
        <f>100*P74/'Mai 2019'!P74-100</f>
        <v>#DIV/0!</v>
      </c>
    </row>
    <row r="75" spans="1:17" x14ac:dyDescent="0.25">
      <c r="A75" s="6">
        <f>'Mai 2022'!A75</f>
        <v>0</v>
      </c>
      <c r="B75" s="33" t="str">
        <f>'Mai 2022'!B75</f>
        <v>Noch: Kreis Wesel</v>
      </c>
      <c r="C75" s="37">
        <f>'Mai 2022'!C75</f>
        <v>0</v>
      </c>
      <c r="D75" s="38" t="e">
        <f>100*C75/'Mai 2019'!C75-100</f>
        <v>#DIV/0!</v>
      </c>
      <c r="E75" s="37">
        <f>'Mai 2022'!E75</f>
        <v>0</v>
      </c>
      <c r="F75" s="39" t="e">
        <f>100*E75/'Mai 2019'!E75-100</f>
        <v>#DIV/0!</v>
      </c>
      <c r="G75" s="40">
        <f>'Mai 2022'!G75</f>
        <v>0</v>
      </c>
      <c r="H75" s="40">
        <f>'Mai 2022'!H75</f>
        <v>0</v>
      </c>
      <c r="I75" s="40">
        <f>'Mai 2022'!I75</f>
        <v>0</v>
      </c>
      <c r="J75" s="37">
        <f>'Mai 2022'!J75</f>
        <v>0</v>
      </c>
      <c r="K75" s="38" t="e">
        <f>100*J75/'Mai 2019'!J75-100</f>
        <v>#DIV/0!</v>
      </c>
      <c r="L75" s="37">
        <f>'Mai 2022'!L75</f>
        <v>0</v>
      </c>
      <c r="M75" s="39" t="e">
        <f>100*L75/'Mai 2019'!L75-100</f>
        <v>#DIV/0!</v>
      </c>
      <c r="N75" s="40">
        <f>'Mai 2022'!N75</f>
        <v>0</v>
      </c>
      <c r="O75" s="40" t="e">
        <f>100*N75/'Mai 2019'!N75-100</f>
        <v>#DIV/0!</v>
      </c>
      <c r="P75" s="40">
        <f>'Mai 2022'!P75</f>
        <v>0</v>
      </c>
      <c r="Q75" t="e">
        <f>100*P75/'Mai 2019'!P75-100</f>
        <v>#DIV/0!</v>
      </c>
    </row>
    <row r="76" spans="1:17" ht="12.75" x14ac:dyDescent="0.2">
      <c r="A76" s="6" t="str">
        <f>'Mai 2022'!A76</f>
        <v>170 024</v>
      </c>
      <c r="B76" s="33" t="str">
        <f>'Mai 2022'!B76</f>
        <v>Moers, Stadt</v>
      </c>
      <c r="C76" s="37">
        <f>'Mai 2022'!C76</f>
        <v>15</v>
      </c>
      <c r="D76" s="38">
        <f>100*C76/'Mai 2019'!C76-100</f>
        <v>0</v>
      </c>
      <c r="E76" s="37">
        <f>'Mai 2022'!E76</f>
        <v>746</v>
      </c>
      <c r="F76" s="39">
        <f>100*E76/'Mai 2019'!E76-100</f>
        <v>-3.7419354838709609</v>
      </c>
      <c r="G76" s="40">
        <f>'Mai 2022'!G76</f>
        <v>47.8</v>
      </c>
      <c r="H76" s="40">
        <f>'Mai 2022'!H76</f>
        <v>2.4</v>
      </c>
      <c r="I76" s="40">
        <f>'Mai 2022'!I76</f>
        <v>1.8</v>
      </c>
      <c r="J76" s="37">
        <f>'Mai 2022'!J76</f>
        <v>4812</v>
      </c>
      <c r="K76" s="39">
        <f>100*J76/'Mai 2019'!J76-100</f>
        <v>-26.071593178675684</v>
      </c>
      <c r="L76" s="37">
        <f>'Mai 2022'!L76</f>
        <v>648</v>
      </c>
      <c r="M76" s="39">
        <f>100*L76/'Mai 2019'!L76-100</f>
        <v>-52.317880794701985</v>
      </c>
      <c r="N76" s="37">
        <f>'Mai 2022'!N76</f>
        <v>11655</v>
      </c>
      <c r="O76" s="39">
        <f>100*N76/'Mai 2019'!N76-100</f>
        <v>7.0936322705136519</v>
      </c>
      <c r="P76" s="37">
        <f>'Mai 2022'!P76</f>
        <v>1181</v>
      </c>
      <c r="Q76" s="39">
        <f>100*P76/'Mai 2019'!P76-100</f>
        <v>-50.461409395973156</v>
      </c>
    </row>
    <row r="77" spans="1:17" ht="12.75" x14ac:dyDescent="0.2">
      <c r="A77" s="6" t="str">
        <f>'Mai 2022'!A77</f>
        <v>170 028</v>
      </c>
      <c r="B77" s="33" t="str">
        <f>'Mai 2022'!B77</f>
        <v>Neukirchen-Vluyn, Stadt</v>
      </c>
      <c r="C77" s="37">
        <f>'Mai 2022'!C77</f>
        <v>3</v>
      </c>
      <c r="D77" s="38">
        <f>100*C77/'Mai 2019'!C77-100</f>
        <v>0</v>
      </c>
      <c r="E77" s="37">
        <f>'Mai 2022'!E77</f>
        <v>211</v>
      </c>
      <c r="F77" s="39">
        <f>100*E77/'Mai 2019'!E77-100</f>
        <v>-0.47169811320755173</v>
      </c>
      <c r="G77" s="40">
        <f>'Mai 2022'!G77</f>
        <v>43.3</v>
      </c>
      <c r="H77" s="40">
        <f>'Mai 2022'!H77</f>
        <v>2.4</v>
      </c>
      <c r="I77" s="40">
        <f>'Mai 2022'!I77</f>
        <v>2.9</v>
      </c>
      <c r="J77" s="37">
        <f>'Mai 2022'!J77</f>
        <v>1167</v>
      </c>
      <c r="K77" s="39">
        <f>100*J77/'Mai 2019'!J77-100</f>
        <v>-37.793176972281451</v>
      </c>
      <c r="L77" s="37">
        <f>'Mai 2022'!L77</f>
        <v>238</v>
      </c>
      <c r="M77" s="39">
        <f>100*L77/'Mai 2019'!L77-100</f>
        <v>7.2072072072072046</v>
      </c>
      <c r="N77" s="37">
        <f>'Mai 2022'!N77</f>
        <v>2834</v>
      </c>
      <c r="O77" s="39">
        <f>100*N77/'Mai 2019'!N77-100</f>
        <v>1.9424460431654609</v>
      </c>
      <c r="P77" s="37">
        <f>'Mai 2022'!P77</f>
        <v>692</v>
      </c>
      <c r="Q77" s="39">
        <f>100*P77/'Mai 2019'!P77-100</f>
        <v>76.530612244897952</v>
      </c>
    </row>
    <row r="78" spans="1:17" ht="12.75" x14ac:dyDescent="0.2">
      <c r="A78" s="6" t="str">
        <f>'Mai 2022'!A78</f>
        <v>170 032</v>
      </c>
      <c r="B78" s="33" t="str">
        <f>'Mai 2022'!B78</f>
        <v>Rheinberg, Stadt</v>
      </c>
      <c r="C78" s="37">
        <f>'Mai 2022'!C78</f>
        <v>5</v>
      </c>
      <c r="D78" s="38">
        <f>100*C78/'Mai 2019'!C78-100</f>
        <v>-16.666666666666671</v>
      </c>
      <c r="E78" s="37">
        <f>'Mai 2022'!E78</f>
        <v>147</v>
      </c>
      <c r="F78" s="39">
        <f>100*E78/'Mai 2019'!E78-100</f>
        <v>-9.8159509202453989</v>
      </c>
      <c r="G78" s="40">
        <f>'Mai 2022'!G78</f>
        <v>28.8</v>
      </c>
      <c r="H78" s="40">
        <f>'Mai 2022'!H78</f>
        <v>1.7</v>
      </c>
      <c r="I78" s="40">
        <f>'Mai 2022'!I78</f>
        <v>2</v>
      </c>
      <c r="J78" s="37">
        <f>'Mai 2022'!J78</f>
        <v>755</v>
      </c>
      <c r="K78" s="39">
        <f>100*J78/'Mai 2019'!J78-100</f>
        <v>-18.991416309012877</v>
      </c>
      <c r="L78" s="37">
        <f>'Mai 2022'!L78</f>
        <v>115</v>
      </c>
      <c r="M78" s="39">
        <f>100*L78/'Mai 2019'!L78-100</f>
        <v>-61.409395973154361</v>
      </c>
      <c r="N78" s="37">
        <f>'Mai 2022'!N78</f>
        <v>1311</v>
      </c>
      <c r="O78" s="39">
        <f>100*N78/'Mai 2019'!N78-100</f>
        <v>-25.848416289592762</v>
      </c>
      <c r="P78" s="37">
        <f>'Mai 2022'!P78</f>
        <v>231</v>
      </c>
      <c r="Q78" s="39">
        <f>100*P78/'Mai 2019'!P78-100</f>
        <v>-62.741935483870968</v>
      </c>
    </row>
    <row r="79" spans="1:17" ht="12.75" x14ac:dyDescent="0.2">
      <c r="A79" s="6" t="str">
        <f>'Mai 2022'!A79</f>
        <v>170 036</v>
      </c>
      <c r="B79" s="33" t="str">
        <f>'Mai 2022'!B79</f>
        <v>Schermbeck</v>
      </c>
      <c r="C79" s="37">
        <f>'Mai 2022'!C79</f>
        <v>10</v>
      </c>
      <c r="D79" s="38">
        <f>100*C79/'Mai 2019'!C79-100</f>
        <v>0</v>
      </c>
      <c r="E79" s="37">
        <f>'Mai 2022'!E79</f>
        <v>489</v>
      </c>
      <c r="F79" s="39">
        <f>100*E79/'Mai 2019'!E79-100</f>
        <v>-2.7833001988071544</v>
      </c>
      <c r="G79" s="40">
        <f>'Mai 2022'!G79</f>
        <v>45.3</v>
      </c>
      <c r="H79" s="40">
        <f>'Mai 2022'!H79</f>
        <v>2.1</v>
      </c>
      <c r="I79" s="40">
        <f>'Mai 2022'!I79</f>
        <v>2.2999999999999998</v>
      </c>
      <c r="J79" s="37">
        <f>'Mai 2022'!J79</f>
        <v>3374</v>
      </c>
      <c r="K79" s="39">
        <f>100*J79/'Mai 2019'!J79-100</f>
        <v>-6.7698259187620948</v>
      </c>
      <c r="L79" s="37">
        <f>'Mai 2022'!L79</f>
        <v>157</v>
      </c>
      <c r="M79" s="39">
        <f>100*L79/'Mai 2019'!L79-100</f>
        <v>-39.382239382239383</v>
      </c>
      <c r="N79" s="37">
        <f>'Mai 2022'!N79</f>
        <v>6923</v>
      </c>
      <c r="O79" s="39">
        <f>100*N79/'Mai 2019'!N79-100</f>
        <v>11.553335481791819</v>
      </c>
      <c r="P79" s="37">
        <f>'Mai 2022'!P79</f>
        <v>368</v>
      </c>
      <c r="Q79" s="39">
        <f>100*P79/'Mai 2019'!P79-100</f>
        <v>-29.501915708812263</v>
      </c>
    </row>
    <row r="80" spans="1:17" ht="12.75" x14ac:dyDescent="0.2">
      <c r="A80" s="6" t="str">
        <f>'Mai 2022'!A80</f>
        <v>170 040</v>
      </c>
      <c r="B80" s="33" t="str">
        <f>'Mai 2022'!B80</f>
        <v>Sonsbeck</v>
      </c>
      <c r="C80" s="37">
        <f>'Mai 2022'!C80</f>
        <v>6</v>
      </c>
      <c r="D80" s="38">
        <f>100*C80/'Mai 2019'!C80-100</f>
        <v>0</v>
      </c>
      <c r="E80" s="37">
        <f>'Mai 2022'!E80</f>
        <v>202</v>
      </c>
      <c r="F80" s="39">
        <f>100*E80/'Mai 2019'!E80-100</f>
        <v>0.4975124378109399</v>
      </c>
      <c r="G80" s="40">
        <f>'Mai 2022'!G80</f>
        <v>37</v>
      </c>
      <c r="H80" s="40">
        <f>'Mai 2022'!H80</f>
        <v>3.3</v>
      </c>
      <c r="I80" s="40">
        <f>'Mai 2022'!I80</f>
        <v>1.6</v>
      </c>
      <c r="J80" s="37">
        <f>'Mai 2022'!J80</f>
        <v>2395</v>
      </c>
      <c r="K80" s="39">
        <f>100*J80/'Mai 2019'!J80-100</f>
        <v>7.1109123434704884</v>
      </c>
      <c r="L80" s="37">
        <f>'Mai 2022'!L80</f>
        <v>143</v>
      </c>
      <c r="M80" s="39">
        <f>100*L80/'Mai 2019'!L80-100</f>
        <v>90.666666666666657</v>
      </c>
      <c r="N80" s="37">
        <f>'Mai 2022'!N80</f>
        <v>7892</v>
      </c>
      <c r="O80" s="39">
        <f>100*N80/'Mai 2019'!N80-100</f>
        <v>30.424723186250219</v>
      </c>
      <c r="P80" s="37">
        <f>'Mai 2022'!P80</f>
        <v>229</v>
      </c>
      <c r="Q80" s="39">
        <f>100*P80/'Mai 2019'!P80-100</f>
        <v>15.075376884422113</v>
      </c>
    </row>
    <row r="81" spans="1:17" ht="12.75" x14ac:dyDescent="0.2">
      <c r="A81" s="6" t="str">
        <f>'Mai 2022'!A81</f>
        <v>170 044</v>
      </c>
      <c r="B81" s="33" t="str">
        <f>'Mai 2022'!B81</f>
        <v>Voerde (Niederrhein), Stadt</v>
      </c>
      <c r="C81" s="37">
        <f>'Mai 2022'!C81</f>
        <v>3</v>
      </c>
      <c r="D81" s="38">
        <f>100*C81/'Mai 2019'!C81-100</f>
        <v>0</v>
      </c>
      <c r="E81" s="37">
        <f>'Mai 2022'!E81</f>
        <v>147</v>
      </c>
      <c r="F81" s="39">
        <f>100*E81/'Mai 2019'!E81-100</f>
        <v>-1.3422818791946298</v>
      </c>
      <c r="G81" s="36">
        <f>'Mai 2022'!G81</f>
        <v>36.299999999999997</v>
      </c>
      <c r="H81" s="36">
        <f>'Mai 2022'!H81</f>
        <v>1.9</v>
      </c>
      <c r="I81" s="36">
        <f>'Mai 2022'!I81</f>
        <v>2.8</v>
      </c>
      <c r="J81" s="37">
        <f>'Mai 2022'!J81</f>
        <v>852</v>
      </c>
      <c r="K81" s="39">
        <f>100*J81/'Mai 2019'!J81-100</f>
        <v>0.82840236686391222</v>
      </c>
      <c r="L81" s="37">
        <f>'Mai 2022'!L81</f>
        <v>79</v>
      </c>
      <c r="M81" s="39">
        <f>100*L81/'Mai 2019'!L81-100</f>
        <v>-30.701754385964918</v>
      </c>
      <c r="N81" s="37">
        <f>'Mai 2022'!N81</f>
        <v>1655</v>
      </c>
      <c r="O81" s="39">
        <f>100*N81/'Mai 2019'!N81-100</f>
        <v>5.1461245235069839</v>
      </c>
      <c r="P81" s="37">
        <f>'Mai 2022'!P81</f>
        <v>225</v>
      </c>
      <c r="Q81" s="39">
        <f>100*P81/'Mai 2019'!P81-100</f>
        <v>5.1401869158878526</v>
      </c>
    </row>
    <row r="82" spans="1:17" ht="12.75" x14ac:dyDescent="0.2">
      <c r="A82" s="6" t="str">
        <f>'Mai 2022'!A82</f>
        <v>170 048</v>
      </c>
      <c r="B82" s="33" t="str">
        <f>'Mai 2022'!B82</f>
        <v>Wesel, Stadt</v>
      </c>
      <c r="C82" s="37">
        <f>'Mai 2022'!C82</f>
        <v>14</v>
      </c>
      <c r="D82" s="38">
        <f>100*C82/'Mai 2019'!C82-100</f>
        <v>0</v>
      </c>
      <c r="E82" s="37">
        <f>'Mai 2022'!E82</f>
        <v>800</v>
      </c>
      <c r="F82" s="39">
        <f>100*E82/'Mai 2019'!E82-100</f>
        <v>0.50251256281407564</v>
      </c>
      <c r="G82" s="40">
        <f>'Mai 2022'!G82</f>
        <v>43</v>
      </c>
      <c r="H82" s="40">
        <f>'Mai 2022'!H82</f>
        <v>1.6</v>
      </c>
      <c r="I82" s="40">
        <f>'Mai 2022'!I82</f>
        <v>2.4</v>
      </c>
      <c r="J82" s="37">
        <f>'Mai 2022'!J82</f>
        <v>7819</v>
      </c>
      <c r="K82" s="39">
        <f>100*J82/'Mai 2019'!J82-100</f>
        <v>-26.726642301564993</v>
      </c>
      <c r="L82" s="37">
        <f>'Mai 2022'!L82</f>
        <v>1029</v>
      </c>
      <c r="M82" s="39">
        <f>100*L82/'Mai 2019'!L82-100</f>
        <v>-30.566801619433193</v>
      </c>
      <c r="N82" s="37">
        <f>'Mai 2022'!N82</f>
        <v>12895</v>
      </c>
      <c r="O82" s="39">
        <f>100*N82/'Mai 2019'!N82-100</f>
        <v>-23.047084800381924</v>
      </c>
      <c r="P82" s="37">
        <f>'Mai 2022'!P82</f>
        <v>2425</v>
      </c>
      <c r="Q82" s="39">
        <f>100*P82/'Mai 2019'!P82-100</f>
        <v>-20.046158918562483</v>
      </c>
    </row>
    <row r="83" spans="1:17" ht="12.75" x14ac:dyDescent="0.2">
      <c r="A83" s="6" t="str">
        <f>'Mai 2022'!A83</f>
        <v>170 052</v>
      </c>
      <c r="B83" s="33" t="str">
        <f>'Mai 2022'!B83</f>
        <v>Xanten, Stadt</v>
      </c>
      <c r="C83" s="37">
        <f>'Mai 2022'!C83</f>
        <v>19</v>
      </c>
      <c r="D83" s="38">
        <f>100*C83/'Mai 2019'!C83-100</f>
        <v>-5</v>
      </c>
      <c r="E83" s="37">
        <f>'Mai 2022'!E83</f>
        <v>665</v>
      </c>
      <c r="F83" s="39">
        <f>100*E83/'Mai 2019'!E83-100</f>
        <v>-7.7669902912621325</v>
      </c>
      <c r="G83" s="40">
        <f>'Mai 2022'!G83</f>
        <v>51</v>
      </c>
      <c r="H83" s="40">
        <f>'Mai 2022'!H83</f>
        <v>2</v>
      </c>
      <c r="I83" s="40">
        <f>'Mai 2022'!I83</f>
        <v>2.2000000000000002</v>
      </c>
      <c r="J83" s="37">
        <f>'Mai 2022'!J83</f>
        <v>7588</v>
      </c>
      <c r="K83" s="39">
        <f>100*J83/'Mai 2019'!J83-100</f>
        <v>-8.589326587158169</v>
      </c>
      <c r="L83" s="37">
        <f>'Mai 2022'!L83</f>
        <v>492</v>
      </c>
      <c r="M83" s="39">
        <f>100*L83/'Mai 2019'!L83-100</f>
        <v>-25</v>
      </c>
      <c r="N83" s="37">
        <f>'Mai 2022'!N83</f>
        <v>15494</v>
      </c>
      <c r="O83" s="39">
        <f>100*N83/'Mai 2019'!N83-100</f>
        <v>0.54510058403633366</v>
      </c>
      <c r="P83" s="37">
        <f>'Mai 2022'!P83</f>
        <v>1072</v>
      </c>
      <c r="Q83" s="39">
        <f>100*P83/'Mai 2019'!P83-100</f>
        <v>-4.1144901610017826</v>
      </c>
    </row>
    <row r="84" spans="1:17" ht="12.75" x14ac:dyDescent="0.2">
      <c r="A84" s="9">
        <f>'Mai 2022'!A84</f>
        <v>0</v>
      </c>
      <c r="B84" s="10">
        <f>'Mai 2022'!B84</f>
        <v>0</v>
      </c>
      <c r="C84" s="14">
        <f>'Mai 2022'!C84</f>
        <v>0</v>
      </c>
      <c r="D84" s="15" t="e">
        <f>100*C84/'Mai 2019'!C84-100</f>
        <v>#DIV/0!</v>
      </c>
      <c r="E84" s="14">
        <f>'Mai 2022'!E84</f>
        <v>0</v>
      </c>
      <c r="F84" s="16" t="e">
        <f>100*E84/'Mai 2019'!E84-100</f>
        <v>#DIV/0!</v>
      </c>
      <c r="G84" s="36">
        <f>'Mai 2022'!G84</f>
        <v>0</v>
      </c>
      <c r="H84" s="36">
        <f>'Mai 2022'!H84</f>
        <v>0</v>
      </c>
      <c r="I84" s="36">
        <f>'Mai 2022'!I84</f>
        <v>0</v>
      </c>
      <c r="J84" s="14">
        <f>'Mai 2022'!J84</f>
        <v>0</v>
      </c>
      <c r="K84" s="16" t="e">
        <f>100*J84/'Mai 2019'!J84-100</f>
        <v>#DIV/0!</v>
      </c>
      <c r="L84" s="14">
        <f>'Mai 2022'!L84</f>
        <v>0</v>
      </c>
      <c r="M84" s="16" t="e">
        <f>100*L84/'Mai 2019'!L84-100</f>
        <v>#DIV/0!</v>
      </c>
      <c r="N84" s="14">
        <f>'Mai 2022'!N84</f>
        <v>0</v>
      </c>
      <c r="O84" s="16" t="e">
        <f>100*N84/'Mai 2019'!N84-100</f>
        <v>#DIV/0!</v>
      </c>
      <c r="P84" s="14">
        <f>'Mai 2022'!P84</f>
        <v>0</v>
      </c>
      <c r="Q84" s="16" t="e">
        <f>100*P84/'Mai 2019'!P84-100</f>
        <v>#DIV/0!</v>
      </c>
    </row>
    <row r="85" spans="1:17" ht="12.75" x14ac:dyDescent="0.2">
      <c r="A85" s="9" t="str">
        <f>'Mai 2022'!A85</f>
        <v>100 000</v>
      </c>
      <c r="B85" s="10" t="str">
        <f>'Mai 2022'!B85</f>
        <v>Reg.-Bez. Düsseldorf</v>
      </c>
      <c r="C85" s="14">
        <f>'Mai 2022'!C85</f>
        <v>1007</v>
      </c>
      <c r="D85" s="15">
        <f>100*C85/'Mai 2019'!C85-100</f>
        <v>-6.3255813953488342</v>
      </c>
      <c r="E85" s="14">
        <f>'Mai 2022'!E85</f>
        <v>88333</v>
      </c>
      <c r="F85" s="16">
        <f>100*E85/'Mai 2019'!E85-100</f>
        <v>5.2974764271835397</v>
      </c>
      <c r="G85" s="36">
        <f>'Mai 2022'!G85</f>
        <v>41.8</v>
      </c>
      <c r="H85" s="36">
        <f>'Mai 2022'!H85</f>
        <v>1.9</v>
      </c>
      <c r="I85" s="36">
        <f>'Mai 2022'!I85</f>
        <v>1.9</v>
      </c>
      <c r="J85" s="14">
        <f>'Mai 2022'!J85</f>
        <v>620365</v>
      </c>
      <c r="K85" s="16">
        <f>100*J85/'Mai 2019'!J85-100</f>
        <v>-7.1383557891364973</v>
      </c>
      <c r="L85" s="14">
        <f>'Mai 2022'!L85</f>
        <v>132989</v>
      </c>
      <c r="M85" s="16">
        <f>100*L85/'Mai 2019'!L85-100</f>
        <v>-14.233844963240031</v>
      </c>
      <c r="N85" s="14">
        <f>'Mai 2022'!N85</f>
        <v>1192470</v>
      </c>
      <c r="O85" s="16">
        <f>100*N85/'Mai 2019'!N85-100</f>
        <v>-0.16150381907553424</v>
      </c>
      <c r="P85" s="14">
        <f>'Mai 2022'!P85</f>
        <v>257730</v>
      </c>
      <c r="Q85" s="16">
        <f>100*P85/'Mai 2019'!P85-100</f>
        <v>-5.9801621899658244</v>
      </c>
    </row>
    <row r="86" spans="1:17" ht="12.75" x14ac:dyDescent="0.2">
      <c r="A86" s="6">
        <f>'Mai 2022'!A86</f>
        <v>0</v>
      </c>
      <c r="B86" s="33">
        <f>'Mai 2022'!B86</f>
        <v>0</v>
      </c>
      <c r="C86" s="37">
        <f>'Mai 2022'!C86</f>
        <v>0</v>
      </c>
      <c r="D86" s="38" t="e">
        <f>100*C86/'Mai 2019'!C86-100</f>
        <v>#DIV/0!</v>
      </c>
      <c r="E86" s="37">
        <f>'Mai 2022'!E86</f>
        <v>0</v>
      </c>
      <c r="F86" s="39" t="e">
        <f>100*E86/'Mai 2019'!E86-100</f>
        <v>#DIV/0!</v>
      </c>
      <c r="G86" s="40">
        <f>'Mai 2022'!G86</f>
        <v>0</v>
      </c>
      <c r="H86" s="40">
        <f>'Mai 2022'!H86</f>
        <v>0</v>
      </c>
      <c r="I86" s="40">
        <f>'Mai 2022'!I86</f>
        <v>0</v>
      </c>
      <c r="J86" s="37">
        <f>'Mai 2022'!J86</f>
        <v>0</v>
      </c>
      <c r="K86" s="39" t="e">
        <f>100*J86/'Mai 2019'!J86-100</f>
        <v>#DIV/0!</v>
      </c>
      <c r="L86" s="37">
        <f>'Mai 2022'!L86</f>
        <v>0</v>
      </c>
      <c r="M86" s="39" t="e">
        <f>100*L86/'Mai 2019'!L86-100</f>
        <v>#DIV/0!</v>
      </c>
      <c r="N86" s="37">
        <f>'Mai 2022'!N86</f>
        <v>0</v>
      </c>
      <c r="O86" s="39" t="e">
        <f>100*N86/'Mai 2019'!N86-100</f>
        <v>#DIV/0!</v>
      </c>
      <c r="P86" s="37">
        <f>'Mai 2022'!P86</f>
        <v>0</v>
      </c>
      <c r="Q86" s="39" t="e">
        <f>100*P86/'Mai 2019'!P86-100</f>
        <v>#DIV/0!</v>
      </c>
    </row>
    <row r="87" spans="1:17" ht="12.75" x14ac:dyDescent="0.2">
      <c r="A87" s="9">
        <f>'Mai 2022'!A87</f>
        <v>0</v>
      </c>
      <c r="B87" s="10">
        <f>'Mai 2022'!B87</f>
        <v>0</v>
      </c>
      <c r="C87" s="14">
        <f>'Mai 2022'!C87</f>
        <v>0</v>
      </c>
      <c r="D87" s="15" t="e">
        <f>100*C87/'Mai 2019'!C87-100</f>
        <v>#DIV/0!</v>
      </c>
      <c r="E87" s="14">
        <f>'Mai 2022'!E87</f>
        <v>0</v>
      </c>
      <c r="F87" s="16" t="e">
        <f>100*E87/'Mai 2019'!E87-100</f>
        <v>#DIV/0!</v>
      </c>
      <c r="G87" s="36">
        <f>'Mai 2022'!G87</f>
        <v>0</v>
      </c>
      <c r="H87" s="36">
        <f>'Mai 2022'!H87</f>
        <v>0</v>
      </c>
      <c r="I87" s="36">
        <f>'Mai 2022'!I87</f>
        <v>0</v>
      </c>
      <c r="J87" s="14">
        <f>'Mai 2022'!J87</f>
        <v>0</v>
      </c>
      <c r="K87" s="16" t="e">
        <f>100*J87/'Mai 2019'!J87-100</f>
        <v>#DIV/0!</v>
      </c>
      <c r="L87" s="14">
        <f>'Mai 2022'!L87</f>
        <v>0</v>
      </c>
      <c r="M87" s="16" t="e">
        <f>100*L87/'Mai 2019'!L87-100</f>
        <v>#DIV/0!</v>
      </c>
      <c r="N87" s="14">
        <f>'Mai 2022'!N87</f>
        <v>0</v>
      </c>
      <c r="O87" s="16" t="e">
        <f>100*N87/'Mai 2019'!N87-100</f>
        <v>#DIV/0!</v>
      </c>
      <c r="P87" s="14">
        <f>'Mai 2022'!P87</f>
        <v>0</v>
      </c>
      <c r="Q87" s="16" t="e">
        <f>100*P87/'Mai 2019'!P87-100</f>
        <v>#DIV/0!</v>
      </c>
    </row>
    <row r="88" spans="1:17" ht="12.75" x14ac:dyDescent="0.2">
      <c r="A88" s="9">
        <f>'Mai 2022'!A88</f>
        <v>0</v>
      </c>
      <c r="B88" s="10" t="str">
        <f>'Mai 2022'!B88</f>
        <v>Kreisfreie Städte</v>
      </c>
      <c r="C88" s="14">
        <f>'Mai 2022'!C88</f>
        <v>0</v>
      </c>
      <c r="D88" s="15" t="e">
        <f>100*C88/'Mai 2019'!C88-100</f>
        <v>#DIV/0!</v>
      </c>
      <c r="E88" s="14">
        <f>'Mai 2022'!E88</f>
        <v>0</v>
      </c>
      <c r="F88" s="16" t="e">
        <f>100*E88/'Mai 2019'!E88-100</f>
        <v>#DIV/0!</v>
      </c>
      <c r="G88" s="36">
        <f>'Mai 2022'!G88</f>
        <v>0</v>
      </c>
      <c r="H88" s="36">
        <f>'Mai 2022'!H88</f>
        <v>0</v>
      </c>
      <c r="I88" s="36">
        <f>'Mai 2022'!I88</f>
        <v>0</v>
      </c>
      <c r="J88" s="14">
        <f>'Mai 2022'!J88</f>
        <v>0</v>
      </c>
      <c r="K88" s="16" t="e">
        <f>100*J88/'Mai 2019'!J88-100</f>
        <v>#DIV/0!</v>
      </c>
      <c r="L88" s="14">
        <f>'Mai 2022'!L88</f>
        <v>0</v>
      </c>
      <c r="M88" s="16" t="e">
        <f>100*L88/'Mai 2019'!L88-100</f>
        <v>#DIV/0!</v>
      </c>
      <c r="N88" s="14">
        <f>'Mai 2022'!N88</f>
        <v>0</v>
      </c>
      <c r="O88" s="16" t="e">
        <f>100*N88/'Mai 2019'!N88-100</f>
        <v>#DIV/0!</v>
      </c>
      <c r="P88" s="14">
        <f>'Mai 2022'!P88</f>
        <v>0</v>
      </c>
      <c r="Q88" s="16" t="e">
        <f>100*P88/'Mai 2019'!P88-100</f>
        <v>#DIV/0!</v>
      </c>
    </row>
    <row r="89" spans="1:17" ht="12.75" x14ac:dyDescent="0.2">
      <c r="A89" s="9" t="str">
        <f>'Mai 2022'!A89</f>
        <v>314 000</v>
      </c>
      <c r="B89" s="10" t="str">
        <f>'Mai 2022'!B89</f>
        <v>Bonn</v>
      </c>
      <c r="C89" s="14">
        <f>'Mai 2022'!C89</f>
        <v>89</v>
      </c>
      <c r="D89" s="15">
        <f>100*C89/'Mai 2019'!C89-100</f>
        <v>-10.101010101010104</v>
      </c>
      <c r="E89" s="14">
        <f>'Mai 2022'!E89</f>
        <v>9713</v>
      </c>
      <c r="F89" s="16">
        <f>100*E89/'Mai 2019'!E89-100</f>
        <v>1.9095582834959544</v>
      </c>
      <c r="G89" s="36">
        <f>'Mai 2022'!G89</f>
        <v>46.7</v>
      </c>
      <c r="H89" s="36">
        <f>'Mai 2022'!H89</f>
        <v>2.1</v>
      </c>
      <c r="I89" s="36">
        <f>'Mai 2022'!I89</f>
        <v>2.2000000000000002</v>
      </c>
      <c r="J89" s="14">
        <f>'Mai 2022'!J89</f>
        <v>69507</v>
      </c>
      <c r="K89" s="16">
        <f>100*J89/'Mai 2019'!J89-100</f>
        <v>-22.541065816747277</v>
      </c>
      <c r="L89" s="14">
        <f>'Mai 2022'!L89</f>
        <v>12628</v>
      </c>
      <c r="M89" s="16">
        <f>100*L89/'Mai 2019'!L89-100</f>
        <v>-23.913960354280889</v>
      </c>
      <c r="N89" s="14">
        <f>'Mai 2022'!N89</f>
        <v>142991</v>
      </c>
      <c r="O89" s="16">
        <f>100*N89/'Mai 2019'!N89-100</f>
        <v>-9.8877622399657241</v>
      </c>
      <c r="P89" s="14">
        <f>'Mai 2022'!P89</f>
        <v>28103</v>
      </c>
      <c r="Q89" s="16">
        <f>100*P89/'Mai 2019'!P89-100</f>
        <v>-14.598717598079432</v>
      </c>
    </row>
    <row r="90" spans="1:17" ht="12.75" x14ac:dyDescent="0.2">
      <c r="A90" s="9" t="str">
        <f>'Mai 2022'!A90</f>
        <v>315 000</v>
      </c>
      <c r="B90" s="10" t="str">
        <f>'Mai 2022'!B90</f>
        <v>Köln</v>
      </c>
      <c r="C90" s="14">
        <f>'Mai 2022'!C90</f>
        <v>266</v>
      </c>
      <c r="D90" s="15">
        <f>100*C90/'Mai 2019'!C90-100</f>
        <v>-5</v>
      </c>
      <c r="E90" s="14">
        <f>'Mai 2022'!E90</f>
        <v>35604</v>
      </c>
      <c r="F90" s="16">
        <f>100*E90/'Mai 2019'!E90-100</f>
        <v>6.0368704768144852</v>
      </c>
      <c r="G90" s="36">
        <f>'Mai 2022'!G90</f>
        <v>48.4</v>
      </c>
      <c r="H90" s="36">
        <f>'Mai 2022'!H90</f>
        <v>1.7</v>
      </c>
      <c r="I90" s="36">
        <f>'Mai 2022'!I90</f>
        <v>1.8</v>
      </c>
      <c r="J90" s="14">
        <f>'Mai 2022'!J90</f>
        <v>313204</v>
      </c>
      <c r="K90" s="16">
        <f>100*J90/'Mai 2019'!J90-100</f>
        <v>-5.7537049574964243</v>
      </c>
      <c r="L90" s="14">
        <f>'Mai 2022'!L90</f>
        <v>83868</v>
      </c>
      <c r="M90" s="16">
        <f>100*L90/'Mai 2019'!L90-100</f>
        <v>-24.165182244807539</v>
      </c>
      <c r="N90" s="14">
        <f>'Mai 2022'!N90</f>
        <v>542194</v>
      </c>
      <c r="O90" s="16">
        <f>100*N90/'Mai 2019'!N90-100</f>
        <v>-1.9052874395042778</v>
      </c>
      <c r="P90" s="14">
        <f>'Mai 2022'!P90</f>
        <v>150101</v>
      </c>
      <c r="Q90" s="16">
        <f>100*P90/'Mai 2019'!P90-100</f>
        <v>-23.212568294829026</v>
      </c>
    </row>
    <row r="91" spans="1:17" ht="12.75" x14ac:dyDescent="0.2">
      <c r="A91" s="9" t="str">
        <f>'Mai 2022'!A91</f>
        <v>316 000</v>
      </c>
      <c r="B91" s="10" t="str">
        <f>'Mai 2022'!B91</f>
        <v>Leverkusen</v>
      </c>
      <c r="C91" s="14">
        <f>'Mai 2022'!C91</f>
        <v>21</v>
      </c>
      <c r="D91" s="15">
        <f>100*C91/'Mai 2019'!C91-100</f>
        <v>-4.5454545454545467</v>
      </c>
      <c r="E91" s="14">
        <f>'Mai 2022'!E91</f>
        <v>1386</v>
      </c>
      <c r="F91" s="16">
        <f>100*E91/'Mai 2019'!E91-100</f>
        <v>-10.638297872340431</v>
      </c>
      <c r="G91" s="36">
        <f>'Mai 2022'!G91</f>
        <v>40.700000000000003</v>
      </c>
      <c r="H91" s="36">
        <f>'Mai 2022'!H91</f>
        <v>2.1</v>
      </c>
      <c r="I91" s="36">
        <f>'Mai 2022'!I91</f>
        <v>2.6</v>
      </c>
      <c r="J91" s="14">
        <f>'Mai 2022'!J91</f>
        <v>8456</v>
      </c>
      <c r="K91" s="16">
        <f>100*J91/'Mai 2019'!J91-100</f>
        <v>-29.185160371828161</v>
      </c>
      <c r="L91" s="14">
        <f>'Mai 2022'!L91</f>
        <v>1051</v>
      </c>
      <c r="M91" s="16">
        <f>100*L91/'Mai 2019'!L91-100</f>
        <v>-72.793165933212521</v>
      </c>
      <c r="N91" s="14">
        <f>'Mai 2022'!N91</f>
        <v>17479</v>
      </c>
      <c r="O91" s="16">
        <f>100*N91/'Mai 2019'!N91-100</f>
        <v>-18.558382257012397</v>
      </c>
      <c r="P91" s="14">
        <f>'Mai 2022'!P91</f>
        <v>2743</v>
      </c>
      <c r="Q91" s="16">
        <f>100*P91/'Mai 2019'!P91-100</f>
        <v>-63.99789998687492</v>
      </c>
    </row>
    <row r="92" spans="1:17" ht="12.75" x14ac:dyDescent="0.2">
      <c r="A92" s="9">
        <f>'Mai 2022'!A92</f>
        <v>0</v>
      </c>
      <c r="B92" s="10">
        <f>'Mai 2022'!B92</f>
        <v>0</v>
      </c>
      <c r="C92" s="14">
        <f>'Mai 2022'!C92</f>
        <v>0</v>
      </c>
      <c r="D92" s="15" t="e">
        <f>100*C92/'Mai 2019'!C92-100</f>
        <v>#DIV/0!</v>
      </c>
      <c r="E92" s="14">
        <f>'Mai 2022'!E92</f>
        <v>0</v>
      </c>
      <c r="F92" s="16" t="e">
        <f>100*E92/'Mai 2019'!E92-100</f>
        <v>#DIV/0!</v>
      </c>
      <c r="G92" s="36">
        <f>'Mai 2022'!G92</f>
        <v>0</v>
      </c>
      <c r="H92" s="36">
        <f>'Mai 2022'!H92</f>
        <v>0</v>
      </c>
      <c r="I92" s="36">
        <f>'Mai 2022'!I92</f>
        <v>0</v>
      </c>
      <c r="J92" s="14">
        <f>'Mai 2022'!J92</f>
        <v>0</v>
      </c>
      <c r="K92" s="16" t="e">
        <f>100*J92/'Mai 2019'!J92-100</f>
        <v>#DIV/0!</v>
      </c>
      <c r="L92" s="14">
        <f>'Mai 2022'!L92</f>
        <v>0</v>
      </c>
      <c r="M92" s="16" t="e">
        <f>100*L92/'Mai 2019'!L92-100</f>
        <v>#DIV/0!</v>
      </c>
      <c r="N92" s="14">
        <f>'Mai 2022'!N92</f>
        <v>0</v>
      </c>
      <c r="O92" s="16" t="e">
        <f>100*N92/'Mai 2019'!N92-100</f>
        <v>#DIV/0!</v>
      </c>
      <c r="P92" s="14">
        <f>'Mai 2022'!P92</f>
        <v>0</v>
      </c>
      <c r="Q92" s="16" t="e">
        <f>100*P92/'Mai 2019'!P92-100</f>
        <v>#DIV/0!</v>
      </c>
    </row>
    <row r="93" spans="1:17" ht="12.75" x14ac:dyDescent="0.2">
      <c r="A93" s="9" t="str">
        <f>'Mai 2022'!A93</f>
        <v>334 000</v>
      </c>
      <c r="B93" s="10" t="str">
        <f>'Mai 2022'!B93</f>
        <v>Städteregion Aachen</v>
      </c>
      <c r="C93" s="14">
        <f>'Mai 2022'!C93</f>
        <v>183</v>
      </c>
      <c r="D93" s="15">
        <f>100*C93/'Mai 2019'!C93-100</f>
        <v>-2.1390374331550817</v>
      </c>
      <c r="E93" s="14">
        <f>'Mai 2022'!E93</f>
        <v>9251</v>
      </c>
      <c r="F93" s="16">
        <f>100*E93/'Mai 2019'!E93-100</f>
        <v>-4.8838165741311883</v>
      </c>
      <c r="G93" s="36">
        <f>'Mai 2022'!G93</f>
        <v>43.7</v>
      </c>
      <c r="H93" s="36">
        <f>'Mai 2022'!H93</f>
        <v>2.1</v>
      </c>
      <c r="I93" s="36">
        <f>'Mai 2022'!I93</f>
        <v>1.8</v>
      </c>
      <c r="J93" s="14">
        <f>'Mai 2022'!J93</f>
        <v>65692</v>
      </c>
      <c r="K93" s="16">
        <f>100*J93/'Mai 2019'!J93-100</f>
        <v>-12.160029952130074</v>
      </c>
      <c r="L93" s="14">
        <f>'Mai 2022'!L93</f>
        <v>17784</v>
      </c>
      <c r="M93" s="16">
        <f>100*L93/'Mai 2019'!L93-100</f>
        <v>-9.5422177009155575</v>
      </c>
      <c r="N93" s="14">
        <f>'Mai 2022'!N93</f>
        <v>137224</v>
      </c>
      <c r="O93" s="16">
        <f>100*N93/'Mai 2019'!N93-100</f>
        <v>-5.9671627881479026</v>
      </c>
      <c r="P93" s="14">
        <f>'Mai 2022'!P93</f>
        <v>31762</v>
      </c>
      <c r="Q93" s="16">
        <f>100*P93/'Mai 2019'!P93-100</f>
        <v>-12.087242935038333</v>
      </c>
    </row>
    <row r="94" spans="1:17" ht="12.75" x14ac:dyDescent="0.2">
      <c r="A94" s="6" t="str">
        <f>'Mai 2022'!A94</f>
        <v>334 002</v>
      </c>
      <c r="B94" s="33" t="str">
        <f>'Mai 2022'!B94</f>
        <v>Aachen, kreisfreie Stadt</v>
      </c>
      <c r="C94" s="37">
        <f>'Mai 2022'!C94</f>
        <v>57</v>
      </c>
      <c r="D94" s="38">
        <f>100*C94/'Mai 2019'!C94-100</f>
        <v>-12.307692307692307</v>
      </c>
      <c r="E94" s="37">
        <f>'Mai 2022'!E94</f>
        <v>5093</v>
      </c>
      <c r="F94" s="39">
        <f>100*E94/'Mai 2019'!E94-100</f>
        <v>-8.002167630057798</v>
      </c>
      <c r="G94" s="40">
        <f>'Mai 2022'!G94</f>
        <v>47.4</v>
      </c>
      <c r="H94" s="40">
        <f>'Mai 2022'!H94</f>
        <v>1.9</v>
      </c>
      <c r="I94" s="40">
        <f>'Mai 2022'!I94</f>
        <v>1.7</v>
      </c>
      <c r="J94" s="37">
        <f>'Mai 2022'!J94</f>
        <v>40111</v>
      </c>
      <c r="K94" s="39">
        <f>100*J94/'Mai 2019'!J94-100</f>
        <v>-18.826648318290367</v>
      </c>
      <c r="L94" s="37">
        <f>'Mai 2022'!L94</f>
        <v>11763</v>
      </c>
      <c r="M94" s="39">
        <f>100*L94/'Mai 2019'!L94-100</f>
        <v>-15.459249676584733</v>
      </c>
      <c r="N94" s="37">
        <f>'Mai 2022'!N94</f>
        <v>78021</v>
      </c>
      <c r="O94" s="39">
        <f>100*N94/'Mai 2019'!N94-100</f>
        <v>-13.414864220000226</v>
      </c>
      <c r="P94" s="37">
        <f>'Mai 2022'!P94</f>
        <v>19507</v>
      </c>
      <c r="Q94" s="39">
        <f>100*P94/'Mai 2019'!P94-100</f>
        <v>-19.588606290448908</v>
      </c>
    </row>
    <row r="95" spans="1:17" ht="12.75" x14ac:dyDescent="0.2">
      <c r="A95" s="6" t="str">
        <f>'Mai 2022'!A95</f>
        <v>334 004</v>
      </c>
      <c r="B95" s="33" t="str">
        <f>'Mai 2022'!B95</f>
        <v>Alsdorf, Stadt</v>
      </c>
      <c r="C95" s="37">
        <f>'Mai 2022'!C95</f>
        <v>5</v>
      </c>
      <c r="D95" s="38">
        <f>100*C95/'Mai 2019'!C95-100</f>
        <v>25</v>
      </c>
      <c r="E95" s="37">
        <f>'Mai 2022'!E95</f>
        <v>118</v>
      </c>
      <c r="F95" s="39">
        <f>100*E95/'Mai 2019'!E95-100</f>
        <v>-2.4793388429752099</v>
      </c>
      <c r="G95" s="40">
        <f>'Mai 2022'!G95</f>
        <v>37.700000000000003</v>
      </c>
      <c r="H95" s="40">
        <f>'Mai 2022'!H95</f>
        <v>2</v>
      </c>
      <c r="I95" s="40">
        <f>'Mai 2022'!I95</f>
        <v>1.7</v>
      </c>
      <c r="J95" s="37">
        <f>'Mai 2022'!J95</f>
        <v>684</v>
      </c>
      <c r="K95" s="39">
        <f>100*J95/'Mai 2019'!J95-100</f>
        <v>20</v>
      </c>
      <c r="L95" s="37">
        <f>'Mai 2022'!L95</f>
        <v>103</v>
      </c>
      <c r="M95" s="39">
        <f>100*L95/'Mai 2019'!L95-100</f>
        <v>128.88888888888889</v>
      </c>
      <c r="N95" s="37">
        <f>'Mai 2022'!N95</f>
        <v>1379</v>
      </c>
      <c r="O95" s="39">
        <f>100*N95/'Mai 2019'!N95-100</f>
        <v>24.458483754512642</v>
      </c>
      <c r="P95" s="37">
        <f>'Mai 2022'!P95</f>
        <v>170</v>
      </c>
      <c r="Q95" s="39">
        <f>100*P95/'Mai 2019'!P95-100</f>
        <v>60.377358490566024</v>
      </c>
    </row>
    <row r="96" spans="1:17" ht="12.75" x14ac:dyDescent="0.2">
      <c r="A96" s="6" t="str">
        <f>'Mai 2022'!A96</f>
        <v>334 008</v>
      </c>
      <c r="B96" s="33" t="str">
        <f>'Mai 2022'!B96</f>
        <v>Baesweiler, Stadt</v>
      </c>
      <c r="C96" s="37">
        <f>'Mai 2022'!C96</f>
        <v>4</v>
      </c>
      <c r="D96" s="38">
        <f>100*C96/'Mai 2019'!C96-100</f>
        <v>0</v>
      </c>
      <c r="E96" s="37">
        <f>'Mai 2022'!E96</f>
        <v>119</v>
      </c>
      <c r="F96" s="39">
        <f>100*E96/'Mai 2019'!E96-100</f>
        <v>5.3097345132743357</v>
      </c>
      <c r="G96" s="40">
        <f>'Mai 2022'!G96</f>
        <v>21.2</v>
      </c>
      <c r="H96" s="40">
        <f>'Mai 2022'!H96</f>
        <v>2</v>
      </c>
      <c r="I96" s="40">
        <f>'Mai 2022'!I96</f>
        <v>3.2</v>
      </c>
      <c r="J96" s="37">
        <f>'Mai 2022'!J96</f>
        <v>382</v>
      </c>
      <c r="K96" s="39">
        <f>100*J96/'Mai 2019'!J96-100</f>
        <v>-24.055666003976143</v>
      </c>
      <c r="L96" s="37">
        <f>'Mai 2022'!L96</f>
        <v>73</v>
      </c>
      <c r="M96" s="39">
        <f>100*L96/'Mai 2019'!L96-100</f>
        <v>-14.117647058823536</v>
      </c>
      <c r="N96" s="37">
        <f>'Mai 2022'!N96</f>
        <v>781</v>
      </c>
      <c r="O96" s="39">
        <f>100*N96/'Mai 2019'!N96-100</f>
        <v>-12.345679012345684</v>
      </c>
      <c r="P96" s="37">
        <f>'Mai 2022'!P96</f>
        <v>236</v>
      </c>
      <c r="Q96" s="39">
        <f>100*P96/'Mai 2019'!P96-100</f>
        <v>38.011695906432749</v>
      </c>
    </row>
    <row r="97" spans="1:17" ht="12.75" x14ac:dyDescent="0.2">
      <c r="A97" s="6" t="str">
        <f>'Mai 2022'!A97</f>
        <v>334 012</v>
      </c>
      <c r="B97" s="33" t="str">
        <f>'Mai 2022'!B97</f>
        <v>Eschweiler, Stadt</v>
      </c>
      <c r="C97" s="37">
        <f>'Mai 2022'!C97</f>
        <v>13</v>
      </c>
      <c r="D97" s="38">
        <f>100*C97/'Mai 2019'!C97-100</f>
        <v>-7.1428571428571388</v>
      </c>
      <c r="E97" s="37">
        <f>'Mai 2022'!E97</f>
        <v>346</v>
      </c>
      <c r="F97" s="39">
        <f>100*E97/'Mai 2019'!E97-100</f>
        <v>14.950166112956808</v>
      </c>
      <c r="G97" s="40">
        <f>'Mai 2022'!G97</f>
        <v>44.7</v>
      </c>
      <c r="H97" s="40">
        <f>'Mai 2022'!H97</f>
        <v>1.9</v>
      </c>
      <c r="I97" s="40">
        <f>'Mai 2022'!I97</f>
        <v>1.7</v>
      </c>
      <c r="J97" s="37">
        <f>'Mai 2022'!J97</f>
        <v>2465</v>
      </c>
      <c r="K97" s="39">
        <f>100*J97/'Mai 2019'!J97-100</f>
        <v>36.640798226164094</v>
      </c>
      <c r="L97" s="37">
        <f>'Mai 2022'!L97</f>
        <v>500</v>
      </c>
      <c r="M97" s="39">
        <f>100*L97/'Mai 2019'!L97-100</f>
        <v>60.771704180064319</v>
      </c>
      <c r="N97" s="37">
        <f>'Mai 2022'!N97</f>
        <v>4797</v>
      </c>
      <c r="O97" s="39">
        <f>100*N97/'Mai 2019'!N97-100</f>
        <v>58.316831683168317</v>
      </c>
      <c r="P97" s="37">
        <f>'Mai 2022'!P97</f>
        <v>844</v>
      </c>
      <c r="Q97" s="39">
        <f>100*P97/'Mai 2019'!P97-100</f>
        <v>93.577981651376149</v>
      </c>
    </row>
    <row r="98" spans="1:17" ht="12.75" x14ac:dyDescent="0.2">
      <c r="A98" s="6" t="str">
        <f>'Mai 2022'!A98</f>
        <v>334 016</v>
      </c>
      <c r="B98" s="33" t="str">
        <f>'Mai 2022'!B98</f>
        <v>Herzogenrath, Stadt</v>
      </c>
      <c r="C98" s="37">
        <f>'Mai 2022'!C98</f>
        <v>3</v>
      </c>
      <c r="D98" s="38">
        <f>100*C98/'Mai 2019'!C98-100</f>
        <v>-25</v>
      </c>
      <c r="E98" s="37">
        <f>'Mai 2022'!E98</f>
        <v>102</v>
      </c>
      <c r="F98" s="39">
        <f>100*E98/'Mai 2019'!E98-100</f>
        <v>-17.073170731707322</v>
      </c>
      <c r="G98" s="40">
        <f>'Mai 2022'!G98</f>
        <v>42.4</v>
      </c>
      <c r="H98" s="40">
        <f>'Mai 2022'!H98</f>
        <v>2</v>
      </c>
      <c r="I98" s="40">
        <f>'Mai 2022'!I98</f>
        <v>3.6</v>
      </c>
      <c r="J98" s="37">
        <f>'Mai 2022'!J98</f>
        <v>665</v>
      </c>
      <c r="K98" s="39">
        <f>100*J98/'Mai 2019'!J98-100</f>
        <v>-19.782870928829922</v>
      </c>
      <c r="L98" s="37">
        <f>'Mai 2022'!L98</f>
        <v>25</v>
      </c>
      <c r="M98" s="39">
        <f>100*L98/'Mai 2019'!L98-100</f>
        <v>257.14285714285717</v>
      </c>
      <c r="N98" s="37">
        <f>'Mai 2022'!N98</f>
        <v>1342</v>
      </c>
      <c r="O98" s="39">
        <f>100*N98/'Mai 2019'!N98-100</f>
        <v>-13.808606294155425</v>
      </c>
      <c r="P98" s="37">
        <f>'Mai 2022'!P98</f>
        <v>91</v>
      </c>
      <c r="Q98" s="39">
        <f>100*P98/'Mai 2019'!P98-100</f>
        <v>26.388888888888886</v>
      </c>
    </row>
    <row r="99" spans="1:17" ht="12.75" x14ac:dyDescent="0.2">
      <c r="A99" s="6" t="str">
        <f>'Mai 2022'!A99</f>
        <v>334 020</v>
      </c>
      <c r="B99" s="33" t="str">
        <f>'Mai 2022'!B99</f>
        <v>Monschau, Stadt</v>
      </c>
      <c r="C99" s="37">
        <f>'Mai 2022'!C99</f>
        <v>41</v>
      </c>
      <c r="D99" s="38">
        <f>100*C99/'Mai 2019'!C99-100</f>
        <v>10.810810810810807</v>
      </c>
      <c r="E99" s="37">
        <f>'Mai 2022'!E99</f>
        <v>1236</v>
      </c>
      <c r="F99" s="39">
        <f>100*E99/'Mai 2019'!E99-100</f>
        <v>2.3178807947019919</v>
      </c>
      <c r="G99" s="40">
        <f>'Mai 2022'!G99</f>
        <v>41.2</v>
      </c>
      <c r="H99" s="40">
        <f>'Mai 2022'!H99</f>
        <v>2.2000000000000002</v>
      </c>
      <c r="I99" s="40">
        <f>'Mai 2022'!I99</f>
        <v>1.8</v>
      </c>
      <c r="J99" s="37">
        <f>'Mai 2022'!J99</f>
        <v>8962</v>
      </c>
      <c r="K99" s="39">
        <f>100*J99/'Mai 2019'!J99-100</f>
        <v>1.8524832367314445</v>
      </c>
      <c r="L99" s="37">
        <f>'Mai 2022'!L99</f>
        <v>2571</v>
      </c>
      <c r="M99" s="39">
        <f>100*L99/'Mai 2019'!L99-100</f>
        <v>1.2204724409448886</v>
      </c>
      <c r="N99" s="37">
        <f>'Mai 2022'!N99</f>
        <v>19816</v>
      </c>
      <c r="O99" s="39">
        <f>100*N99/'Mai 2019'!N99-100</f>
        <v>5.6121089378031286</v>
      </c>
      <c r="P99" s="37">
        <f>'Mai 2022'!P99</f>
        <v>4712</v>
      </c>
      <c r="Q99" s="39">
        <f>100*P99/'Mai 2019'!P99-100</f>
        <v>-0.67453625632377623</v>
      </c>
    </row>
    <row r="100" spans="1:17" ht="12.75" x14ac:dyDescent="0.2">
      <c r="A100" s="6" t="str">
        <f>'Mai 2022'!A100</f>
        <v>334 024</v>
      </c>
      <c r="B100" s="33" t="str">
        <f>'Mai 2022'!B100</f>
        <v>Roetgen</v>
      </c>
      <c r="C100" s="37">
        <f>'Mai 2022'!C100</f>
        <v>5</v>
      </c>
      <c r="D100" s="38">
        <f>100*C100/'Mai 2019'!C100-100</f>
        <v>-28.571428571428569</v>
      </c>
      <c r="E100" s="37">
        <f>'Mai 2022'!E100</f>
        <v>89</v>
      </c>
      <c r="F100" s="39">
        <f>100*E100/'Mai 2019'!E100-100</f>
        <v>-41.059602649006621</v>
      </c>
      <c r="G100" s="40">
        <f>'Mai 2022'!G100</f>
        <v>42.5</v>
      </c>
      <c r="H100" s="40">
        <f>'Mai 2022'!H100</f>
        <v>1.6</v>
      </c>
      <c r="I100" s="40">
        <f>'Mai 2022'!I100</f>
        <v>1.7</v>
      </c>
      <c r="J100" s="37">
        <f>'Mai 2022'!J100</f>
        <v>1008</v>
      </c>
      <c r="K100" s="39">
        <f>100*J100/'Mai 2019'!J100-100</f>
        <v>-11.345646437994716</v>
      </c>
      <c r="L100" s="37">
        <f>'Mai 2022'!L100</f>
        <v>339</v>
      </c>
      <c r="M100" s="39">
        <f>100*L100/'Mai 2019'!L100-100</f>
        <v>52.017937219730953</v>
      </c>
      <c r="N100" s="37">
        <f>'Mai 2022'!N100</f>
        <v>1656</v>
      </c>
      <c r="O100" s="39">
        <f>100*N100/'Mai 2019'!N100-100</f>
        <v>-16.066903193106938</v>
      </c>
      <c r="P100" s="37">
        <f>'Mai 2022'!P100</f>
        <v>573</v>
      </c>
      <c r="Q100" s="39">
        <f>100*P100/'Mai 2019'!P100-100</f>
        <v>50</v>
      </c>
    </row>
    <row r="101" spans="1:17" ht="12.75" x14ac:dyDescent="0.2">
      <c r="A101" s="6" t="str">
        <f>'Mai 2022'!A101</f>
        <v>334 028</v>
      </c>
      <c r="B101" s="33" t="str">
        <f>'Mai 2022'!B101</f>
        <v>Simmerath</v>
      </c>
      <c r="C101" s="37">
        <f>'Mai 2022'!C101</f>
        <v>42</v>
      </c>
      <c r="D101" s="38">
        <f>100*C101/'Mai 2019'!C101-100</f>
        <v>7.6923076923076934</v>
      </c>
      <c r="E101" s="37">
        <f>'Mai 2022'!E101</f>
        <v>1497</v>
      </c>
      <c r="F101" s="39">
        <f>100*E101/'Mai 2019'!E101-100</f>
        <v>-6.9029850746268693</v>
      </c>
      <c r="G101" s="40">
        <f>'Mai 2022'!G101</f>
        <v>38.200000000000003</v>
      </c>
      <c r="H101" s="40">
        <f>'Mai 2022'!H101</f>
        <v>2.8</v>
      </c>
      <c r="I101" s="40">
        <f>'Mai 2022'!I101</f>
        <v>2.4</v>
      </c>
      <c r="J101" s="37">
        <f>'Mai 2022'!J101</f>
        <v>7744</v>
      </c>
      <c r="K101" s="39">
        <f>100*J101/'Mai 2019'!J101-100</f>
        <v>-2.5819777949905642E-2</v>
      </c>
      <c r="L101" s="37">
        <f>'Mai 2022'!L101</f>
        <v>1814</v>
      </c>
      <c r="M101" s="39">
        <f>100*L101/'Mai 2019'!L101-100</f>
        <v>7.4008288928360031</v>
      </c>
      <c r="N101" s="37">
        <f>'Mai 2022'!N101</f>
        <v>21868</v>
      </c>
      <c r="O101" s="39">
        <f>100*N101/'Mai 2019'!N101-100</f>
        <v>5.164951428296618</v>
      </c>
      <c r="P101" s="37">
        <f>'Mai 2022'!P101</f>
        <v>4418</v>
      </c>
      <c r="Q101" s="39">
        <f>100*P101/'Mai 2019'!P101-100</f>
        <v>1.2606005042402018</v>
      </c>
    </row>
    <row r="102" spans="1:17" ht="12.75" x14ac:dyDescent="0.2">
      <c r="A102" s="6" t="str">
        <f>'Mai 2022'!A102</f>
        <v>334 032</v>
      </c>
      <c r="B102" s="33" t="str">
        <f>'Mai 2022'!B102</f>
        <v>Stolberg (Rhld.), Stadt</v>
      </c>
      <c r="C102" s="37">
        <f>'Mai 2022'!C102</f>
        <v>6</v>
      </c>
      <c r="D102" s="38">
        <f>100*C102/'Mai 2019'!C102-100</f>
        <v>-14.285714285714292</v>
      </c>
      <c r="E102" s="37">
        <f>'Mai 2022'!E102</f>
        <v>277</v>
      </c>
      <c r="F102" s="39">
        <f>100*E102/'Mai 2019'!E102-100</f>
        <v>0.72727272727273373</v>
      </c>
      <c r="G102" s="40">
        <f>'Mai 2022'!G102</f>
        <v>39.5</v>
      </c>
      <c r="H102" s="40">
        <f>'Mai 2022'!H102</f>
        <v>2.2000000000000002</v>
      </c>
      <c r="I102" s="40">
        <f>'Mai 2022'!I102</f>
        <v>2.1</v>
      </c>
      <c r="J102" s="37">
        <f>'Mai 2022'!J102</f>
        <v>1514</v>
      </c>
      <c r="K102" s="39">
        <f>100*J102/'Mai 2019'!J102-100</f>
        <v>-16.168327796234777</v>
      </c>
      <c r="L102" s="37">
        <f>'Mai 2022'!L102</f>
        <v>287</v>
      </c>
      <c r="M102" s="39">
        <f>100*L102/'Mai 2019'!L102-100</f>
        <v>-18.23361823361823</v>
      </c>
      <c r="N102" s="37">
        <f>'Mai 2022'!N102</f>
        <v>3388</v>
      </c>
      <c r="O102" s="39">
        <f>100*N102/'Mai 2019'!N102-100</f>
        <v>1.925391095066189</v>
      </c>
      <c r="P102" s="37">
        <f>'Mai 2022'!P102</f>
        <v>608</v>
      </c>
      <c r="Q102" s="39">
        <f>100*P102/'Mai 2019'!P102-100</f>
        <v>-3.3386327503974513</v>
      </c>
    </row>
    <row r="103" spans="1:17" ht="12.75" x14ac:dyDescent="0.2">
      <c r="A103" s="6" t="str">
        <f>'Mai 2022'!A103</f>
        <v>334 036</v>
      </c>
      <c r="B103" s="33" t="str">
        <f>'Mai 2022'!B103</f>
        <v>Würselen, Stadt</v>
      </c>
      <c r="C103" s="37">
        <f>'Mai 2022'!C103</f>
        <v>7</v>
      </c>
      <c r="D103" s="38">
        <f>100*C103/'Mai 2019'!C103-100</f>
        <v>16.666666666666671</v>
      </c>
      <c r="E103" s="37">
        <f>'Mai 2022'!E103</f>
        <v>374</v>
      </c>
      <c r="F103" s="39">
        <f>100*E103/'Mai 2019'!E103-100</f>
        <v>28.965517241379303</v>
      </c>
      <c r="G103" s="40">
        <f>'Mai 2022'!G103</f>
        <v>36</v>
      </c>
      <c r="H103" s="40">
        <f>'Mai 2022'!H103</f>
        <v>1.9</v>
      </c>
      <c r="I103" s="40">
        <f>'Mai 2022'!I103</f>
        <v>2</v>
      </c>
      <c r="J103" s="37">
        <f>'Mai 2022'!J103</f>
        <v>2157</v>
      </c>
      <c r="K103" s="39">
        <f>100*J103/'Mai 2019'!J103-100</f>
        <v>-0.96418732782369432</v>
      </c>
      <c r="L103" s="37">
        <f>'Mai 2022'!L103</f>
        <v>309</v>
      </c>
      <c r="M103" s="39">
        <f>100*L103/'Mai 2019'!L103-100</f>
        <v>-37.575757575757578</v>
      </c>
      <c r="N103" s="37">
        <f>'Mai 2022'!N103</f>
        <v>4176</v>
      </c>
      <c r="O103" s="39">
        <f>100*N103/'Mai 2019'!N103-100</f>
        <v>-4.722792607802873</v>
      </c>
      <c r="P103" s="37">
        <f>'Mai 2022'!P103</f>
        <v>603</v>
      </c>
      <c r="Q103" s="39">
        <f>100*P103/'Mai 2019'!P103-100</f>
        <v>-37.642192347466391</v>
      </c>
    </row>
    <row r="104" spans="1:17" ht="12.75" x14ac:dyDescent="0.2">
      <c r="A104" s="9">
        <f>'Mai 2022'!A104</f>
        <v>0</v>
      </c>
      <c r="B104" s="10">
        <f>'Mai 2022'!B104</f>
        <v>0</v>
      </c>
      <c r="C104" s="14">
        <f>'Mai 2022'!C104</f>
        <v>0</v>
      </c>
      <c r="D104" s="15" t="e">
        <f>100*C104/'Mai 2019'!C104-100</f>
        <v>#DIV/0!</v>
      </c>
      <c r="E104" s="14">
        <f>'Mai 2022'!E104</f>
        <v>0</v>
      </c>
      <c r="F104" s="16" t="e">
        <f>100*E104/'Mai 2019'!E104-100</f>
        <v>#DIV/0!</v>
      </c>
      <c r="G104" s="36">
        <f>'Mai 2022'!G104</f>
        <v>0</v>
      </c>
      <c r="H104" s="36">
        <f>'Mai 2022'!H104</f>
        <v>0</v>
      </c>
      <c r="I104" s="36">
        <f>'Mai 2022'!I104</f>
        <v>0</v>
      </c>
      <c r="J104" s="14">
        <f>'Mai 2022'!J104</f>
        <v>0</v>
      </c>
      <c r="K104" s="16" t="e">
        <f>100*J104/'Mai 2019'!J104-100</f>
        <v>#DIV/0!</v>
      </c>
      <c r="L104" s="14">
        <f>'Mai 2022'!L104</f>
        <v>0</v>
      </c>
      <c r="M104" s="16" t="e">
        <f>100*L104/'Mai 2019'!L104-100</f>
        <v>#DIV/0!</v>
      </c>
      <c r="N104" s="14">
        <f>'Mai 2022'!N104</f>
        <v>0</v>
      </c>
      <c r="O104" s="16" t="e">
        <f>100*N104/'Mai 2019'!N104-100</f>
        <v>#DIV/0!</v>
      </c>
      <c r="P104" s="14">
        <f>'Mai 2022'!P104</f>
        <v>0</v>
      </c>
      <c r="Q104" s="16" t="e">
        <f>100*P104/'Mai 2019'!P104-100</f>
        <v>#DIV/0!</v>
      </c>
    </row>
    <row r="105" spans="1:17" ht="12.75" x14ac:dyDescent="0.2">
      <c r="A105" s="9" t="str">
        <f>'Mai 2022'!A105</f>
        <v>358 000</v>
      </c>
      <c r="B105" s="10" t="str">
        <f>'Mai 2022'!B105</f>
        <v>Kreis Düren</v>
      </c>
      <c r="C105" s="14">
        <f>'Mai 2022'!C105</f>
        <v>83</v>
      </c>
      <c r="D105" s="15">
        <f>100*C105/'Mai 2019'!C105-100</f>
        <v>-6.7415730337078656</v>
      </c>
      <c r="E105" s="14">
        <f>'Mai 2022'!E105</f>
        <v>4046</v>
      </c>
      <c r="F105" s="16">
        <f>100*E105/'Mai 2019'!E105-100</f>
        <v>-1.7484215638659606</v>
      </c>
      <c r="G105" s="36">
        <f>'Mai 2022'!G105</f>
        <v>44.3</v>
      </c>
      <c r="H105" s="36">
        <f>'Mai 2022'!H105</f>
        <v>2.6</v>
      </c>
      <c r="I105" s="36">
        <f>'Mai 2022'!I105</f>
        <v>3.3</v>
      </c>
      <c r="J105" s="14">
        <f>'Mai 2022'!J105</f>
        <v>25312</v>
      </c>
      <c r="K105" s="16">
        <f>100*J105/'Mai 2019'!J105-100</f>
        <v>6.2413431269674646</v>
      </c>
      <c r="L105" s="14">
        <f>'Mai 2022'!L105</f>
        <v>6114</v>
      </c>
      <c r="M105" s="16">
        <f>100*L105/'Mai 2019'!L105-100</f>
        <v>6.8507514854945839</v>
      </c>
      <c r="N105" s="14">
        <f>'Mai 2022'!N105</f>
        <v>64678</v>
      </c>
      <c r="O105" s="16">
        <f>100*N105/'Mai 2019'!N105-100</f>
        <v>23.80697153576692</v>
      </c>
      <c r="P105" s="14">
        <f>'Mai 2022'!P105</f>
        <v>20206</v>
      </c>
      <c r="Q105" s="16">
        <f>100*P105/'Mai 2019'!P105-100</f>
        <v>23.418030784265824</v>
      </c>
    </row>
    <row r="106" spans="1:17" ht="12.75" x14ac:dyDescent="0.2">
      <c r="A106" s="6" t="str">
        <f>'Mai 2022'!A106</f>
        <v>358 004</v>
      </c>
      <c r="B106" s="33" t="str">
        <f>'Mai 2022'!B106</f>
        <v>Aldenhoven</v>
      </c>
      <c r="C106" s="37">
        <f>'Mai 2022'!C106</f>
        <v>2</v>
      </c>
      <c r="D106" s="38">
        <f>100*C106/'Mai 2019'!C106-100</f>
        <v>0</v>
      </c>
      <c r="E106" s="37">
        <f>'Mai 2022'!E106</f>
        <v>24</v>
      </c>
      <c r="F106" s="39">
        <f>100*E106/'Mai 2019'!E106-100</f>
        <v>0</v>
      </c>
      <c r="G106" s="40" t="str">
        <f>'Mai 2022'!G106</f>
        <v>.</v>
      </c>
      <c r="H106" s="40" t="str">
        <f>'Mai 2022'!H106</f>
        <v>.</v>
      </c>
      <c r="I106" s="40" t="str">
        <f>'Mai 2022'!I106</f>
        <v>.</v>
      </c>
      <c r="J106" s="37" t="str">
        <f>'Mai 2022'!J106</f>
        <v>.</v>
      </c>
      <c r="K106" s="39" t="e">
        <f>100*J106/'Mai 2019'!J106-100</f>
        <v>#VALUE!</v>
      </c>
      <c r="L106" s="37" t="str">
        <f>'Mai 2022'!L106</f>
        <v>.</v>
      </c>
      <c r="M106" s="39" t="e">
        <f>100*L106/'Mai 2019'!L106-100</f>
        <v>#VALUE!</v>
      </c>
      <c r="N106" s="37" t="str">
        <f>'Mai 2022'!N106</f>
        <v>.</v>
      </c>
      <c r="O106" s="39" t="e">
        <f>100*N106/'Mai 2019'!N106-100</f>
        <v>#VALUE!</v>
      </c>
      <c r="P106" s="37" t="str">
        <f>'Mai 2022'!P106</f>
        <v>.</v>
      </c>
      <c r="Q106" s="39" t="e">
        <f>100*P106/'Mai 2019'!P106-100</f>
        <v>#VALUE!</v>
      </c>
    </row>
    <row r="107" spans="1:17" ht="12.75" x14ac:dyDescent="0.2">
      <c r="A107" s="6" t="str">
        <f>'Mai 2022'!A107</f>
        <v>358 008</v>
      </c>
      <c r="B107" s="33" t="str">
        <f>'Mai 2022'!B107</f>
        <v>Düren, Stadt</v>
      </c>
      <c r="C107" s="37">
        <f>'Mai 2022'!C107</f>
        <v>13</v>
      </c>
      <c r="D107" s="38">
        <f>100*C107/'Mai 2019'!C107-100</f>
        <v>-13.333333333333329</v>
      </c>
      <c r="E107" s="37">
        <f>'Mai 2022'!E107</f>
        <v>771</v>
      </c>
      <c r="F107" s="39">
        <f>100*E107/'Mai 2019'!E107-100</f>
        <v>-1.4066496163682842</v>
      </c>
      <c r="G107" s="40">
        <f>'Mai 2022'!G107</f>
        <v>46.1</v>
      </c>
      <c r="H107" s="40">
        <f>'Mai 2022'!H107</f>
        <v>1.8</v>
      </c>
      <c r="I107" s="40">
        <f>'Mai 2022'!I107</f>
        <v>1.7</v>
      </c>
      <c r="J107" s="37">
        <f>'Mai 2022'!J107</f>
        <v>6243</v>
      </c>
      <c r="K107" s="39">
        <f>100*J107/'Mai 2019'!J107-100</f>
        <v>2.9688273132112784</v>
      </c>
      <c r="L107" s="37">
        <f>'Mai 2022'!L107</f>
        <v>1392</v>
      </c>
      <c r="M107" s="39">
        <f>100*L107/'Mai 2019'!L107-100</f>
        <v>4.819277108433738</v>
      </c>
      <c r="N107" s="37">
        <f>'Mai 2022'!N107</f>
        <v>11273</v>
      </c>
      <c r="O107" s="39">
        <f>100*N107/'Mai 2019'!N107-100</f>
        <v>14.528091029157778</v>
      </c>
      <c r="P107" s="37">
        <f>'Mai 2022'!P107</f>
        <v>2368</v>
      </c>
      <c r="Q107" s="39">
        <f>100*P107/'Mai 2019'!P107-100</f>
        <v>1.4567266495287043</v>
      </c>
    </row>
    <row r="108" spans="1:17" ht="12.75" x14ac:dyDescent="0.2">
      <c r="A108" s="6" t="str">
        <f>'Mai 2022'!A108</f>
        <v>358 012</v>
      </c>
      <c r="B108" s="33" t="str">
        <f>'Mai 2022'!B108</f>
        <v>Heimbach, Stadt</v>
      </c>
      <c r="C108" s="37">
        <f>'Mai 2022'!C108</f>
        <v>21</v>
      </c>
      <c r="D108" s="38">
        <f>100*C108/'Mai 2019'!C108-100</f>
        <v>-4.5454545454545467</v>
      </c>
      <c r="E108" s="37">
        <f>'Mai 2022'!E108</f>
        <v>1482</v>
      </c>
      <c r="F108" s="39">
        <f>100*E108/'Mai 2019'!E108-100</f>
        <v>-3.7662337662337677</v>
      </c>
      <c r="G108" s="40">
        <f>'Mai 2022'!G108</f>
        <v>53.6</v>
      </c>
      <c r="H108" s="40">
        <f>'Mai 2022'!H108</f>
        <v>3.6</v>
      </c>
      <c r="I108" s="40">
        <f>'Mai 2022'!I108</f>
        <v>4.3</v>
      </c>
      <c r="J108" s="37">
        <f>'Mai 2022'!J108</f>
        <v>7981</v>
      </c>
      <c r="K108" s="39">
        <f>100*J108/'Mai 2019'!J108-100</f>
        <v>33.061020340113373</v>
      </c>
      <c r="L108" s="37">
        <f>'Mai 2022'!L108</f>
        <v>3496</v>
      </c>
      <c r="M108" s="39">
        <f>100*L108/'Mai 2019'!L108-100</f>
        <v>21.136521136521139</v>
      </c>
      <c r="N108" s="37">
        <f>'Mai 2022'!N108</f>
        <v>28665</v>
      </c>
      <c r="O108" s="39">
        <f>100*N108/'Mai 2019'!N108-100</f>
        <v>56.357388316151201</v>
      </c>
      <c r="P108" s="37">
        <f>'Mai 2022'!P108</f>
        <v>14934</v>
      </c>
      <c r="Q108" s="39">
        <f>100*P108/'Mai 2019'!P108-100</f>
        <v>33.673469387755091</v>
      </c>
    </row>
    <row r="109" spans="1:17" ht="12.75" x14ac:dyDescent="0.2">
      <c r="A109" s="6" t="str">
        <f>'Mai 2022'!A109</f>
        <v>358 016</v>
      </c>
      <c r="B109" s="33" t="str">
        <f>'Mai 2022'!B109</f>
        <v>Hürtgenwald</v>
      </c>
      <c r="C109" s="37">
        <f>'Mai 2022'!C109</f>
        <v>7</v>
      </c>
      <c r="D109" s="38">
        <f>100*C109/'Mai 2019'!C109-100</f>
        <v>-12.5</v>
      </c>
      <c r="E109" s="37">
        <f>'Mai 2022'!E109</f>
        <v>284</v>
      </c>
      <c r="F109" s="39">
        <f>100*E109/'Mai 2019'!E109-100</f>
        <v>-10.971786833855802</v>
      </c>
      <c r="G109" s="40">
        <f>'Mai 2022'!G109</f>
        <v>32.9</v>
      </c>
      <c r="H109" s="40">
        <f>'Mai 2022'!H109</f>
        <v>3</v>
      </c>
      <c r="I109" s="40">
        <f>'Mai 2022'!I109</f>
        <v>2.2000000000000002</v>
      </c>
      <c r="J109" s="37">
        <f>'Mai 2022'!J109</f>
        <v>1196</v>
      </c>
      <c r="K109" s="39">
        <f>100*J109/'Mai 2019'!J109-100</f>
        <v>-31.46131805157593</v>
      </c>
      <c r="L109" s="37">
        <f>'Mai 2022'!L109</f>
        <v>151</v>
      </c>
      <c r="M109" s="39">
        <f>100*L109/'Mai 2019'!L109-100</f>
        <v>-66.444444444444443</v>
      </c>
      <c r="N109" s="37">
        <f>'Mai 2022'!N109</f>
        <v>3552</v>
      </c>
      <c r="O109" s="39">
        <f>100*N109/'Mai 2019'!N109-100</f>
        <v>-19.364358683314421</v>
      </c>
      <c r="P109" s="37">
        <f>'Mai 2022'!P109</f>
        <v>337</v>
      </c>
      <c r="Q109" s="39">
        <f>100*P109/'Mai 2019'!P109-100</f>
        <v>-62.262038073908172</v>
      </c>
    </row>
    <row r="110" spans="1:17" ht="12.75" x14ac:dyDescent="0.2">
      <c r="A110" s="6" t="str">
        <f>'Mai 2022'!A110</f>
        <v>358 020</v>
      </c>
      <c r="B110" s="33" t="str">
        <f>'Mai 2022'!B110</f>
        <v>Inden</v>
      </c>
      <c r="C110" s="37">
        <f>'Mai 2022'!C110</f>
        <v>1</v>
      </c>
      <c r="D110" s="38">
        <f>100*C110/'Mai 2019'!C110-100</f>
        <v>-50</v>
      </c>
      <c r="E110" s="37">
        <f>'Mai 2022'!E110</f>
        <v>15</v>
      </c>
      <c r="F110" s="39">
        <f>100*E110/'Mai 2019'!E110-100</f>
        <v>-65.909090909090907</v>
      </c>
      <c r="G110" s="40" t="str">
        <f>'Mai 2022'!G110</f>
        <v>.</v>
      </c>
      <c r="H110" s="40" t="str">
        <f>'Mai 2022'!H110</f>
        <v>.</v>
      </c>
      <c r="I110" s="40" t="str">
        <f>'Mai 2022'!I110</f>
        <v>.</v>
      </c>
      <c r="J110" s="37" t="str">
        <f>'Mai 2022'!J110</f>
        <v>.</v>
      </c>
      <c r="K110" s="39" t="e">
        <f>100*J110/'Mai 2019'!J110-100</f>
        <v>#VALUE!</v>
      </c>
      <c r="L110" s="37" t="str">
        <f>'Mai 2022'!L110</f>
        <v>.</v>
      </c>
      <c r="M110" s="39" t="e">
        <f>100*L110/'Mai 2019'!L110-100</f>
        <v>#VALUE!</v>
      </c>
      <c r="N110" s="37" t="str">
        <f>'Mai 2022'!N110</f>
        <v>.</v>
      </c>
      <c r="O110" s="39" t="e">
        <f>100*N110/'Mai 2019'!N110-100</f>
        <v>#VALUE!</v>
      </c>
      <c r="P110" s="37" t="str">
        <f>'Mai 2022'!P110</f>
        <v>.</v>
      </c>
      <c r="Q110" s="39" t="e">
        <f>100*P110/'Mai 2019'!P110-100</f>
        <v>#VALUE!</v>
      </c>
    </row>
    <row r="111" spans="1:17" ht="12.75" x14ac:dyDescent="0.2">
      <c r="A111" s="6" t="str">
        <f>'Mai 2022'!A111</f>
        <v>358 024</v>
      </c>
      <c r="B111" s="33" t="str">
        <f>'Mai 2022'!B111</f>
        <v>Jülich, Stadt</v>
      </c>
      <c r="C111" s="37">
        <f>'Mai 2022'!C111</f>
        <v>8</v>
      </c>
      <c r="D111" s="38">
        <f>100*C111/'Mai 2019'!C111-100</f>
        <v>0</v>
      </c>
      <c r="E111" s="37">
        <f>'Mai 2022'!E111</f>
        <v>529</v>
      </c>
      <c r="F111" s="39">
        <f>100*E111/'Mai 2019'!E111-100</f>
        <v>13.034188034188034</v>
      </c>
      <c r="G111" s="40">
        <f>'Mai 2022'!G111</f>
        <v>42.6</v>
      </c>
      <c r="H111" s="40">
        <f>'Mai 2022'!H111</f>
        <v>1.9</v>
      </c>
      <c r="I111" s="40">
        <f>'Mai 2022'!I111</f>
        <v>2.2000000000000002</v>
      </c>
      <c r="J111" s="37">
        <f>'Mai 2022'!J111</f>
        <v>3963</v>
      </c>
      <c r="K111" s="39">
        <f>100*J111/'Mai 2019'!J111-100</f>
        <v>7.5757575757577911E-2</v>
      </c>
      <c r="L111" s="37">
        <f>'Mai 2022'!L111</f>
        <v>508</v>
      </c>
      <c r="M111" s="39">
        <f>100*L111/'Mai 2019'!L111-100</f>
        <v>9.9567099567099575</v>
      </c>
      <c r="N111" s="37">
        <f>'Mai 2022'!N111</f>
        <v>7675</v>
      </c>
      <c r="O111" s="39">
        <f>100*N111/'Mai 2019'!N111-100</f>
        <v>10.146383467278994</v>
      </c>
      <c r="P111" s="37">
        <f>'Mai 2022'!P111</f>
        <v>1097</v>
      </c>
      <c r="Q111" s="39">
        <f>100*P111/'Mai 2019'!P111-100</f>
        <v>29.515938606847698</v>
      </c>
    </row>
    <row r="112" spans="1:17" ht="12.75" x14ac:dyDescent="0.2">
      <c r="A112" s="6" t="str">
        <f>'Mai 2022'!A112</f>
        <v>358 028</v>
      </c>
      <c r="B112" s="33" t="str">
        <f>'Mai 2022'!B112</f>
        <v>Kreuzau</v>
      </c>
      <c r="C112" s="37">
        <f>'Mai 2022'!C112</f>
        <v>3</v>
      </c>
      <c r="D112" s="38">
        <f>100*C112/'Mai 2019'!C112-100</f>
        <v>-25</v>
      </c>
      <c r="E112" s="37">
        <f>'Mai 2022'!E112</f>
        <v>108</v>
      </c>
      <c r="F112" s="39">
        <f>100*E112/'Mai 2019'!E112-100</f>
        <v>-8.4745762711864359</v>
      </c>
      <c r="G112" s="40">
        <f>'Mai 2022'!G112</f>
        <v>38.6</v>
      </c>
      <c r="H112" s="40">
        <f>'Mai 2022'!H112</f>
        <v>2.1</v>
      </c>
      <c r="I112" s="40">
        <f>'Mai 2022'!I112</f>
        <v>1.9</v>
      </c>
      <c r="J112" s="37">
        <f>'Mai 2022'!J112</f>
        <v>603</v>
      </c>
      <c r="K112" s="39">
        <f>100*J112/'Mai 2019'!J112-100</f>
        <v>-12.861271676300575</v>
      </c>
      <c r="L112" s="37">
        <f>'Mai 2022'!L112</f>
        <v>41</v>
      </c>
      <c r="M112" s="39">
        <f>100*L112/'Mai 2019'!L112-100</f>
        <v>-28.070175438596493</v>
      </c>
      <c r="N112" s="37">
        <f>'Mai 2022'!N112</f>
        <v>1294</v>
      </c>
      <c r="O112" s="39">
        <f>100*N112/'Mai 2019'!N112-100</f>
        <v>5.2032520325203251</v>
      </c>
      <c r="P112" s="37">
        <f>'Mai 2022'!P112</f>
        <v>77</v>
      </c>
      <c r="Q112" s="39">
        <f>100*P112/'Mai 2019'!P112-100</f>
        <v>-33.043478260869563</v>
      </c>
    </row>
    <row r="113" spans="1:17" ht="12.75" x14ac:dyDescent="0.2">
      <c r="A113" s="6" t="str">
        <f>'Mai 2022'!A113</f>
        <v>358 032</v>
      </c>
      <c r="B113" s="33" t="str">
        <f>'Mai 2022'!B113</f>
        <v>Langerwehe</v>
      </c>
      <c r="C113" s="37">
        <f>'Mai 2022'!C113</f>
        <v>2</v>
      </c>
      <c r="D113" s="38">
        <f>100*C113/'Mai 2019'!C113-100</f>
        <v>0</v>
      </c>
      <c r="E113" s="37">
        <f>'Mai 2022'!E113</f>
        <v>22</v>
      </c>
      <c r="F113" s="39">
        <f>100*E113/'Mai 2019'!E113-100</f>
        <v>0</v>
      </c>
      <c r="G113" s="40" t="str">
        <f>'Mai 2022'!G113</f>
        <v>.</v>
      </c>
      <c r="H113" s="40" t="str">
        <f>'Mai 2022'!H113</f>
        <v>.</v>
      </c>
      <c r="I113" s="40" t="str">
        <f>'Mai 2022'!I113</f>
        <v>.</v>
      </c>
      <c r="J113" s="37" t="str">
        <f>'Mai 2022'!J113</f>
        <v>.</v>
      </c>
      <c r="K113" s="39" t="e">
        <f>100*J113/'Mai 2019'!J113-100</f>
        <v>#VALUE!</v>
      </c>
      <c r="L113" s="37" t="str">
        <f>'Mai 2022'!L113</f>
        <v>.</v>
      </c>
      <c r="M113" s="39" t="e">
        <f>100*L113/'Mai 2019'!L113-100</f>
        <v>#VALUE!</v>
      </c>
      <c r="N113" s="37" t="str">
        <f>'Mai 2022'!N113</f>
        <v>.</v>
      </c>
      <c r="O113" s="39" t="e">
        <f>100*N113/'Mai 2019'!N113-100</f>
        <v>#VALUE!</v>
      </c>
      <c r="P113" s="37" t="str">
        <f>'Mai 2022'!P113</f>
        <v>.</v>
      </c>
      <c r="Q113" s="39" t="e">
        <f>100*P113/'Mai 2019'!P113-100</f>
        <v>#VALUE!</v>
      </c>
    </row>
    <row r="114" spans="1:17" ht="12.75" x14ac:dyDescent="0.2">
      <c r="A114" s="6" t="str">
        <f>'Mai 2022'!A114</f>
        <v>358 036</v>
      </c>
      <c r="B114" s="33" t="str">
        <f>'Mai 2022'!B114</f>
        <v>Linnich, Stadt</v>
      </c>
      <c r="C114" s="37">
        <f>'Mai 2022'!C114</f>
        <v>3</v>
      </c>
      <c r="D114" s="38">
        <f>100*C114/'Mai 2019'!C114-100</f>
        <v>-25</v>
      </c>
      <c r="E114" s="37">
        <f>'Mai 2022'!E114</f>
        <v>61</v>
      </c>
      <c r="F114" s="39">
        <f>100*E114/'Mai 2019'!E114-100</f>
        <v>-28.235294117647058</v>
      </c>
      <c r="G114" s="40">
        <f>'Mai 2022'!G114</f>
        <v>22.3</v>
      </c>
      <c r="H114" s="40">
        <f>'Mai 2022'!H114</f>
        <v>1.5</v>
      </c>
      <c r="I114" s="40">
        <f>'Mai 2022'!I114</f>
        <v>1.9</v>
      </c>
      <c r="J114" s="37">
        <f>'Mai 2022'!J114</f>
        <v>272</v>
      </c>
      <c r="K114" s="39">
        <f>100*J114/'Mai 2019'!J114-100</f>
        <v>-20.930232558139537</v>
      </c>
      <c r="L114" s="37">
        <f>'Mai 2022'!L114</f>
        <v>18</v>
      </c>
      <c r="M114" s="39">
        <f>100*L114/'Mai 2019'!L114-100</f>
        <v>-25</v>
      </c>
      <c r="N114" s="37">
        <f>'Mai 2022'!N114</f>
        <v>421</v>
      </c>
      <c r="O114" s="39">
        <f>100*N114/'Mai 2019'!N114-100</f>
        <v>-12.291666666666671</v>
      </c>
      <c r="P114" s="37">
        <f>'Mai 2022'!P114</f>
        <v>35</v>
      </c>
      <c r="Q114" s="39">
        <f>100*P114/'Mai 2019'!P114-100</f>
        <v>-45.3125</v>
      </c>
    </row>
    <row r="115" spans="1:17" ht="12.75" x14ac:dyDescent="0.2">
      <c r="A115" s="6" t="str">
        <f>'Mai 2022'!A115</f>
        <v>358 040</v>
      </c>
      <c r="B115" s="33" t="str">
        <f>'Mai 2022'!B115</f>
        <v>Merzenich</v>
      </c>
      <c r="C115" s="37">
        <f>'Mai 2022'!C115</f>
        <v>1</v>
      </c>
      <c r="D115" s="38">
        <f>100*C115/'Mai 2019'!C115-100</f>
        <v>0</v>
      </c>
      <c r="E115" s="37">
        <f>'Mai 2022'!E115</f>
        <v>22</v>
      </c>
      <c r="F115" s="39">
        <f>100*E115/'Mai 2019'!E115-100</f>
        <v>0</v>
      </c>
      <c r="G115" s="40" t="str">
        <f>'Mai 2022'!G115</f>
        <v>.</v>
      </c>
      <c r="H115" s="40" t="str">
        <f>'Mai 2022'!H115</f>
        <v>.</v>
      </c>
      <c r="I115" s="40" t="str">
        <f>'Mai 2022'!I115</f>
        <v>.</v>
      </c>
      <c r="J115" s="37" t="str">
        <f>'Mai 2022'!J115</f>
        <v>.</v>
      </c>
      <c r="K115" s="39" t="e">
        <f>100*J115/'Mai 2019'!J115-100</f>
        <v>#VALUE!</v>
      </c>
      <c r="L115" s="37" t="str">
        <f>'Mai 2022'!L115</f>
        <v>.</v>
      </c>
      <c r="M115" s="39" t="e">
        <f>100*L115/'Mai 2019'!L115-100</f>
        <v>#VALUE!</v>
      </c>
      <c r="N115" s="37" t="str">
        <f>'Mai 2022'!N115</f>
        <v>.</v>
      </c>
      <c r="O115" s="39" t="e">
        <f>100*N115/'Mai 2019'!N115-100</f>
        <v>#VALUE!</v>
      </c>
      <c r="P115" s="37" t="str">
        <f>'Mai 2022'!P115</f>
        <v>.</v>
      </c>
      <c r="Q115" s="39" t="e">
        <f>100*P115/'Mai 2019'!P115-100</f>
        <v>#VALUE!</v>
      </c>
    </row>
    <row r="116" spans="1:17" ht="12.75" x14ac:dyDescent="0.2">
      <c r="A116" s="6" t="str">
        <f>'Mai 2022'!A116</f>
        <v>358 044</v>
      </c>
      <c r="B116" s="33" t="str">
        <f>'Mai 2022'!B116</f>
        <v>Nideggen, Stadt</v>
      </c>
      <c r="C116" s="37">
        <f>'Mai 2022'!C116</f>
        <v>17</v>
      </c>
      <c r="D116" s="38">
        <f>100*C116/'Mai 2019'!C116-100</f>
        <v>6.25</v>
      </c>
      <c r="E116" s="37">
        <f>'Mai 2022'!E116</f>
        <v>584</v>
      </c>
      <c r="F116" s="39">
        <f>100*E116/'Mai 2019'!E116-100</f>
        <v>3.5460992907801483</v>
      </c>
      <c r="G116" s="40">
        <f>'Mai 2022'!G116</f>
        <v>35.5</v>
      </c>
      <c r="H116" s="40">
        <f>'Mai 2022'!H116</f>
        <v>2.5</v>
      </c>
      <c r="I116" s="40">
        <f>'Mai 2022'!I116</f>
        <v>2.8</v>
      </c>
      <c r="J116" s="37">
        <f>'Mai 2022'!J116</f>
        <v>3983</v>
      </c>
      <c r="K116" s="39">
        <f>100*J116/'Mai 2019'!J116-100</f>
        <v>7.5376884422112767E-2</v>
      </c>
      <c r="L116" s="37">
        <f>'Mai 2022'!L116</f>
        <v>467</v>
      </c>
      <c r="M116" s="39">
        <f>100*L116/'Mai 2019'!L116-100</f>
        <v>0.43010752688172715</v>
      </c>
      <c r="N116" s="37">
        <f>'Mai 2022'!N116</f>
        <v>9854</v>
      </c>
      <c r="O116" s="39">
        <f>100*N116/'Mai 2019'!N116-100</f>
        <v>14.328808446455511</v>
      </c>
      <c r="P116" s="37">
        <f>'Mai 2022'!P116</f>
        <v>1310</v>
      </c>
      <c r="Q116" s="39">
        <f>100*P116/'Mai 2019'!P116-100</f>
        <v>56.511350059737168</v>
      </c>
    </row>
    <row r="117" spans="1:17" ht="12.75" x14ac:dyDescent="0.2">
      <c r="A117" s="6" t="str">
        <f>'Mai 2022'!A117</f>
        <v>358 048</v>
      </c>
      <c r="B117" s="33" t="str">
        <f>'Mai 2022'!B117</f>
        <v>Niederzier</v>
      </c>
      <c r="C117" s="37">
        <f>'Mai 2022'!C117</f>
        <v>4</v>
      </c>
      <c r="D117" s="38">
        <f>100*C117/'Mai 2019'!C117-100</f>
        <v>0</v>
      </c>
      <c r="E117" s="37">
        <f>'Mai 2022'!E117</f>
        <v>117</v>
      </c>
      <c r="F117" s="39">
        <f>100*E117/'Mai 2019'!E117-100</f>
        <v>13.592233009708735</v>
      </c>
      <c r="G117" s="40">
        <f>'Mai 2022'!G117</f>
        <v>24.8</v>
      </c>
      <c r="H117" s="40">
        <f>'Mai 2022'!H117</f>
        <v>1.4</v>
      </c>
      <c r="I117" s="40">
        <f>'Mai 2022'!I117</f>
        <v>1.1000000000000001</v>
      </c>
      <c r="J117" s="37">
        <f>'Mai 2022'!J117</f>
        <v>653</v>
      </c>
      <c r="K117" s="39">
        <f>100*J117/'Mai 2019'!J117-100</f>
        <v>35.758835758835772</v>
      </c>
      <c r="L117" s="37">
        <f>'Mai 2022'!L117</f>
        <v>26</v>
      </c>
      <c r="M117" s="39">
        <f>100*L117/'Mai 2019'!L117-100</f>
        <v>116.66666666666666</v>
      </c>
      <c r="N117" s="37">
        <f>'Mai 2022'!N117</f>
        <v>901</v>
      </c>
      <c r="O117" s="39">
        <f>100*N117/'Mai 2019'!N117-100</f>
        <v>-6.7287784679088958</v>
      </c>
      <c r="P117" s="37">
        <f>'Mai 2022'!P117</f>
        <v>28</v>
      </c>
      <c r="Q117" s="39">
        <f>100*P117/'Mai 2019'!P117-100</f>
        <v>75</v>
      </c>
    </row>
    <row r="118" spans="1:17" ht="12.75" x14ac:dyDescent="0.2">
      <c r="A118" s="6" t="str">
        <f>'Mai 2022'!A118</f>
        <v>358 052</v>
      </c>
      <c r="B118" s="33" t="str">
        <f>'Mai 2022'!B118</f>
        <v>Nörvenich</v>
      </c>
      <c r="C118" s="37">
        <f>'Mai 2022'!C118</f>
        <v>1</v>
      </c>
      <c r="D118" s="38">
        <f>100*C118/'Mai 2019'!C118-100</f>
        <v>0</v>
      </c>
      <c r="E118" s="37">
        <f>'Mai 2022'!E118</f>
        <v>27</v>
      </c>
      <c r="F118" s="39">
        <f>100*E118/'Mai 2019'!E118-100</f>
        <v>0</v>
      </c>
      <c r="G118" s="40" t="str">
        <f>'Mai 2022'!G118</f>
        <v>.</v>
      </c>
      <c r="H118" s="40" t="str">
        <f>'Mai 2022'!H118</f>
        <v>.</v>
      </c>
      <c r="I118" s="40" t="str">
        <f>'Mai 2022'!I118</f>
        <v>.</v>
      </c>
      <c r="J118" s="37" t="str">
        <f>'Mai 2022'!J118</f>
        <v>.</v>
      </c>
      <c r="K118" s="39" t="e">
        <f>100*J118/'Mai 2019'!J118-100</f>
        <v>#VALUE!</v>
      </c>
      <c r="L118" s="37" t="str">
        <f>'Mai 2022'!L118</f>
        <v>.</v>
      </c>
      <c r="M118" s="39" t="e">
        <f>100*L118/'Mai 2019'!L118-100</f>
        <v>#VALUE!</v>
      </c>
      <c r="N118" s="37" t="str">
        <f>'Mai 2022'!N118</f>
        <v>.</v>
      </c>
      <c r="O118" s="39" t="e">
        <f>100*N118/'Mai 2019'!N118-100</f>
        <v>#VALUE!</v>
      </c>
      <c r="P118" s="37" t="str">
        <f>'Mai 2022'!P118</f>
        <v>.</v>
      </c>
      <c r="Q118" s="39" t="e">
        <f>100*P118/'Mai 2019'!P118-100</f>
        <v>#VALUE!</v>
      </c>
    </row>
    <row r="119" spans="1:17" ht="12.75" x14ac:dyDescent="0.2">
      <c r="A119" s="6" t="str">
        <f>'Mai 2022'!A119</f>
        <v>358 056</v>
      </c>
      <c r="B119" s="33" t="str">
        <f>'Mai 2022'!B119</f>
        <v>Titz</v>
      </c>
      <c r="C119" s="37" t="str">
        <f>'Mai 2022'!C119</f>
        <v>–</v>
      </c>
      <c r="D119" s="38" t="e">
        <f>100*C119/'Mai 2019'!C119-100</f>
        <v>#VALUE!</v>
      </c>
      <c r="E119" s="37" t="str">
        <f>'Mai 2022'!E119</f>
        <v>–</v>
      </c>
      <c r="F119" s="39" t="e">
        <f>100*E119/'Mai 2019'!E119-100</f>
        <v>#VALUE!</v>
      </c>
      <c r="G119" s="40" t="str">
        <f>'Mai 2022'!G119</f>
        <v>–</v>
      </c>
      <c r="H119" s="40" t="str">
        <f>'Mai 2022'!H119</f>
        <v>–</v>
      </c>
      <c r="I119" s="40" t="str">
        <f>'Mai 2022'!I119</f>
        <v>–</v>
      </c>
      <c r="J119" s="37" t="str">
        <f>'Mai 2022'!J119</f>
        <v>–</v>
      </c>
      <c r="K119" s="39" t="e">
        <f>100*J119/'Mai 2019'!J119-100</f>
        <v>#VALUE!</v>
      </c>
      <c r="L119" s="37" t="str">
        <f>'Mai 2022'!L119</f>
        <v>–</v>
      </c>
      <c r="M119" s="39" t="e">
        <f>100*L119/'Mai 2019'!L119-100</f>
        <v>#VALUE!</v>
      </c>
      <c r="N119" s="37" t="str">
        <f>'Mai 2022'!N119</f>
        <v>–</v>
      </c>
      <c r="O119" s="39" t="e">
        <f>100*N119/'Mai 2019'!N119-100</f>
        <v>#VALUE!</v>
      </c>
      <c r="P119" s="37" t="str">
        <f>'Mai 2022'!P119</f>
        <v>–</v>
      </c>
      <c r="Q119" s="39" t="e">
        <f>100*P119/'Mai 2019'!P119-100</f>
        <v>#VALUE!</v>
      </c>
    </row>
    <row r="120" spans="1:17" ht="12.75" x14ac:dyDescent="0.2">
      <c r="A120" s="6" t="str">
        <f>'Mai 2022'!A120</f>
        <v>358 060</v>
      </c>
      <c r="B120" s="33" t="str">
        <f>'Mai 2022'!B120</f>
        <v>Vettweiß</v>
      </c>
      <c r="C120" s="37" t="str">
        <f>'Mai 2022'!C120</f>
        <v>–</v>
      </c>
      <c r="D120" s="38" t="e">
        <f>100*C120/'Mai 2019'!C120-100</f>
        <v>#VALUE!</v>
      </c>
      <c r="E120" s="37" t="str">
        <f>'Mai 2022'!E120</f>
        <v>–</v>
      </c>
      <c r="F120" s="39" t="e">
        <f>100*E120/'Mai 2019'!E120-100</f>
        <v>#VALUE!</v>
      </c>
      <c r="G120" s="40" t="str">
        <f>'Mai 2022'!G120</f>
        <v>–</v>
      </c>
      <c r="H120" s="40" t="str">
        <f>'Mai 2022'!H120</f>
        <v>–</v>
      </c>
      <c r="I120" s="40" t="str">
        <f>'Mai 2022'!I120</f>
        <v>–</v>
      </c>
      <c r="J120" s="37" t="str">
        <f>'Mai 2022'!J120</f>
        <v>–</v>
      </c>
      <c r="K120" s="39" t="e">
        <f>100*J120/'Mai 2019'!J120-100</f>
        <v>#VALUE!</v>
      </c>
      <c r="L120" s="37" t="str">
        <f>'Mai 2022'!L120</f>
        <v>–</v>
      </c>
      <c r="M120" s="39" t="e">
        <f>100*L120/'Mai 2019'!L120-100</f>
        <v>#VALUE!</v>
      </c>
      <c r="N120" s="37" t="str">
        <f>'Mai 2022'!N120</f>
        <v>–</v>
      </c>
      <c r="O120" s="39" t="e">
        <f>100*N120/'Mai 2019'!N120-100</f>
        <v>#VALUE!</v>
      </c>
      <c r="P120" s="37" t="str">
        <f>'Mai 2022'!P120</f>
        <v>–</v>
      </c>
      <c r="Q120" s="39" t="e">
        <f>100*P120/'Mai 2019'!P120-100</f>
        <v>#VALUE!</v>
      </c>
    </row>
    <row r="121" spans="1:17" ht="12.75" x14ac:dyDescent="0.2">
      <c r="A121" s="9">
        <f>'Mai 2022'!A121</f>
        <v>0</v>
      </c>
      <c r="B121" s="10">
        <f>'Mai 2022'!B121</f>
        <v>0</v>
      </c>
      <c r="C121" s="14">
        <f>'Mai 2022'!C121</f>
        <v>0</v>
      </c>
      <c r="D121" s="15" t="e">
        <f>100*C121/'Mai 2019'!C121-100</f>
        <v>#DIV/0!</v>
      </c>
      <c r="E121" s="14">
        <f>'Mai 2022'!E121</f>
        <v>0</v>
      </c>
      <c r="F121" s="16" t="e">
        <f>100*E121/'Mai 2019'!E121-100</f>
        <v>#DIV/0!</v>
      </c>
      <c r="G121" s="36">
        <f>'Mai 2022'!G121</f>
        <v>0</v>
      </c>
      <c r="H121" s="36">
        <f>'Mai 2022'!H121</f>
        <v>0</v>
      </c>
      <c r="I121" s="36">
        <f>'Mai 2022'!I121</f>
        <v>0</v>
      </c>
      <c r="J121" s="37">
        <f>'Mai 2022'!J121</f>
        <v>0</v>
      </c>
      <c r="K121" s="39" t="e">
        <f>100*J121/'Mai 2019'!J121-100</f>
        <v>#DIV/0!</v>
      </c>
      <c r="L121" s="37">
        <f>'Mai 2022'!L121</f>
        <v>0</v>
      </c>
      <c r="M121" s="39" t="e">
        <f>100*L121/'Mai 2019'!L121-100</f>
        <v>#DIV/0!</v>
      </c>
      <c r="N121" s="37">
        <f>'Mai 2022'!N121</f>
        <v>0</v>
      </c>
      <c r="O121" s="39" t="e">
        <f>100*N121/'Mai 2019'!N121-100</f>
        <v>#DIV/0!</v>
      </c>
      <c r="P121" s="37">
        <f>'Mai 2022'!P121</f>
        <v>0</v>
      </c>
      <c r="Q121" s="39" t="e">
        <f>100*P121/'Mai 2019'!P121-100</f>
        <v>#DIV/0!</v>
      </c>
    </row>
    <row r="122" spans="1:17" ht="12.75" x14ac:dyDescent="0.2">
      <c r="A122" s="9" t="str">
        <f>'Mai 2022'!A122</f>
        <v>362 000</v>
      </c>
      <c r="B122" s="10" t="str">
        <f>'Mai 2022'!B122</f>
        <v>Rhein-Erft-Kreis</v>
      </c>
      <c r="C122" s="14">
        <f>'Mai 2022'!C122</f>
        <v>97</v>
      </c>
      <c r="D122" s="15">
        <f>100*C122/'Mai 2019'!C122-100</f>
        <v>-14.159292035398224</v>
      </c>
      <c r="E122" s="14">
        <f>'Mai 2022'!E122</f>
        <v>7477</v>
      </c>
      <c r="F122" s="16">
        <f>100*E122/'Mai 2019'!E122-100</f>
        <v>-2.529005344805114</v>
      </c>
      <c r="G122" s="36">
        <f>'Mai 2022'!G122</f>
        <v>47.7</v>
      </c>
      <c r="H122" s="36">
        <f>'Mai 2022'!H122</f>
        <v>2.7</v>
      </c>
      <c r="I122" s="36">
        <f>'Mai 2022'!I122</f>
        <v>2.4</v>
      </c>
      <c r="J122" s="14">
        <f>'Mai 2022'!J122</f>
        <v>41838</v>
      </c>
      <c r="K122" s="16">
        <f>100*J122/'Mai 2019'!J122-100</f>
        <v>-7.0493879273955287</v>
      </c>
      <c r="L122" s="14">
        <f>'Mai 2022'!L122</f>
        <v>9243</v>
      </c>
      <c r="M122" s="16">
        <f>100*L122/'Mai 2019'!L122-100</f>
        <v>-14.050585828528924</v>
      </c>
      <c r="N122" s="14">
        <f>'Mai 2022'!N122</f>
        <v>113689</v>
      </c>
      <c r="O122" s="16">
        <f>100*N122/'Mai 2019'!N122-100</f>
        <v>-5.8943796043373879</v>
      </c>
      <c r="P122" s="14">
        <f>'Mai 2022'!P122</f>
        <v>22013</v>
      </c>
      <c r="Q122" s="16">
        <f>100*P122/'Mai 2019'!P122-100</f>
        <v>3.6052148538617246</v>
      </c>
    </row>
    <row r="123" spans="1:17" ht="12.75" x14ac:dyDescent="0.2">
      <c r="A123" s="6" t="str">
        <f>'Mai 2022'!A123</f>
        <v>362 004</v>
      </c>
      <c r="B123" s="33" t="str">
        <f>'Mai 2022'!B123</f>
        <v>Bedburg, Stadt</v>
      </c>
      <c r="C123" s="37">
        <f>'Mai 2022'!C123</f>
        <v>6</v>
      </c>
      <c r="D123" s="38">
        <f>100*C123/'Mai 2019'!C123-100</f>
        <v>0</v>
      </c>
      <c r="E123" s="37">
        <f>'Mai 2022'!E123</f>
        <v>361</v>
      </c>
      <c r="F123" s="39">
        <f>100*E123/'Mai 2019'!E123-100</f>
        <v>7.761194029850742</v>
      </c>
      <c r="G123" s="40">
        <f>'Mai 2022'!G123</f>
        <v>30.5</v>
      </c>
      <c r="H123" s="40">
        <f>'Mai 2022'!H123</f>
        <v>2.2999999999999998</v>
      </c>
      <c r="I123" s="40">
        <f>'Mai 2022'!I123</f>
        <v>6.5</v>
      </c>
      <c r="J123" s="37">
        <f>'Mai 2022'!J123</f>
        <v>1482</v>
      </c>
      <c r="K123" s="39">
        <f>100*J123/'Mai 2019'!J123-100</f>
        <v>3.9270687237026607</v>
      </c>
      <c r="L123" s="37">
        <f>'Mai 2022'!L123</f>
        <v>246</v>
      </c>
      <c r="M123" s="39">
        <f>100*L123/'Mai 2019'!L123-100</f>
        <v>72.027972027972027</v>
      </c>
      <c r="N123" s="37">
        <f>'Mai 2022'!N123</f>
        <v>3418</v>
      </c>
      <c r="O123" s="39">
        <f>100*N123/'Mai 2019'!N123-100</f>
        <v>46.381156316916474</v>
      </c>
      <c r="P123" s="37">
        <f>'Mai 2022'!P123</f>
        <v>1611</v>
      </c>
      <c r="Q123" s="39">
        <f>100*P123/'Mai 2019'!P123-100</f>
        <v>208.62068965517244</v>
      </c>
    </row>
    <row r="124" spans="1:17" ht="12.75" x14ac:dyDescent="0.2">
      <c r="A124" s="6" t="str">
        <f>'Mai 2022'!A124</f>
        <v>362 008</v>
      </c>
      <c r="B124" s="33" t="str">
        <f>'Mai 2022'!B124</f>
        <v>Bergheim, Stadt</v>
      </c>
      <c r="C124" s="37">
        <f>'Mai 2022'!C124</f>
        <v>11</v>
      </c>
      <c r="D124" s="38">
        <f>100*C124/'Mai 2019'!C124-100</f>
        <v>-26.666666666666671</v>
      </c>
      <c r="E124" s="37">
        <f>'Mai 2022'!E124</f>
        <v>401</v>
      </c>
      <c r="F124" s="39">
        <f>100*E124/'Mai 2019'!E124-100</f>
        <v>-11.674008810572687</v>
      </c>
      <c r="G124" s="40">
        <f>'Mai 2022'!G124</f>
        <v>51</v>
      </c>
      <c r="H124" s="40">
        <f>'Mai 2022'!H124</f>
        <v>3.6</v>
      </c>
      <c r="I124" s="40">
        <f>'Mai 2022'!I124</f>
        <v>8.8000000000000007</v>
      </c>
      <c r="J124" s="37">
        <f>'Mai 2022'!J124</f>
        <v>1741</v>
      </c>
      <c r="K124" s="39">
        <f>100*J124/'Mai 2019'!J124-100</f>
        <v>9.7730138713745305</v>
      </c>
      <c r="L124" s="37">
        <f>'Mai 2022'!L124</f>
        <v>283</v>
      </c>
      <c r="M124" s="39">
        <f>100*L124/'Mai 2019'!L124-100</f>
        <v>-17.971014492753625</v>
      </c>
      <c r="N124" s="37">
        <f>'Mai 2022'!N124</f>
        <v>6346</v>
      </c>
      <c r="O124" s="39">
        <f>100*N124/'Mai 2019'!N124-100</f>
        <v>2.5367587655517809</v>
      </c>
      <c r="P124" s="37">
        <f>'Mai 2022'!P124</f>
        <v>2491</v>
      </c>
      <c r="Q124" s="39">
        <f>100*P124/'Mai 2019'!P124-100</f>
        <v>25.175879396984925</v>
      </c>
    </row>
    <row r="125" spans="1:17" ht="12.75" x14ac:dyDescent="0.2">
      <c r="A125" s="6" t="str">
        <f>'Mai 2022'!A125</f>
        <v>362 012</v>
      </c>
      <c r="B125" s="33" t="str">
        <f>'Mai 2022'!B125</f>
        <v>Brühl, Stadt</v>
      </c>
      <c r="C125" s="37">
        <f>'Mai 2022'!C125</f>
        <v>18</v>
      </c>
      <c r="D125" s="38">
        <f>100*C125/'Mai 2019'!C125-100</f>
        <v>-5.2631578947368354</v>
      </c>
      <c r="E125" s="37">
        <f>'Mai 2022'!E125</f>
        <v>2817</v>
      </c>
      <c r="F125" s="39">
        <f>100*E125/'Mai 2019'!E125-100</f>
        <v>2.8102189781021849</v>
      </c>
      <c r="G125" s="40">
        <f>'Mai 2022'!G125</f>
        <v>46.6</v>
      </c>
      <c r="H125" s="40">
        <f>'Mai 2022'!H125</f>
        <v>2.2999999999999998</v>
      </c>
      <c r="I125" s="40">
        <f>'Mai 2022'!I125</f>
        <v>1.3</v>
      </c>
      <c r="J125" s="37">
        <f>'Mai 2022'!J125</f>
        <v>18415</v>
      </c>
      <c r="K125" s="39">
        <f>100*J125/'Mai 2019'!J125-100</f>
        <v>5.5300859598853833</v>
      </c>
      <c r="L125" s="37">
        <f>'Mai 2022'!L125</f>
        <v>5240</v>
      </c>
      <c r="M125" s="39">
        <f>100*L125/'Mai 2019'!L125-100</f>
        <v>1.9058732010890651</v>
      </c>
      <c r="N125" s="37">
        <f>'Mai 2022'!N125</f>
        <v>42680</v>
      </c>
      <c r="O125" s="39">
        <f>100*N125/'Mai 2019'!N125-100</f>
        <v>-14.181730440552556</v>
      </c>
      <c r="P125" s="37">
        <f>'Mai 2022'!P125</f>
        <v>6960</v>
      </c>
      <c r="Q125" s="39">
        <f>100*P125/'Mai 2019'!P125-100</f>
        <v>-3.4674063800277395</v>
      </c>
    </row>
    <row r="126" spans="1:17" ht="12.75" x14ac:dyDescent="0.2">
      <c r="A126" s="6" t="str">
        <f>'Mai 2022'!A126</f>
        <v>362 016</v>
      </c>
      <c r="B126" s="33" t="str">
        <f>'Mai 2022'!B126</f>
        <v>Elsdorf, Stadt</v>
      </c>
      <c r="C126" s="37">
        <f>'Mai 2022'!C126</f>
        <v>4</v>
      </c>
      <c r="D126" s="38">
        <f>100*C126/'Mai 2019'!C126-100</f>
        <v>0</v>
      </c>
      <c r="E126" s="37">
        <f>'Mai 2022'!E126</f>
        <v>91</v>
      </c>
      <c r="F126" s="39">
        <f>100*E126/'Mai 2019'!E126-100</f>
        <v>-2.1505376344086073</v>
      </c>
      <c r="G126" s="40">
        <f>'Mai 2022'!G126</f>
        <v>30.5</v>
      </c>
      <c r="H126" s="40">
        <f>'Mai 2022'!H126</f>
        <v>4.7</v>
      </c>
      <c r="I126" s="40">
        <f>'Mai 2022'!I126</f>
        <v>7.5</v>
      </c>
      <c r="J126" s="37">
        <f>'Mai 2022'!J126</f>
        <v>183</v>
      </c>
      <c r="K126" s="39">
        <f>100*J126/'Mai 2019'!J126-100</f>
        <v>-19.026548672566378</v>
      </c>
      <c r="L126" s="37">
        <f>'Mai 2022'!L126</f>
        <v>10</v>
      </c>
      <c r="M126" s="39">
        <f>100*L126/'Mai 2019'!L126-100</f>
        <v>100</v>
      </c>
      <c r="N126" s="37">
        <f>'Mai 2022'!N126</f>
        <v>860</v>
      </c>
      <c r="O126" s="39">
        <f>100*N126/'Mai 2019'!N126-100</f>
        <v>47.008547008546998</v>
      </c>
      <c r="P126" s="37">
        <f>'Mai 2022'!P126</f>
        <v>75</v>
      </c>
      <c r="Q126" s="39">
        <f>100*P126/'Mai 2019'!P126-100</f>
        <v>-51.612903225806448</v>
      </c>
    </row>
    <row r="127" spans="1:17" ht="12.75" x14ac:dyDescent="0.2">
      <c r="A127" s="6" t="str">
        <f>'Mai 2022'!A127</f>
        <v>362 020</v>
      </c>
      <c r="B127" s="33" t="str">
        <f>'Mai 2022'!B127</f>
        <v>Erftstadt, Stadt</v>
      </c>
      <c r="C127" s="37">
        <f>'Mai 2022'!C127</f>
        <v>7</v>
      </c>
      <c r="D127" s="38">
        <f>100*C127/'Mai 2019'!C127-100</f>
        <v>-22.222222222222229</v>
      </c>
      <c r="E127" s="37">
        <f>'Mai 2022'!E127</f>
        <v>138</v>
      </c>
      <c r="F127" s="39">
        <f>100*E127/'Mai 2019'!E127-100</f>
        <v>-20.23121387283237</v>
      </c>
      <c r="G127" s="40">
        <f>'Mai 2022'!G127</f>
        <v>24</v>
      </c>
      <c r="H127" s="40">
        <f>'Mai 2022'!H127</f>
        <v>2.8</v>
      </c>
      <c r="I127" s="40">
        <f>'Mai 2022'!I127</f>
        <v>1.7</v>
      </c>
      <c r="J127" s="37">
        <f>'Mai 2022'!J127</f>
        <v>760</v>
      </c>
      <c r="K127" s="39">
        <f>100*J127/'Mai 2019'!J127-100</f>
        <v>-32.20338983050847</v>
      </c>
      <c r="L127" s="37">
        <f>'Mai 2022'!L127</f>
        <v>3</v>
      </c>
      <c r="M127" s="39">
        <f>100*L127/'Mai 2019'!L127-100</f>
        <v>-85</v>
      </c>
      <c r="N127" s="37">
        <f>'Mai 2022'!N127</f>
        <v>2147</v>
      </c>
      <c r="O127" s="39">
        <f>100*N127/'Mai 2019'!N127-100</f>
        <v>-6.448801742919386</v>
      </c>
      <c r="P127" s="37">
        <f>'Mai 2022'!P127</f>
        <v>5</v>
      </c>
      <c r="Q127" s="39">
        <f>100*P127/'Mai 2019'!P127-100</f>
        <v>-93.333333333333329</v>
      </c>
    </row>
    <row r="128" spans="1:17" ht="12.75" x14ac:dyDescent="0.2">
      <c r="A128" s="6" t="str">
        <f>'Mai 2022'!A128</f>
        <v>362 024</v>
      </c>
      <c r="B128" s="33" t="str">
        <f>'Mai 2022'!B128</f>
        <v>Frechen, Stadt</v>
      </c>
      <c r="C128" s="37">
        <f>'Mai 2022'!C128</f>
        <v>9</v>
      </c>
      <c r="D128" s="38">
        <f>100*C128/'Mai 2019'!C128-100</f>
        <v>-18.181818181818187</v>
      </c>
      <c r="E128" s="37">
        <f>'Mai 2022'!E128</f>
        <v>675</v>
      </c>
      <c r="F128" s="39">
        <f>100*E128/'Mai 2019'!E128-100</f>
        <v>-10.358565737051791</v>
      </c>
      <c r="G128" s="40">
        <f>'Mai 2022'!G128</f>
        <v>42.7</v>
      </c>
      <c r="H128" s="40">
        <f>'Mai 2022'!H128</f>
        <v>1.7</v>
      </c>
      <c r="I128" s="40">
        <f>'Mai 2022'!I128</f>
        <v>1.6</v>
      </c>
      <c r="J128" s="37">
        <f>'Mai 2022'!J128</f>
        <v>5356</v>
      </c>
      <c r="K128" s="39">
        <f>100*J128/'Mai 2019'!J128-100</f>
        <v>-13.501291989664082</v>
      </c>
      <c r="L128" s="37">
        <f>'Mai 2022'!L128</f>
        <v>1039</v>
      </c>
      <c r="M128" s="39">
        <f>100*L128/'Mai 2019'!L128-100</f>
        <v>-11.649659863945573</v>
      </c>
      <c r="N128" s="37">
        <f>'Mai 2022'!N128</f>
        <v>8927</v>
      </c>
      <c r="O128" s="39">
        <f>100*N128/'Mai 2019'!N128-100</f>
        <v>-10.23629964806436</v>
      </c>
      <c r="P128" s="37">
        <f>'Mai 2022'!P128</f>
        <v>1709</v>
      </c>
      <c r="Q128" s="39">
        <f>100*P128/'Mai 2019'!P128-100</f>
        <v>-7.771181867242305</v>
      </c>
    </row>
    <row r="129" spans="1:17" ht="12.75" x14ac:dyDescent="0.2">
      <c r="A129" s="6" t="str">
        <f>'Mai 2022'!A129</f>
        <v>362 028</v>
      </c>
      <c r="B129" s="33" t="str">
        <f>'Mai 2022'!B129</f>
        <v>Hürth, Stadt</v>
      </c>
      <c r="C129" s="37">
        <f>'Mai 2022'!C129</f>
        <v>14</v>
      </c>
      <c r="D129" s="38">
        <f>100*C129/'Mai 2019'!C129-100</f>
        <v>-12.5</v>
      </c>
      <c r="E129" s="37">
        <f>'Mai 2022'!E129</f>
        <v>1510</v>
      </c>
      <c r="F129" s="39">
        <f>100*E129/'Mai 2019'!E129-100</f>
        <v>-0.46143704680289943</v>
      </c>
      <c r="G129" s="40">
        <f>'Mai 2022'!G129</f>
        <v>72.5</v>
      </c>
      <c r="H129" s="40">
        <f>'Mai 2022'!H129</f>
        <v>5.2</v>
      </c>
      <c r="I129" s="40">
        <f>'Mai 2022'!I129</f>
        <v>5.4</v>
      </c>
      <c r="J129" s="37">
        <f>'Mai 2022'!J129</f>
        <v>6528</v>
      </c>
      <c r="K129" s="39">
        <f>100*J129/'Mai 2019'!J129-100</f>
        <v>-16.146435452793838</v>
      </c>
      <c r="L129" s="37">
        <f>'Mai 2022'!L129</f>
        <v>1361</v>
      </c>
      <c r="M129" s="39">
        <f>100*L129/'Mai 2019'!L129-100</f>
        <v>-48.718914845516203</v>
      </c>
      <c r="N129" s="37">
        <f>'Mai 2022'!N129</f>
        <v>33959</v>
      </c>
      <c r="O129" s="39">
        <f>100*N129/'Mai 2019'!N129-100</f>
        <v>6.6618506187574553</v>
      </c>
      <c r="P129" s="37">
        <f>'Mai 2022'!P129</f>
        <v>7308</v>
      </c>
      <c r="Q129" s="39">
        <f>100*P129/'Mai 2019'!P129-100</f>
        <v>6.4375182056510312</v>
      </c>
    </row>
    <row r="130" spans="1:17" ht="12.75" x14ac:dyDescent="0.2">
      <c r="A130" s="6" t="str">
        <f>'Mai 2022'!A130</f>
        <v>362 032</v>
      </c>
      <c r="B130" s="33" t="str">
        <f>'Mai 2022'!B130</f>
        <v>Kerpen, Stadt</v>
      </c>
      <c r="C130" s="37">
        <f>'Mai 2022'!C130</f>
        <v>16</v>
      </c>
      <c r="D130" s="38">
        <f>100*C130/'Mai 2019'!C130-100</f>
        <v>-11.111111111111114</v>
      </c>
      <c r="E130" s="37">
        <f>'Mai 2022'!E130</f>
        <v>882</v>
      </c>
      <c r="F130" s="39">
        <f>100*E130/'Mai 2019'!E130-100</f>
        <v>-5.1612903225806406</v>
      </c>
      <c r="G130" s="40">
        <f>'Mai 2022'!G130</f>
        <v>36.1</v>
      </c>
      <c r="H130" s="40">
        <f>'Mai 2022'!H130</f>
        <v>2.2000000000000002</v>
      </c>
      <c r="I130" s="40">
        <f>'Mai 2022'!I130</f>
        <v>1.6</v>
      </c>
      <c r="J130" s="37">
        <f>'Mai 2022'!J130</f>
        <v>4455</v>
      </c>
      <c r="K130" s="39">
        <f>100*J130/'Mai 2019'!J130-100</f>
        <v>-11.554496724240622</v>
      </c>
      <c r="L130" s="37">
        <f>'Mai 2022'!L130</f>
        <v>608</v>
      </c>
      <c r="M130" s="39">
        <f>100*L130/'Mai 2019'!L130-100</f>
        <v>-9.7922848664688473</v>
      </c>
      <c r="N130" s="37">
        <f>'Mai 2022'!N130</f>
        <v>9877</v>
      </c>
      <c r="O130" s="39">
        <f>100*N130/'Mai 2019'!N130-100</f>
        <v>-3.1096723562880157</v>
      </c>
      <c r="P130" s="37">
        <f>'Mai 2022'!P130</f>
        <v>957</v>
      </c>
      <c r="Q130" s="39">
        <f>100*P130/'Mai 2019'!P130-100</f>
        <v>-36.580516898608352</v>
      </c>
    </row>
    <row r="131" spans="1:17" ht="12.75" x14ac:dyDescent="0.2">
      <c r="A131" s="6" t="str">
        <f>'Mai 2022'!A131</f>
        <v>362 036</v>
      </c>
      <c r="B131" s="33" t="str">
        <f>'Mai 2022'!B131</f>
        <v>Pulheim, Stadt</v>
      </c>
      <c r="C131" s="37">
        <f>'Mai 2022'!C131</f>
        <v>7</v>
      </c>
      <c r="D131" s="38">
        <f>100*C131/'Mai 2019'!C131-100</f>
        <v>-22.222222222222229</v>
      </c>
      <c r="E131" s="37">
        <f>'Mai 2022'!E131</f>
        <v>316</v>
      </c>
      <c r="F131" s="39">
        <f>100*E131/'Mai 2019'!E131-100</f>
        <v>-16.84210526315789</v>
      </c>
      <c r="G131" s="40">
        <f>'Mai 2022'!G131</f>
        <v>29</v>
      </c>
      <c r="H131" s="40">
        <f>'Mai 2022'!H131</f>
        <v>2</v>
      </c>
      <c r="I131" s="40">
        <f>'Mai 2022'!I131</f>
        <v>2.1</v>
      </c>
      <c r="J131" s="37">
        <f>'Mai 2022'!J131</f>
        <v>1455</v>
      </c>
      <c r="K131" s="39">
        <f>100*J131/'Mai 2019'!J131-100</f>
        <v>-40.172697368421055</v>
      </c>
      <c r="L131" s="37">
        <f>'Mai 2022'!L131</f>
        <v>273</v>
      </c>
      <c r="M131" s="39">
        <f>100*L131/'Mai 2019'!L131-100</f>
        <v>-3.1914893617021249</v>
      </c>
      <c r="N131" s="37">
        <f>'Mai 2022'!N131</f>
        <v>2840</v>
      </c>
      <c r="O131" s="39">
        <f>100*N131/'Mai 2019'!N131-100</f>
        <v>-32.653545174294521</v>
      </c>
      <c r="P131" s="37">
        <f>'Mai 2022'!P131</f>
        <v>571</v>
      </c>
      <c r="Q131" s="39">
        <f>100*P131/'Mai 2019'!P131-100</f>
        <v>20.718816067653279</v>
      </c>
    </row>
    <row r="132" spans="1:17" ht="12.75" x14ac:dyDescent="0.2">
      <c r="A132" s="6" t="str">
        <f>'Mai 2022'!A132</f>
        <v>362 040</v>
      </c>
      <c r="B132" s="33" t="str">
        <f>'Mai 2022'!B132</f>
        <v>Wesseling, Stadt</v>
      </c>
      <c r="C132" s="37">
        <f>'Mai 2022'!C132</f>
        <v>5</v>
      </c>
      <c r="D132" s="38">
        <f>100*C132/'Mai 2019'!C132-100</f>
        <v>-16.666666666666671</v>
      </c>
      <c r="E132" s="37">
        <f>'Mai 2022'!E132</f>
        <v>286</v>
      </c>
      <c r="F132" s="39">
        <f>100*E132/'Mai 2019'!E132-100</f>
        <v>-3.3783783783783718</v>
      </c>
      <c r="G132" s="40">
        <f>'Mai 2022'!G132</f>
        <v>29.7</v>
      </c>
      <c r="H132" s="40">
        <f>'Mai 2022'!H132</f>
        <v>1.8</v>
      </c>
      <c r="I132" s="40">
        <f>'Mai 2022'!I132</f>
        <v>1.8</v>
      </c>
      <c r="J132" s="37">
        <f>'Mai 2022'!J132</f>
        <v>1463</v>
      </c>
      <c r="K132" s="39">
        <f>100*J132/'Mai 2019'!J132-100</f>
        <v>-16.685649202733487</v>
      </c>
      <c r="L132" s="37">
        <f>'Mai 2022'!L132</f>
        <v>180</v>
      </c>
      <c r="M132" s="39">
        <f>100*L132/'Mai 2019'!L132-100</f>
        <v>-42.492012779552716</v>
      </c>
      <c r="N132" s="37">
        <f>'Mai 2022'!N132</f>
        <v>2635</v>
      </c>
      <c r="O132" s="39">
        <f>100*N132/'Mai 2019'!N132-100</f>
        <v>-24.25984478298362</v>
      </c>
      <c r="P132" s="37">
        <f>'Mai 2022'!P132</f>
        <v>326</v>
      </c>
      <c r="Q132" s="39">
        <f>100*P132/'Mai 2019'!P132-100</f>
        <v>-45.117845117845121</v>
      </c>
    </row>
    <row r="133" spans="1:17" ht="12.75" x14ac:dyDescent="0.2">
      <c r="A133" s="9">
        <f>'Mai 2022'!A133</f>
        <v>0</v>
      </c>
      <c r="B133" s="10">
        <f>'Mai 2022'!B133</f>
        <v>0</v>
      </c>
      <c r="C133" s="14">
        <f>'Mai 2022'!C133</f>
        <v>0</v>
      </c>
      <c r="D133" s="15" t="e">
        <f>100*C133/'Mai 2019'!C133-100</f>
        <v>#DIV/0!</v>
      </c>
      <c r="E133" s="14">
        <f>'Mai 2022'!E133</f>
        <v>0</v>
      </c>
      <c r="F133" s="16" t="e">
        <f>100*E133/'Mai 2019'!E133-100</f>
        <v>#DIV/0!</v>
      </c>
      <c r="G133" s="36">
        <f>'Mai 2022'!G133</f>
        <v>0</v>
      </c>
      <c r="H133" s="36">
        <f>'Mai 2022'!H133</f>
        <v>0</v>
      </c>
      <c r="I133" s="36">
        <f>'Mai 2022'!I133</f>
        <v>0</v>
      </c>
      <c r="J133" s="14">
        <f>'Mai 2022'!J133</f>
        <v>0</v>
      </c>
      <c r="K133" s="16" t="e">
        <f>100*J133/'Mai 2019'!J133-100</f>
        <v>#DIV/0!</v>
      </c>
      <c r="L133" s="14">
        <f>'Mai 2022'!L133</f>
        <v>0</v>
      </c>
      <c r="M133" s="16" t="e">
        <f>100*L133/'Mai 2019'!L133-100</f>
        <v>#DIV/0!</v>
      </c>
      <c r="N133" s="14">
        <f>'Mai 2022'!N133</f>
        <v>0</v>
      </c>
      <c r="O133" s="16" t="e">
        <f>100*N133/'Mai 2019'!N133-100</f>
        <v>#DIV/0!</v>
      </c>
      <c r="P133" s="14">
        <f>'Mai 2022'!P133</f>
        <v>0</v>
      </c>
      <c r="Q133" s="16" t="e">
        <f>100*P133/'Mai 2019'!P133-100</f>
        <v>#DIV/0!</v>
      </c>
    </row>
    <row r="134" spans="1:17" ht="12.75" x14ac:dyDescent="0.2">
      <c r="A134" s="9" t="str">
        <f>'Mai 2022'!A134</f>
        <v>366 000</v>
      </c>
      <c r="B134" s="10" t="str">
        <f>'Mai 2022'!B134</f>
        <v>Kreis Euskirchen</v>
      </c>
      <c r="C134" s="14">
        <f>'Mai 2022'!C134</f>
        <v>124</v>
      </c>
      <c r="D134" s="15">
        <f>100*C134/'Mai 2019'!C134-100</f>
        <v>-8.1481481481481524</v>
      </c>
      <c r="E134" s="14">
        <f>'Mai 2022'!E134</f>
        <v>5862</v>
      </c>
      <c r="F134" s="16">
        <f>100*E134/'Mai 2019'!E134-100</f>
        <v>-3.2353912182238389</v>
      </c>
      <c r="G134" s="36">
        <f>'Mai 2022'!G134</f>
        <v>43</v>
      </c>
      <c r="H134" s="36">
        <f>'Mai 2022'!H134</f>
        <v>3.1</v>
      </c>
      <c r="I134" s="36">
        <f>'Mai 2022'!I134</f>
        <v>3.2</v>
      </c>
      <c r="J134" s="14">
        <f>'Mai 2022'!J134</f>
        <v>29519</v>
      </c>
      <c r="K134" s="16">
        <f>100*J134/'Mai 2019'!J134-100</f>
        <v>-7.6029798422436414</v>
      </c>
      <c r="L134" s="14">
        <f>'Mai 2022'!L134</f>
        <v>3938</v>
      </c>
      <c r="M134" s="16">
        <f>100*L134/'Mai 2019'!L134-100</f>
        <v>-6.0815645122823696</v>
      </c>
      <c r="N134" s="14">
        <f>'Mai 2022'!N134</f>
        <v>90653</v>
      </c>
      <c r="O134" s="16">
        <f>100*N134/'Mai 2019'!N134-100</f>
        <v>14.133732861621368</v>
      </c>
      <c r="P134" s="14">
        <f>'Mai 2022'!P134</f>
        <v>12706</v>
      </c>
      <c r="Q134" s="16">
        <f>100*P134/'Mai 2019'!P134-100</f>
        <v>7.1151576462653878</v>
      </c>
    </row>
    <row r="135" spans="1:17" ht="12.75" x14ac:dyDescent="0.2">
      <c r="A135" s="6" t="str">
        <f>'Mai 2022'!A135</f>
        <v>366 004</v>
      </c>
      <c r="B135" s="33" t="str">
        <f>'Mai 2022'!B135</f>
        <v>Bad Münstereifel, Stadt</v>
      </c>
      <c r="C135" s="37">
        <f>'Mai 2022'!C135</f>
        <v>13</v>
      </c>
      <c r="D135" s="38">
        <f>100*C135/'Mai 2019'!C135-100</f>
        <v>-31.578947368421055</v>
      </c>
      <c r="E135" s="37">
        <f>'Mai 2022'!E135</f>
        <v>1068</v>
      </c>
      <c r="F135" s="39">
        <f>100*E135/'Mai 2019'!E135-100</f>
        <v>68.720379146919441</v>
      </c>
      <c r="G135" s="40">
        <f>'Mai 2022'!G135</f>
        <v>67.2</v>
      </c>
      <c r="H135" s="40">
        <f>'Mai 2022'!H135</f>
        <v>8.6</v>
      </c>
      <c r="I135" s="40">
        <f>'Mai 2022'!I135</f>
        <v>1.9</v>
      </c>
      <c r="J135" s="37">
        <f>'Mai 2022'!J135</f>
        <v>2583</v>
      </c>
      <c r="K135" s="39">
        <f>100*J135/'Mai 2019'!J135-100</f>
        <v>-38.27956989247312</v>
      </c>
      <c r="L135" s="37">
        <f>'Mai 2022'!L135</f>
        <v>199</v>
      </c>
      <c r="M135" s="39">
        <f>100*L135/'Mai 2019'!L135-100</f>
        <v>-57.204301075268816</v>
      </c>
      <c r="N135" s="37">
        <f>'Mai 2022'!N135</f>
        <v>22247</v>
      </c>
      <c r="O135" s="39">
        <f>100*N135/'Mai 2019'!N135-100</f>
        <v>162.4395422909048</v>
      </c>
      <c r="P135" s="37">
        <f>'Mai 2022'!P135</f>
        <v>379</v>
      </c>
      <c r="Q135" s="39">
        <f>100*P135/'Mai 2019'!P135-100</f>
        <v>-57.126696832579185</v>
      </c>
    </row>
    <row r="136" spans="1:17" ht="12.75" x14ac:dyDescent="0.2">
      <c r="A136" s="6" t="str">
        <f>'Mai 2022'!A136</f>
        <v>366 008</v>
      </c>
      <c r="B136" s="33" t="str">
        <f>'Mai 2022'!B136</f>
        <v>Blankenheim</v>
      </c>
      <c r="C136" s="37">
        <f>'Mai 2022'!C136</f>
        <v>19</v>
      </c>
      <c r="D136" s="38">
        <f>100*C136/'Mai 2019'!C136-100</f>
        <v>-9.5238095238095184</v>
      </c>
      <c r="E136" s="37">
        <f>'Mai 2022'!E136</f>
        <v>633</v>
      </c>
      <c r="F136" s="39">
        <f>100*E136/'Mai 2019'!E136-100</f>
        <v>-5.0974512743628253</v>
      </c>
      <c r="G136" s="40">
        <f>'Mai 2022'!G136</f>
        <v>40.1</v>
      </c>
      <c r="H136" s="40">
        <f>'Mai 2022'!H136</f>
        <v>2.5</v>
      </c>
      <c r="I136" s="40">
        <f>'Mai 2022'!I136</f>
        <v>2.6</v>
      </c>
      <c r="J136" s="37">
        <f>'Mai 2022'!J136</f>
        <v>6112</v>
      </c>
      <c r="K136" s="39">
        <f>100*J136/'Mai 2019'!J136-100</f>
        <v>12.126215373325991</v>
      </c>
      <c r="L136" s="37">
        <f>'Mai 2022'!L136</f>
        <v>438</v>
      </c>
      <c r="M136" s="39">
        <f>100*L136/'Mai 2019'!L136-100</f>
        <v>6.5693430656934311</v>
      </c>
      <c r="N136" s="37">
        <f>'Mai 2022'!N136</f>
        <v>15346</v>
      </c>
      <c r="O136" s="39">
        <f>100*N136/'Mai 2019'!N136-100</f>
        <v>22.405679189598786</v>
      </c>
      <c r="P136" s="37">
        <f>'Mai 2022'!P136</f>
        <v>1156</v>
      </c>
      <c r="Q136" s="39">
        <f>100*P136/'Mai 2019'!P136-100</f>
        <v>36.804733727810657</v>
      </c>
    </row>
    <row r="137" spans="1:17" ht="12.75" x14ac:dyDescent="0.2">
      <c r="A137" s="6" t="str">
        <f>'Mai 2022'!A137</f>
        <v>366 012</v>
      </c>
      <c r="B137" s="33" t="str">
        <f>'Mai 2022'!B137</f>
        <v>Dahlem</v>
      </c>
      <c r="C137" s="37">
        <f>'Mai 2022'!C137</f>
        <v>13</v>
      </c>
      <c r="D137" s="38">
        <f>100*C137/'Mai 2019'!C137-100</f>
        <v>44.444444444444457</v>
      </c>
      <c r="E137" s="37">
        <f>'Mai 2022'!E137</f>
        <v>1173</v>
      </c>
      <c r="F137" s="39">
        <f>100*E137/'Mai 2019'!E137-100</f>
        <v>-5.7073954983922874</v>
      </c>
      <c r="G137" s="40">
        <f>'Mai 2022'!G137</f>
        <v>39.1</v>
      </c>
      <c r="H137" s="40">
        <f>'Mai 2022'!H137</f>
        <v>3.4</v>
      </c>
      <c r="I137" s="40">
        <f>'Mai 2022'!I137</f>
        <v>4.8</v>
      </c>
      <c r="J137" s="37">
        <f>'Mai 2022'!J137</f>
        <v>4259</v>
      </c>
      <c r="K137" s="39">
        <f>100*J137/'Mai 2019'!J137-100</f>
        <v>39.685142669727782</v>
      </c>
      <c r="L137" s="37">
        <f>'Mai 2022'!L137</f>
        <v>1454</v>
      </c>
      <c r="M137" s="39">
        <f>100*L137/'Mai 2019'!L137-100</f>
        <v>22.700421940928265</v>
      </c>
      <c r="N137" s="37">
        <f>'Mai 2022'!N137</f>
        <v>14455</v>
      </c>
      <c r="O137" s="39">
        <f>100*N137/'Mai 2019'!N137-100</f>
        <v>50.90301701639001</v>
      </c>
      <c r="P137" s="37">
        <f>'Mai 2022'!P137</f>
        <v>6989</v>
      </c>
      <c r="Q137" s="39">
        <f>100*P137/'Mai 2019'!P137-100</f>
        <v>28.900774621910728</v>
      </c>
    </row>
    <row r="138" spans="1:17" ht="12.75" x14ac:dyDescent="0.2">
      <c r="A138" s="6" t="str">
        <f>'Mai 2022'!A138</f>
        <v>366 016</v>
      </c>
      <c r="B138" s="33" t="str">
        <f>'Mai 2022'!B138</f>
        <v>Euskirchen, Stadt</v>
      </c>
      <c r="C138" s="37">
        <f>'Mai 2022'!C138</f>
        <v>11</v>
      </c>
      <c r="D138" s="38">
        <f>100*C138/'Mai 2019'!C138-100</f>
        <v>0</v>
      </c>
      <c r="E138" s="37">
        <f>'Mai 2022'!E138</f>
        <v>558</v>
      </c>
      <c r="F138" s="39">
        <f>100*E138/'Mai 2019'!E138-100</f>
        <v>5.8823529411764639</v>
      </c>
      <c r="G138" s="40">
        <f>'Mai 2022'!G138</f>
        <v>42.9</v>
      </c>
      <c r="H138" s="40">
        <f>'Mai 2022'!H138</f>
        <v>1.7</v>
      </c>
      <c r="I138" s="40">
        <f>'Mai 2022'!I138</f>
        <v>1.7</v>
      </c>
      <c r="J138" s="37">
        <f>'Mai 2022'!J138</f>
        <v>4484</v>
      </c>
      <c r="K138" s="39">
        <f>100*J138/'Mai 2019'!J138-100</f>
        <v>8.0742347553627383</v>
      </c>
      <c r="L138" s="37">
        <f>'Mai 2022'!L138</f>
        <v>648</v>
      </c>
      <c r="M138" s="39">
        <f>100*L138/'Mai 2019'!L138-100</f>
        <v>-11.111111111111114</v>
      </c>
      <c r="N138" s="37">
        <f>'Mai 2022'!N138</f>
        <v>7415</v>
      </c>
      <c r="O138" s="39">
        <f>100*N138/'Mai 2019'!N138-100</f>
        <v>9.3335299321734055</v>
      </c>
      <c r="P138" s="37">
        <f>'Mai 2022'!P138</f>
        <v>1132</v>
      </c>
      <c r="Q138" s="39">
        <f>100*P138/'Mai 2019'!P138-100</f>
        <v>17.063081695966915</v>
      </c>
    </row>
    <row r="139" spans="1:17" ht="12.75" x14ac:dyDescent="0.2">
      <c r="A139" s="6" t="str">
        <f>'Mai 2022'!A139</f>
        <v>366 020</v>
      </c>
      <c r="B139" s="33" t="str">
        <f>'Mai 2022'!B139</f>
        <v>Hellenthal</v>
      </c>
      <c r="C139" s="37">
        <f>'Mai 2022'!C139</f>
        <v>20</v>
      </c>
      <c r="D139" s="38">
        <f>100*C139/'Mai 2019'!C139-100</f>
        <v>-9.0909090909090935</v>
      </c>
      <c r="E139" s="37">
        <f>'Mai 2022'!E139</f>
        <v>488</v>
      </c>
      <c r="F139" s="39">
        <f>100*E139/'Mai 2019'!E139-100</f>
        <v>-5.0583657587548601</v>
      </c>
      <c r="G139" s="40">
        <f>'Mai 2022'!G139</f>
        <v>33.9</v>
      </c>
      <c r="H139" s="40">
        <f>'Mai 2022'!H139</f>
        <v>2.2999999999999998</v>
      </c>
      <c r="I139" s="40">
        <f>'Mai 2022'!I139</f>
        <v>2.1</v>
      </c>
      <c r="J139" s="37">
        <f>'Mai 2022'!J139</f>
        <v>3052</v>
      </c>
      <c r="K139" s="39">
        <f>100*J139/'Mai 2019'!J139-100</f>
        <v>6.2674094707520851</v>
      </c>
      <c r="L139" s="37">
        <f>'Mai 2022'!L139</f>
        <v>285</v>
      </c>
      <c r="M139" s="39">
        <f>100*L139/'Mai 2019'!L139-100</f>
        <v>-41.237113402061858</v>
      </c>
      <c r="N139" s="37">
        <f>'Mai 2022'!N139</f>
        <v>7056</v>
      </c>
      <c r="O139" s="39">
        <f>100*N139/'Mai 2019'!N139-100</f>
        <v>20.143027413587603</v>
      </c>
      <c r="P139" s="37">
        <f>'Mai 2022'!P139</f>
        <v>596</v>
      </c>
      <c r="Q139" s="39">
        <f>100*P139/'Mai 2019'!P139-100</f>
        <v>-36.460554371002132</v>
      </c>
    </row>
    <row r="140" spans="1:17" ht="12.75" x14ac:dyDescent="0.2">
      <c r="A140" s="6" t="str">
        <f>'Mai 2022'!A140</f>
        <v>366 024</v>
      </c>
      <c r="B140" s="33" t="str">
        <f>'Mai 2022'!B140</f>
        <v>Kall</v>
      </c>
      <c r="C140" s="37">
        <f>'Mai 2022'!C140</f>
        <v>11</v>
      </c>
      <c r="D140" s="38">
        <f>100*C140/'Mai 2019'!C140-100</f>
        <v>10</v>
      </c>
      <c r="E140" s="37">
        <f>'Mai 2022'!E140</f>
        <v>488</v>
      </c>
      <c r="F140" s="39">
        <f>100*E140/'Mai 2019'!E140-100</f>
        <v>0.61855670103092564</v>
      </c>
      <c r="G140" s="40">
        <f>'Mai 2022'!G140</f>
        <v>20.7</v>
      </c>
      <c r="H140" s="40">
        <f>'Mai 2022'!H140</f>
        <v>2.1</v>
      </c>
      <c r="I140" s="40">
        <f>'Mai 2022'!I140</f>
        <v>2.4</v>
      </c>
      <c r="J140" s="37">
        <f>'Mai 2022'!J140</f>
        <v>1530</v>
      </c>
      <c r="K140" s="39">
        <f>100*J140/'Mai 2019'!J140-100</f>
        <v>-50.227716330513985</v>
      </c>
      <c r="L140" s="37">
        <f>'Mai 2022'!L140</f>
        <v>53</v>
      </c>
      <c r="M140" s="39">
        <f>100*L140/'Mai 2019'!L140-100</f>
        <v>-43.01075268817204</v>
      </c>
      <c r="N140" s="37">
        <f>'Mai 2022'!N140</f>
        <v>3150</v>
      </c>
      <c r="O140" s="39">
        <f>100*N140/'Mai 2019'!N140-100</f>
        <v>-49.070331447049313</v>
      </c>
      <c r="P140" s="37">
        <f>'Mai 2022'!P140</f>
        <v>128</v>
      </c>
      <c r="Q140" s="39">
        <f>100*P140/'Mai 2019'!P140-100</f>
        <v>-21.951219512195124</v>
      </c>
    </row>
    <row r="141" spans="1:17" ht="12.75" x14ac:dyDescent="0.2">
      <c r="A141" s="6" t="str">
        <f>'Mai 2022'!A141</f>
        <v>366 028</v>
      </c>
      <c r="B141" s="33" t="str">
        <f>'Mai 2022'!B141</f>
        <v>Mechernich, Stadt</v>
      </c>
      <c r="C141" s="37">
        <f>'Mai 2022'!C141</f>
        <v>9</v>
      </c>
      <c r="D141" s="38">
        <f>100*C141/'Mai 2019'!C141-100</f>
        <v>-10</v>
      </c>
      <c r="E141" s="37">
        <f>'Mai 2022'!E141</f>
        <v>216</v>
      </c>
      <c r="F141" s="39">
        <f>100*E141/'Mai 2019'!E141-100</f>
        <v>-6.0869565217391255</v>
      </c>
      <c r="G141" s="40" t="str">
        <f>'Mai 2022'!G141</f>
        <v>.</v>
      </c>
      <c r="H141" s="40" t="str">
        <f>'Mai 2022'!H141</f>
        <v>.</v>
      </c>
      <c r="I141" s="40" t="str">
        <f>'Mai 2022'!I141</f>
        <v>.</v>
      </c>
      <c r="J141" s="37" t="str">
        <f>'Mai 2022'!J141</f>
        <v>.</v>
      </c>
      <c r="K141" s="39" t="e">
        <f>100*J141/'Mai 2019'!J141-100</f>
        <v>#VALUE!</v>
      </c>
      <c r="L141" s="37" t="str">
        <f>'Mai 2022'!L141</f>
        <v>.</v>
      </c>
      <c r="M141" s="39" t="e">
        <f>100*L141/'Mai 2019'!L141-100</f>
        <v>#VALUE!</v>
      </c>
      <c r="N141" s="37" t="str">
        <f>'Mai 2022'!N141</f>
        <v>.</v>
      </c>
      <c r="O141" s="39" t="e">
        <f>100*N141/'Mai 2019'!N141-100</f>
        <v>#VALUE!</v>
      </c>
      <c r="P141" s="37" t="str">
        <f>'Mai 2022'!P141</f>
        <v>.</v>
      </c>
      <c r="Q141" s="39" t="e">
        <f>100*P141/'Mai 2019'!P141-100</f>
        <v>#VALUE!</v>
      </c>
    </row>
    <row r="142" spans="1:17" ht="12.75" x14ac:dyDescent="0.2">
      <c r="A142" s="6" t="str">
        <f>'Mai 2022'!A142</f>
        <v>366 032</v>
      </c>
      <c r="B142" s="33" t="str">
        <f>'Mai 2022'!B142</f>
        <v>Nettersheim</v>
      </c>
      <c r="C142" s="37">
        <f>'Mai 2022'!C142</f>
        <v>5</v>
      </c>
      <c r="D142" s="38">
        <f>100*C142/'Mai 2019'!C142-100</f>
        <v>-44.444444444444443</v>
      </c>
      <c r="E142" s="37">
        <f>'Mai 2022'!E142</f>
        <v>236</v>
      </c>
      <c r="F142" s="39">
        <f>100*E142/'Mai 2019'!E142-100</f>
        <v>-59.519725557461406</v>
      </c>
      <c r="G142" s="40">
        <f>'Mai 2022'!G142</f>
        <v>48</v>
      </c>
      <c r="H142" s="40">
        <f>'Mai 2022'!H142</f>
        <v>2</v>
      </c>
      <c r="I142" s="40" t="str">
        <f>'Mai 2022'!I142</f>
        <v>–</v>
      </c>
      <c r="J142" s="37">
        <f>'Mai 2022'!J142</f>
        <v>1906</v>
      </c>
      <c r="K142" s="39">
        <f>100*J142/'Mai 2019'!J142-100</f>
        <v>-28.23795180722891</v>
      </c>
      <c r="L142" s="37" t="str">
        <f>'Mai 2022'!L142</f>
        <v>–</v>
      </c>
      <c r="M142" s="39" t="e">
        <f>100*L142/'Mai 2019'!L142-100</f>
        <v>#VALUE!</v>
      </c>
      <c r="N142" s="37">
        <f>'Mai 2022'!N142</f>
        <v>3892</v>
      </c>
      <c r="O142" s="39">
        <f>100*N142/'Mai 2019'!N142-100</f>
        <v>-70.767613038906418</v>
      </c>
      <c r="P142" s="37" t="str">
        <f>'Mai 2022'!P142</f>
        <v>–</v>
      </c>
      <c r="Q142" s="39" t="e">
        <f>100*P142/'Mai 2019'!P142-100</f>
        <v>#VALUE!</v>
      </c>
    </row>
    <row r="143" spans="1:17" ht="12.75" x14ac:dyDescent="0.2">
      <c r="A143" s="6" t="str">
        <f>'Mai 2022'!A143</f>
        <v>366 036</v>
      </c>
      <c r="B143" s="33" t="str">
        <f>'Mai 2022'!B143</f>
        <v>Schleiden, Stadt</v>
      </c>
      <c r="C143" s="37">
        <f>'Mai 2022'!C143</f>
        <v>16</v>
      </c>
      <c r="D143" s="38">
        <f>100*C143/'Mai 2019'!C143-100</f>
        <v>-11.111111111111114</v>
      </c>
      <c r="E143" s="37">
        <f>'Mai 2022'!E143</f>
        <v>833</v>
      </c>
      <c r="F143" s="39">
        <f>100*E143/'Mai 2019'!E143-100</f>
        <v>-19.826756496631376</v>
      </c>
      <c r="G143" s="40">
        <f>'Mai 2022'!G143</f>
        <v>36</v>
      </c>
      <c r="H143" s="40">
        <f>'Mai 2022'!H143</f>
        <v>3.1</v>
      </c>
      <c r="I143" s="40">
        <f>'Mai 2022'!I143</f>
        <v>3.1</v>
      </c>
      <c r="J143" s="37">
        <f>'Mai 2022'!J143</f>
        <v>3492</v>
      </c>
      <c r="K143" s="39">
        <f>100*J143/'Mai 2019'!J143-100</f>
        <v>-26.422250316055624</v>
      </c>
      <c r="L143" s="37">
        <f>'Mai 2022'!L143</f>
        <v>546</v>
      </c>
      <c r="M143" s="39">
        <f>100*L143/'Mai 2019'!L143-100</f>
        <v>-20.52401746724891</v>
      </c>
      <c r="N143" s="37">
        <f>'Mai 2022'!N143</f>
        <v>10990</v>
      </c>
      <c r="O143" s="39">
        <f>100*N143/'Mai 2019'!N143-100</f>
        <v>-5.9960653494140814</v>
      </c>
      <c r="P143" s="37">
        <f>'Mai 2022'!P143</f>
        <v>1699</v>
      </c>
      <c r="Q143" s="39">
        <f>100*P143/'Mai 2019'!P143-100</f>
        <v>-25.515124945199474</v>
      </c>
    </row>
    <row r="144" spans="1:17" ht="12.75" x14ac:dyDescent="0.2">
      <c r="A144" s="6" t="str">
        <f>'Mai 2022'!A144</f>
        <v>366 040</v>
      </c>
      <c r="B144" s="33" t="str">
        <f>'Mai 2022'!B144</f>
        <v>Weilerswist</v>
      </c>
      <c r="C144" s="37">
        <f>'Mai 2022'!C144</f>
        <v>2</v>
      </c>
      <c r="D144" s="38">
        <f>100*C144/'Mai 2019'!C144-100</f>
        <v>100</v>
      </c>
      <c r="E144" s="37">
        <f>'Mai 2022'!E144</f>
        <v>40</v>
      </c>
      <c r="F144" s="39">
        <f>100*E144/'Mai 2019'!E144-100</f>
        <v>122.22222222222223</v>
      </c>
      <c r="G144" s="40" t="str">
        <f>'Mai 2022'!G144</f>
        <v>.</v>
      </c>
      <c r="H144" s="40" t="str">
        <f>'Mai 2022'!H144</f>
        <v>.</v>
      </c>
      <c r="I144" s="40" t="str">
        <f>'Mai 2022'!I144</f>
        <v>.</v>
      </c>
      <c r="J144" s="37" t="str">
        <f>'Mai 2022'!J144</f>
        <v>.</v>
      </c>
      <c r="K144" s="39" t="e">
        <f>100*J144/'Mai 2019'!J144-100</f>
        <v>#VALUE!</v>
      </c>
      <c r="L144" s="37" t="str">
        <f>'Mai 2022'!L144</f>
        <v>.</v>
      </c>
      <c r="M144" s="39" t="e">
        <f>100*L144/'Mai 2019'!L144-100</f>
        <v>#VALUE!</v>
      </c>
      <c r="N144" s="37" t="str">
        <f>'Mai 2022'!N144</f>
        <v>.</v>
      </c>
      <c r="O144" s="39" t="e">
        <f>100*N144/'Mai 2019'!N144-100</f>
        <v>#VALUE!</v>
      </c>
      <c r="P144" s="37" t="str">
        <f>'Mai 2022'!P144</f>
        <v>.</v>
      </c>
      <c r="Q144" s="39" t="e">
        <f>100*P144/'Mai 2019'!P144-100</f>
        <v>#VALUE!</v>
      </c>
    </row>
    <row r="145" spans="1:17" ht="12.75" x14ac:dyDescent="0.2">
      <c r="A145" s="6" t="str">
        <f>'Mai 2022'!A145</f>
        <v>366 044</v>
      </c>
      <c r="B145" s="33" t="str">
        <f>'Mai 2022'!B145</f>
        <v>Zülpich, Stadt</v>
      </c>
      <c r="C145" s="37">
        <f>'Mai 2022'!C145</f>
        <v>5</v>
      </c>
      <c r="D145" s="38">
        <f>100*C145/'Mai 2019'!C145-100</f>
        <v>0</v>
      </c>
      <c r="E145" s="37">
        <f>'Mai 2022'!E145</f>
        <v>129</v>
      </c>
      <c r="F145" s="39">
        <f>100*E145/'Mai 2019'!E145-100</f>
        <v>9.3220338983050794</v>
      </c>
      <c r="G145" s="40">
        <f>'Mai 2022'!G145</f>
        <v>65.099999999999994</v>
      </c>
      <c r="H145" s="40">
        <f>'Mai 2022'!H145</f>
        <v>4.0999999999999996</v>
      </c>
      <c r="I145" s="40">
        <f>'Mai 2022'!I145</f>
        <v>2</v>
      </c>
      <c r="J145" s="37">
        <f>'Mai 2022'!J145</f>
        <v>828</v>
      </c>
      <c r="K145" s="39">
        <f>100*J145/'Mai 2019'!J145-100</f>
        <v>21.05263157894737</v>
      </c>
      <c r="L145" s="37">
        <f>'Mai 2022'!L145</f>
        <v>7</v>
      </c>
      <c r="M145" s="39">
        <f>100*L145/'Mai 2019'!L145-100</f>
        <v>-53.333333333333336</v>
      </c>
      <c r="N145" s="37">
        <f>'Mai 2022'!N145</f>
        <v>3409</v>
      </c>
      <c r="O145" s="39">
        <f>100*N145/'Mai 2019'!N145-100</f>
        <v>23.604060913705581</v>
      </c>
      <c r="P145" s="37">
        <f>'Mai 2022'!P145</f>
        <v>14</v>
      </c>
      <c r="Q145" s="39">
        <f>100*P145/'Mai 2019'!P145-100</f>
        <v>-41.666666666666664</v>
      </c>
    </row>
    <row r="146" spans="1:17" ht="12.75" x14ac:dyDescent="0.2">
      <c r="A146" s="6">
        <f>'Mai 2022'!A146</f>
        <v>0</v>
      </c>
      <c r="B146" s="33">
        <f>'Mai 2022'!B146</f>
        <v>0</v>
      </c>
      <c r="C146" s="37">
        <f>'Mai 2022'!C146</f>
        <v>0</v>
      </c>
      <c r="D146" s="38" t="e">
        <f>100*C146/'Mai 2019'!C146-100</f>
        <v>#DIV/0!</v>
      </c>
      <c r="E146" s="37">
        <f>'Mai 2022'!E146</f>
        <v>0</v>
      </c>
      <c r="F146" s="39" t="e">
        <f>100*E146/'Mai 2019'!E146-100</f>
        <v>#DIV/0!</v>
      </c>
      <c r="G146" s="40">
        <f>'Mai 2022'!G146</f>
        <v>0</v>
      </c>
      <c r="H146" s="40">
        <f>'Mai 2022'!H146</f>
        <v>0</v>
      </c>
      <c r="I146" s="40">
        <f>'Mai 2022'!I146</f>
        <v>0</v>
      </c>
      <c r="J146" s="37">
        <f>'Mai 2022'!J146</f>
        <v>0</v>
      </c>
      <c r="K146" s="39" t="e">
        <f>100*J146/'Mai 2019'!J146-100</f>
        <v>#DIV/0!</v>
      </c>
      <c r="L146" s="37">
        <f>'Mai 2022'!L146</f>
        <v>0</v>
      </c>
      <c r="M146" s="39" t="e">
        <f>100*L146/'Mai 2019'!L146-100</f>
        <v>#DIV/0!</v>
      </c>
      <c r="N146" s="37">
        <f>'Mai 2022'!N146</f>
        <v>0</v>
      </c>
      <c r="O146" s="39" t="e">
        <f>100*N146/'Mai 2019'!N146-100</f>
        <v>#DIV/0!</v>
      </c>
      <c r="P146" s="37">
        <f>'Mai 2022'!P146</f>
        <v>0</v>
      </c>
      <c r="Q146" s="39" t="e">
        <f>100*P146/'Mai 2019'!P146-100</f>
        <v>#DIV/0!</v>
      </c>
    </row>
    <row r="147" spans="1:17" ht="12.75" x14ac:dyDescent="0.2">
      <c r="A147" s="9" t="str">
        <f>'Mai 2022'!A147</f>
        <v>370 000</v>
      </c>
      <c r="B147" s="10" t="str">
        <f>'Mai 2022'!B147</f>
        <v>Kreis Heinsberg</v>
      </c>
      <c r="C147" s="14">
        <f>'Mai 2022'!C147</f>
        <v>53</v>
      </c>
      <c r="D147" s="15">
        <f>100*C147/'Mai 2019'!C147-100</f>
        <v>6</v>
      </c>
      <c r="E147" s="14">
        <f>'Mai 2022'!E147</f>
        <v>1578</v>
      </c>
      <c r="F147" s="16">
        <f>100*E147/'Mai 2019'!E147-100</f>
        <v>7.4200136147038762</v>
      </c>
      <c r="G147" s="36">
        <f>'Mai 2022'!G147</f>
        <v>38.1</v>
      </c>
      <c r="H147" s="36">
        <f>'Mai 2022'!H147</f>
        <v>2.2000000000000002</v>
      </c>
      <c r="I147" s="36">
        <f>'Mai 2022'!I147</f>
        <v>1.8</v>
      </c>
      <c r="J147" s="14">
        <f>'Mai 2022'!J147</f>
        <v>11315</v>
      </c>
      <c r="K147" s="16">
        <f>100*J147/'Mai 2019'!J147-100</f>
        <v>6.765427439139458</v>
      </c>
      <c r="L147" s="14">
        <f>'Mai 2022'!L147</f>
        <v>1982</v>
      </c>
      <c r="M147" s="16">
        <f>100*L147/'Mai 2019'!L147-100</f>
        <v>23.952470293933715</v>
      </c>
      <c r="N147" s="14">
        <f>'Mai 2022'!N147</f>
        <v>24422</v>
      </c>
      <c r="O147" s="16">
        <f>100*N147/'Mai 2019'!N147-100</f>
        <v>5.8741925694715462</v>
      </c>
      <c r="P147" s="14">
        <f>'Mai 2022'!P147</f>
        <v>3617</v>
      </c>
      <c r="Q147" s="16">
        <f>100*P147/'Mai 2019'!P147-100</f>
        <v>-2.8993288590604038</v>
      </c>
    </row>
    <row r="148" spans="1:17" ht="12.75" x14ac:dyDescent="0.2">
      <c r="A148" s="6" t="str">
        <f>'Mai 2022'!A148</f>
        <v>370 004</v>
      </c>
      <c r="B148" s="33" t="str">
        <f>'Mai 2022'!B148</f>
        <v>Erkelenz, Stadt</v>
      </c>
      <c r="C148" s="37">
        <f>'Mai 2022'!C148</f>
        <v>6</v>
      </c>
      <c r="D148" s="38">
        <f>100*C148/'Mai 2019'!C148-100</f>
        <v>0</v>
      </c>
      <c r="E148" s="37">
        <f>'Mai 2022'!E148</f>
        <v>217</v>
      </c>
      <c r="F148" s="39">
        <f>100*E148/'Mai 2019'!E148-100</f>
        <v>5.3398058252427205</v>
      </c>
      <c r="G148" s="40">
        <f>'Mai 2022'!G148</f>
        <v>42.1</v>
      </c>
      <c r="H148" s="40">
        <f>'Mai 2022'!H148</f>
        <v>1.8</v>
      </c>
      <c r="I148" s="40">
        <f>'Mai 2022'!I148</f>
        <v>2</v>
      </c>
      <c r="J148" s="37">
        <f>'Mai 2022'!J148</f>
        <v>1587</v>
      </c>
      <c r="K148" s="39">
        <f>100*J148/'Mai 2019'!J148-100</f>
        <v>19.954648526077094</v>
      </c>
      <c r="L148" s="37">
        <f>'Mai 2022'!L148</f>
        <v>230</v>
      </c>
      <c r="M148" s="39">
        <f>100*L148/'Mai 2019'!L148-100</f>
        <v>38.554216867469876</v>
      </c>
      <c r="N148" s="37">
        <f>'Mai 2022'!N148</f>
        <v>2831</v>
      </c>
      <c r="O148" s="39">
        <f>100*N148/'Mai 2019'!N148-100</f>
        <v>18.999579655317362</v>
      </c>
      <c r="P148" s="37">
        <f>'Mai 2022'!P148</f>
        <v>451</v>
      </c>
      <c r="Q148" s="39">
        <f>100*P148/'Mai 2019'!P148-100</f>
        <v>22.888283378746593</v>
      </c>
    </row>
    <row r="149" spans="1:17" ht="12.75" x14ac:dyDescent="0.2">
      <c r="A149" s="6" t="str">
        <f>'Mai 2022'!A149</f>
        <v>370 008</v>
      </c>
      <c r="B149" s="33" t="str">
        <f>'Mai 2022'!B149</f>
        <v>Gangelt</v>
      </c>
      <c r="C149" s="37">
        <f>'Mai 2022'!C149</f>
        <v>2</v>
      </c>
      <c r="D149" s="38">
        <f>100*C149/'Mai 2019'!C149-100</f>
        <v>0</v>
      </c>
      <c r="E149" s="37">
        <f>'Mai 2022'!E149</f>
        <v>29</v>
      </c>
      <c r="F149" s="39">
        <f>100*E149/'Mai 2019'!E149-100</f>
        <v>-6.4516129032258078</v>
      </c>
      <c r="G149" s="40" t="str">
        <f>'Mai 2022'!G149</f>
        <v>.</v>
      </c>
      <c r="H149" s="40" t="str">
        <f>'Mai 2022'!H149</f>
        <v>.</v>
      </c>
      <c r="I149" s="40" t="str">
        <f>'Mai 2022'!I149</f>
        <v>.</v>
      </c>
      <c r="J149" s="37" t="str">
        <f>'Mai 2022'!J149</f>
        <v>.</v>
      </c>
      <c r="K149" s="39" t="e">
        <f>100*J149/'Mai 2019'!J149-100</f>
        <v>#VALUE!</v>
      </c>
      <c r="L149" s="37" t="str">
        <f>'Mai 2022'!L149</f>
        <v>.</v>
      </c>
      <c r="M149" s="39" t="e">
        <f>100*L149/'Mai 2019'!L149-100</f>
        <v>#VALUE!</v>
      </c>
      <c r="N149" s="37" t="str">
        <f>'Mai 2022'!N149</f>
        <v>.</v>
      </c>
      <c r="O149" s="39" t="e">
        <f>100*N149/'Mai 2019'!N149-100</f>
        <v>#VALUE!</v>
      </c>
      <c r="P149" s="37" t="str">
        <f>'Mai 2022'!P149</f>
        <v>.</v>
      </c>
      <c r="Q149" s="39" t="e">
        <f>100*P149/'Mai 2019'!P149-100</f>
        <v>#VALUE!</v>
      </c>
    </row>
    <row r="150" spans="1:17" ht="12.75" x14ac:dyDescent="0.2">
      <c r="A150" s="6" t="str">
        <f>'Mai 2022'!A150</f>
        <v>370 012</v>
      </c>
      <c r="B150" s="33" t="str">
        <f>'Mai 2022'!B150</f>
        <v>Geilenkirchen, Stadt</v>
      </c>
      <c r="C150" s="37">
        <f>'Mai 2022'!C150</f>
        <v>4</v>
      </c>
      <c r="D150" s="38">
        <f>100*C150/'Mai 2019'!C150-100</f>
        <v>33.333333333333343</v>
      </c>
      <c r="E150" s="37">
        <f>'Mai 2022'!E150</f>
        <v>164</v>
      </c>
      <c r="F150" s="39">
        <f>100*E150/'Mai 2019'!E150-100</f>
        <v>19.708029197080293</v>
      </c>
      <c r="G150" s="40">
        <f>'Mai 2022'!G150</f>
        <v>19.399999999999999</v>
      </c>
      <c r="H150" s="40">
        <f>'Mai 2022'!H150</f>
        <v>2.4</v>
      </c>
      <c r="I150" s="40">
        <f>'Mai 2022'!I150</f>
        <v>2.2999999999999998</v>
      </c>
      <c r="J150" s="37">
        <f>'Mai 2022'!J150</f>
        <v>405</v>
      </c>
      <c r="K150" s="39" t="e">
        <f>100*J150/'Mai 2019'!J150-100</f>
        <v>#VALUE!</v>
      </c>
      <c r="L150" s="37">
        <f>'Mai 2022'!L150</f>
        <v>69</v>
      </c>
      <c r="M150" s="39" t="e">
        <f>100*L150/'Mai 2019'!L150-100</f>
        <v>#VALUE!</v>
      </c>
      <c r="N150" s="37">
        <f>'Mai 2022'!N150</f>
        <v>985</v>
      </c>
      <c r="O150" s="39" t="e">
        <f>100*N150/'Mai 2019'!N150-100</f>
        <v>#VALUE!</v>
      </c>
      <c r="P150" s="37">
        <f>'Mai 2022'!P150</f>
        <v>160</v>
      </c>
      <c r="Q150" s="39" t="e">
        <f>100*P150/'Mai 2019'!P150-100</f>
        <v>#VALUE!</v>
      </c>
    </row>
    <row r="151" spans="1:17" ht="12.75" x14ac:dyDescent="0.2">
      <c r="A151" s="6" t="str">
        <f>'Mai 2022'!A151</f>
        <v>370 016</v>
      </c>
      <c r="B151" s="33" t="str">
        <f>'Mai 2022'!B151</f>
        <v>Heinsberg, Stadt</v>
      </c>
      <c r="C151" s="37">
        <f>'Mai 2022'!C151</f>
        <v>9</v>
      </c>
      <c r="D151" s="38">
        <f>100*C151/'Mai 2019'!C151-100</f>
        <v>125</v>
      </c>
      <c r="E151" s="37">
        <f>'Mai 2022'!E151</f>
        <v>217</v>
      </c>
      <c r="F151" s="39">
        <f>100*E151/'Mai 2019'!E151-100</f>
        <v>100.92592592592592</v>
      </c>
      <c r="G151" s="40">
        <f>'Mai 2022'!G151</f>
        <v>43.3</v>
      </c>
      <c r="H151" s="40">
        <f>'Mai 2022'!H151</f>
        <v>1.4</v>
      </c>
      <c r="I151" s="40">
        <f>'Mai 2022'!I151</f>
        <v>1.1000000000000001</v>
      </c>
      <c r="J151" s="37">
        <f>'Mai 2022'!J151</f>
        <v>3048</v>
      </c>
      <c r="K151" s="39">
        <f>100*J151/'Mai 2019'!J151-100</f>
        <v>105.94594594594594</v>
      </c>
      <c r="L151" s="37">
        <f>'Mai 2022'!L151</f>
        <v>822</v>
      </c>
      <c r="M151" s="39">
        <f>100*L151/'Mai 2019'!L151-100</f>
        <v>101.96560196560196</v>
      </c>
      <c r="N151" s="37">
        <f>'Mai 2022'!N151</f>
        <v>4389</v>
      </c>
      <c r="O151" s="39">
        <f>100*N151/'Mai 2019'!N151-100</f>
        <v>111.11111111111111</v>
      </c>
      <c r="P151" s="37">
        <f>'Mai 2022'!P151</f>
        <v>931</v>
      </c>
      <c r="Q151" s="39">
        <f>100*P151/'Mai 2019'!P151-100</f>
        <v>81.128404669260703</v>
      </c>
    </row>
    <row r="152" spans="1:17" ht="12.75" x14ac:dyDescent="0.2">
      <c r="A152" s="6" t="str">
        <f>'Mai 2022'!A152</f>
        <v>370 020</v>
      </c>
      <c r="B152" s="33" t="str">
        <f>'Mai 2022'!B152</f>
        <v>Hückelhoven, Stadt</v>
      </c>
      <c r="C152" s="37">
        <f>'Mai 2022'!C152</f>
        <v>4</v>
      </c>
      <c r="D152" s="38">
        <f>100*C152/'Mai 2019'!C152-100</f>
        <v>-20</v>
      </c>
      <c r="E152" s="37">
        <f>'Mai 2022'!E152</f>
        <v>78</v>
      </c>
      <c r="F152" s="39">
        <f>100*E152/'Mai 2019'!E152-100</f>
        <v>-49.350649350649348</v>
      </c>
      <c r="G152" s="40">
        <f>'Mai 2022'!G152</f>
        <v>36</v>
      </c>
      <c r="H152" s="40">
        <f>'Mai 2022'!H152</f>
        <v>2.1</v>
      </c>
      <c r="I152" s="40">
        <f>'Mai 2022'!I152</f>
        <v>2.5</v>
      </c>
      <c r="J152" s="37">
        <f>'Mai 2022'!J152</f>
        <v>588</v>
      </c>
      <c r="K152" s="39">
        <f>100*J152/'Mai 2019'!J152-100</f>
        <v>-45.454545454545453</v>
      </c>
      <c r="L152" s="37">
        <f>'Mai 2022'!L152</f>
        <v>125</v>
      </c>
      <c r="M152" s="39">
        <f>100*L152/'Mai 2019'!L152-100</f>
        <v>-18.831168831168824</v>
      </c>
      <c r="N152" s="37">
        <f>'Mai 2022'!N152</f>
        <v>1235</v>
      </c>
      <c r="O152" s="39">
        <f>100*N152/'Mai 2019'!N152-100</f>
        <v>-35.5427974947808</v>
      </c>
      <c r="P152" s="37">
        <f>'Mai 2022'!P152</f>
        <v>307</v>
      </c>
      <c r="Q152" s="39">
        <f>100*P152/'Mai 2019'!P152-100</f>
        <v>-4.9535603715170282</v>
      </c>
    </row>
    <row r="153" spans="1:17" ht="12.75" x14ac:dyDescent="0.2">
      <c r="A153" s="6" t="str">
        <f>'Mai 2022'!A153</f>
        <v>370 024</v>
      </c>
      <c r="B153" s="33" t="str">
        <f>'Mai 2022'!B153</f>
        <v>Selfkant</v>
      </c>
      <c r="C153" s="37">
        <f>'Mai 2022'!C153</f>
        <v>1</v>
      </c>
      <c r="D153" s="38">
        <f>100*C153/'Mai 2019'!C153-100</f>
        <v>0</v>
      </c>
      <c r="E153" s="37" t="str">
        <f>'Mai 2022'!E153</f>
        <v>–</v>
      </c>
      <c r="F153" s="39" t="e">
        <f>100*E153/'Mai 2019'!E153-100</f>
        <v>#VALUE!</v>
      </c>
      <c r="G153" s="40" t="str">
        <f>'Mai 2022'!G153</f>
        <v>.</v>
      </c>
      <c r="H153" s="40" t="str">
        <f>'Mai 2022'!H153</f>
        <v>.</v>
      </c>
      <c r="I153" s="40" t="str">
        <f>'Mai 2022'!I153</f>
        <v>.</v>
      </c>
      <c r="J153" s="37" t="str">
        <f>'Mai 2022'!J153</f>
        <v>.</v>
      </c>
      <c r="K153" s="39" t="e">
        <f>100*J153/'Mai 2019'!J153-100</f>
        <v>#VALUE!</v>
      </c>
      <c r="L153" s="37" t="str">
        <f>'Mai 2022'!L153</f>
        <v>.</v>
      </c>
      <c r="M153" s="39" t="e">
        <f>100*L153/'Mai 2019'!L153-100</f>
        <v>#VALUE!</v>
      </c>
      <c r="N153" s="37" t="str">
        <f>'Mai 2022'!N153</f>
        <v>.</v>
      </c>
      <c r="O153" s="39" t="e">
        <f>100*N153/'Mai 2019'!N153-100</f>
        <v>#VALUE!</v>
      </c>
      <c r="P153" s="37" t="str">
        <f>'Mai 2022'!P153</f>
        <v>.</v>
      </c>
      <c r="Q153" s="39" t="e">
        <f>100*P153/'Mai 2019'!P153-100</f>
        <v>#VALUE!</v>
      </c>
    </row>
    <row r="154" spans="1:17" ht="12.75" x14ac:dyDescent="0.2">
      <c r="A154" s="6" t="str">
        <f>'Mai 2022'!A154</f>
        <v>370 028</v>
      </c>
      <c r="B154" s="33" t="str">
        <f>'Mai 2022'!B154</f>
        <v>Übach-Palenberg, Stadt</v>
      </c>
      <c r="C154" s="37">
        <f>'Mai 2022'!C154</f>
        <v>3</v>
      </c>
      <c r="D154" s="38">
        <f>100*C154/'Mai 2019'!C154-100</f>
        <v>50</v>
      </c>
      <c r="E154" s="37">
        <f>'Mai 2022'!E154</f>
        <v>207</v>
      </c>
      <c r="F154" s="39">
        <f>100*E154/'Mai 2019'!E154-100</f>
        <v>97.142857142857139</v>
      </c>
      <c r="G154" s="40">
        <f>'Mai 2022'!G154</f>
        <v>25.7</v>
      </c>
      <c r="H154" s="40">
        <f>'Mai 2022'!H154</f>
        <v>3</v>
      </c>
      <c r="I154" s="40">
        <f>'Mai 2022'!I154</f>
        <v>2.5</v>
      </c>
      <c r="J154" s="37">
        <f>'Mai 2022'!J154</f>
        <v>549</v>
      </c>
      <c r="K154" s="39" t="e">
        <f>100*J154/'Mai 2019'!J154-100</f>
        <v>#VALUE!</v>
      </c>
      <c r="L154" s="37">
        <f>'Mai 2022'!L154</f>
        <v>102</v>
      </c>
      <c r="M154" s="39" t="e">
        <f>100*L154/'Mai 2019'!L154-100</f>
        <v>#VALUE!</v>
      </c>
      <c r="N154" s="37">
        <f>'Mai 2022'!N154</f>
        <v>1647</v>
      </c>
      <c r="O154" s="39" t="e">
        <f>100*N154/'Mai 2019'!N154-100</f>
        <v>#VALUE!</v>
      </c>
      <c r="P154" s="37">
        <f>'Mai 2022'!P154</f>
        <v>257</v>
      </c>
      <c r="Q154" s="39" t="e">
        <f>100*P154/'Mai 2019'!P154-100</f>
        <v>#VALUE!</v>
      </c>
    </row>
    <row r="155" spans="1:17" ht="12.75" x14ac:dyDescent="0.2">
      <c r="A155" s="6" t="str">
        <f>'Mai 2022'!A155</f>
        <v>370 032</v>
      </c>
      <c r="B155" s="33" t="str">
        <f>'Mai 2022'!B155</f>
        <v>Waldfeucht</v>
      </c>
      <c r="C155" s="37">
        <f>'Mai 2022'!C155</f>
        <v>2</v>
      </c>
      <c r="D155" s="38">
        <f>100*C155/'Mai 2019'!C155-100</f>
        <v>0</v>
      </c>
      <c r="E155" s="37">
        <f>'Mai 2022'!E155</f>
        <v>30</v>
      </c>
      <c r="F155" s="39">
        <f>100*E155/'Mai 2019'!E155-100</f>
        <v>0</v>
      </c>
      <c r="G155" s="40" t="str">
        <f>'Mai 2022'!G155</f>
        <v>.</v>
      </c>
      <c r="H155" s="40" t="str">
        <f>'Mai 2022'!H155</f>
        <v>.</v>
      </c>
      <c r="I155" s="40" t="str">
        <f>'Mai 2022'!I155</f>
        <v>.</v>
      </c>
      <c r="J155" s="37" t="str">
        <f>'Mai 2022'!J155</f>
        <v>.</v>
      </c>
      <c r="K155" s="39" t="e">
        <f>100*J155/'Mai 2019'!J155-100</f>
        <v>#VALUE!</v>
      </c>
      <c r="L155" s="37" t="str">
        <f>'Mai 2022'!L155</f>
        <v>.</v>
      </c>
      <c r="M155" s="39" t="e">
        <f>100*L155/'Mai 2019'!L155-100</f>
        <v>#VALUE!</v>
      </c>
      <c r="N155" s="37" t="str">
        <f>'Mai 2022'!N155</f>
        <v>.</v>
      </c>
      <c r="O155" s="39" t="e">
        <f>100*N155/'Mai 2019'!N155-100</f>
        <v>#VALUE!</v>
      </c>
      <c r="P155" s="37" t="str">
        <f>'Mai 2022'!P155</f>
        <v>.</v>
      </c>
      <c r="Q155" s="39" t="e">
        <f>100*P155/'Mai 2019'!P155-100</f>
        <v>#VALUE!</v>
      </c>
    </row>
    <row r="156" spans="1:17" ht="12.75" x14ac:dyDescent="0.2">
      <c r="A156" s="6" t="str">
        <f>'Mai 2022'!A156</f>
        <v>370 036</v>
      </c>
      <c r="B156" s="33" t="str">
        <f>'Mai 2022'!B156</f>
        <v>Wassenberg, Stadt</v>
      </c>
      <c r="C156" s="37">
        <f>'Mai 2022'!C156</f>
        <v>10</v>
      </c>
      <c r="D156" s="38">
        <f>100*C156/'Mai 2019'!C156-100</f>
        <v>-23.07692307692308</v>
      </c>
      <c r="E156" s="37">
        <f>'Mai 2022'!E156</f>
        <v>160</v>
      </c>
      <c r="F156" s="39">
        <f>100*E156/'Mai 2019'!E156-100</f>
        <v>-11.111111111111114</v>
      </c>
      <c r="G156" s="40">
        <f>'Mai 2022'!G156</f>
        <v>32.9</v>
      </c>
      <c r="H156" s="40">
        <f>'Mai 2022'!H156</f>
        <v>2.1</v>
      </c>
      <c r="I156" s="40">
        <f>'Mai 2022'!I156</f>
        <v>1.8</v>
      </c>
      <c r="J156" s="37">
        <f>'Mai 2022'!J156</f>
        <v>2196</v>
      </c>
      <c r="K156" s="39">
        <f>100*J156/'Mai 2019'!J156-100</f>
        <v>2.9535864978902993</v>
      </c>
      <c r="L156" s="37">
        <f>'Mai 2022'!L156</f>
        <v>409</v>
      </c>
      <c r="M156" s="39">
        <f>100*L156/'Mai 2019'!L156-100</f>
        <v>27.018633540372676</v>
      </c>
      <c r="N156" s="37">
        <f>'Mai 2022'!N156</f>
        <v>4512</v>
      </c>
      <c r="O156" s="39">
        <f>100*N156/'Mai 2019'!N156-100</f>
        <v>17.408274785323968</v>
      </c>
      <c r="P156" s="37">
        <f>'Mai 2022'!P156</f>
        <v>733</v>
      </c>
      <c r="Q156" s="39">
        <f>100*P156/'Mai 2019'!P156-100</f>
        <v>19.771241830065364</v>
      </c>
    </row>
    <row r="157" spans="1:17" ht="12.75" x14ac:dyDescent="0.2">
      <c r="A157" s="6" t="str">
        <f>'Mai 2022'!A157</f>
        <v>370 040</v>
      </c>
      <c r="B157" s="33" t="str">
        <f>'Mai 2022'!B157</f>
        <v>Wegberg, Stadt</v>
      </c>
      <c r="C157" s="37">
        <f>'Mai 2022'!C157</f>
        <v>12</v>
      </c>
      <c r="D157" s="38">
        <f>100*C157/'Mai 2019'!C157-100</f>
        <v>0</v>
      </c>
      <c r="E157" s="37">
        <f>'Mai 2022'!E157</f>
        <v>476</v>
      </c>
      <c r="F157" s="39">
        <f>100*E157/'Mai 2019'!E157-100</f>
        <v>-8.1081081081081123</v>
      </c>
      <c r="G157" s="40">
        <f>'Mai 2022'!G157</f>
        <v>46.8</v>
      </c>
      <c r="H157" s="40">
        <f>'Mai 2022'!H157</f>
        <v>2.9</v>
      </c>
      <c r="I157" s="40">
        <f>'Mai 2022'!I157</f>
        <v>3.1</v>
      </c>
      <c r="J157" s="37">
        <f>'Mai 2022'!J157</f>
        <v>2467</v>
      </c>
      <c r="K157" s="39">
        <f>100*J157/'Mai 2019'!J157-100</f>
        <v>-8.8322246858832187</v>
      </c>
      <c r="L157" s="37">
        <f>'Mai 2022'!L157</f>
        <v>85</v>
      </c>
      <c r="M157" s="39">
        <f>100*L157/'Mai 2019'!L157-100</f>
        <v>-29.166666666666671</v>
      </c>
      <c r="N157" s="37">
        <f>'Mai 2022'!N157</f>
        <v>7252</v>
      </c>
      <c r="O157" s="39">
        <f>100*N157/'Mai 2019'!N157-100</f>
        <v>-7.8174653616372183</v>
      </c>
      <c r="P157" s="37">
        <f>'Mai 2022'!P157</f>
        <v>266</v>
      </c>
      <c r="Q157" s="39">
        <f>100*P157/'Mai 2019'!P157-100</f>
        <v>-43.881856540084385</v>
      </c>
    </row>
    <row r="158" spans="1:17" ht="12.75" x14ac:dyDescent="0.2">
      <c r="A158" s="6">
        <f>'Mai 2022'!A158</f>
        <v>0</v>
      </c>
      <c r="B158" s="33">
        <f>'Mai 2022'!B158</f>
        <v>0</v>
      </c>
      <c r="C158" s="37">
        <f>'Mai 2022'!C158</f>
        <v>0</v>
      </c>
      <c r="D158" s="38" t="e">
        <f>100*C158/'Mai 2019'!C158-100</f>
        <v>#DIV/0!</v>
      </c>
      <c r="E158" s="37">
        <f>'Mai 2022'!E158</f>
        <v>0</v>
      </c>
      <c r="F158" s="39" t="e">
        <f>100*E158/'Mai 2019'!E158-100</f>
        <v>#DIV/0!</v>
      </c>
      <c r="G158" s="40">
        <f>'Mai 2022'!G158</f>
        <v>0</v>
      </c>
      <c r="H158" s="40">
        <f>'Mai 2022'!H158</f>
        <v>0</v>
      </c>
      <c r="I158" s="40">
        <f>'Mai 2022'!I158</f>
        <v>0</v>
      </c>
      <c r="J158" s="37">
        <f>'Mai 2022'!J158</f>
        <v>0</v>
      </c>
      <c r="K158" s="39" t="e">
        <f>100*J158/'Mai 2019'!J158-100</f>
        <v>#DIV/0!</v>
      </c>
      <c r="L158" s="37">
        <f>'Mai 2022'!L158</f>
        <v>0</v>
      </c>
      <c r="M158" s="39" t="e">
        <f>100*L158/'Mai 2019'!L158-100</f>
        <v>#DIV/0!</v>
      </c>
      <c r="N158" s="37">
        <f>'Mai 2022'!N158</f>
        <v>0</v>
      </c>
      <c r="O158" s="39" t="e">
        <f>100*N158/'Mai 2019'!N158-100</f>
        <v>#DIV/0!</v>
      </c>
      <c r="P158" s="37">
        <f>'Mai 2022'!P158</f>
        <v>0</v>
      </c>
      <c r="Q158" s="39" t="e">
        <f>100*P158/'Mai 2019'!P158-100</f>
        <v>#DIV/0!</v>
      </c>
    </row>
    <row r="159" spans="1:17" ht="12.75" x14ac:dyDescent="0.2">
      <c r="A159" s="9" t="str">
        <f>'Mai 2022'!A159</f>
        <v>374 000</v>
      </c>
      <c r="B159" s="10" t="str">
        <f>'Mai 2022'!B159</f>
        <v>Oberbergischer Kreis</v>
      </c>
      <c r="C159" s="14">
        <f>'Mai 2022'!C159</f>
        <v>96</v>
      </c>
      <c r="D159" s="15">
        <f>100*C159/'Mai 2019'!C159-100</f>
        <v>-6.7961165048543677</v>
      </c>
      <c r="E159" s="14">
        <f>'Mai 2022'!E159</f>
        <v>5474</v>
      </c>
      <c r="F159" s="16">
        <f>100*E159/'Mai 2019'!E159-100</f>
        <v>-3.149327671620668</v>
      </c>
      <c r="G159" s="36">
        <f>'Mai 2022'!G159</f>
        <v>41.3</v>
      </c>
      <c r="H159" s="36">
        <f>'Mai 2022'!H159</f>
        <v>2.9</v>
      </c>
      <c r="I159" s="36">
        <f>'Mai 2022'!I159</f>
        <v>2.5</v>
      </c>
      <c r="J159" s="14">
        <f>'Mai 2022'!J159</f>
        <v>25678</v>
      </c>
      <c r="K159" s="16">
        <f>100*J159/'Mai 2019'!J159-100</f>
        <v>-16.284680337756328</v>
      </c>
      <c r="L159" s="14">
        <f>'Mai 2022'!L159</f>
        <v>1467</v>
      </c>
      <c r="M159" s="16">
        <f>100*L159/'Mai 2019'!L159-100</f>
        <v>-29.027576197387518</v>
      </c>
      <c r="N159" s="14">
        <f>'Mai 2022'!N159</f>
        <v>75304</v>
      </c>
      <c r="O159" s="16">
        <f>100*N159/'Mai 2019'!N159-100</f>
        <v>-10.878621473205826</v>
      </c>
      <c r="P159" s="14">
        <f>'Mai 2022'!P159</f>
        <v>3634</v>
      </c>
      <c r="Q159" s="16">
        <f>100*P159/'Mai 2019'!P159-100</f>
        <v>-30.886268543172307</v>
      </c>
    </row>
    <row r="160" spans="1:17" ht="12.75" x14ac:dyDescent="0.2">
      <c r="A160" s="6" t="str">
        <f>'Mai 2022'!A160</f>
        <v>374 004</v>
      </c>
      <c r="B160" s="33" t="str">
        <f>'Mai 2022'!B160</f>
        <v>Bergneustadt, Stadt</v>
      </c>
      <c r="C160" s="37">
        <f>'Mai 2022'!C160</f>
        <v>9</v>
      </c>
      <c r="D160" s="38">
        <f>100*C160/'Mai 2019'!C160-100</f>
        <v>0</v>
      </c>
      <c r="E160" s="37">
        <f>'Mai 2022'!E160</f>
        <v>474</v>
      </c>
      <c r="F160" s="39">
        <f>100*E160/'Mai 2019'!E160-100</f>
        <v>-4.2424242424242493</v>
      </c>
      <c r="G160" s="40">
        <f>'Mai 2022'!G160</f>
        <v>25.2</v>
      </c>
      <c r="H160" s="40">
        <f>'Mai 2022'!H160</f>
        <v>2.4</v>
      </c>
      <c r="I160" s="40">
        <f>'Mai 2022'!I160</f>
        <v>3.3</v>
      </c>
      <c r="J160" s="37">
        <f>'Mai 2022'!J160</f>
        <v>1563</v>
      </c>
      <c r="K160" s="39">
        <f>100*J160/'Mai 2019'!J160-100</f>
        <v>-26.169107227208315</v>
      </c>
      <c r="L160" s="37">
        <f>'Mai 2022'!L160</f>
        <v>94</v>
      </c>
      <c r="M160" s="39">
        <f>100*L160/'Mai 2019'!L160-100</f>
        <v>16.049382716049379</v>
      </c>
      <c r="N160" s="37">
        <f>'Mai 2022'!N160</f>
        <v>3700</v>
      </c>
      <c r="O160" s="39">
        <f>100*N160/'Mai 2019'!N160-100</f>
        <v>-17.44756804997769</v>
      </c>
      <c r="P160" s="37">
        <f>'Mai 2022'!P160</f>
        <v>314</v>
      </c>
      <c r="Q160" s="39">
        <f>100*P160/'Mai 2019'!P160-100</f>
        <v>50.961538461538453</v>
      </c>
    </row>
    <row r="161" spans="1:17" ht="12.75" x14ac:dyDescent="0.2">
      <c r="A161" s="6" t="str">
        <f>'Mai 2022'!A161</f>
        <v>374 008</v>
      </c>
      <c r="B161" s="33" t="str">
        <f>'Mai 2022'!B161</f>
        <v>Engelskirchen</v>
      </c>
      <c r="C161" s="37">
        <f>'Mai 2022'!C161</f>
        <v>5</v>
      </c>
      <c r="D161" s="38">
        <f>100*C161/'Mai 2019'!C161-100</f>
        <v>-28.571428571428569</v>
      </c>
      <c r="E161" s="37">
        <f>'Mai 2022'!E161</f>
        <v>397</v>
      </c>
      <c r="F161" s="39">
        <f>100*E161/'Mai 2019'!E161-100</f>
        <v>-6.5882352941176521</v>
      </c>
      <c r="G161" s="40">
        <f>'Mai 2022'!G161</f>
        <v>61</v>
      </c>
      <c r="H161" s="40">
        <f>'Mai 2022'!H161</f>
        <v>5.9</v>
      </c>
      <c r="I161" s="40">
        <f>'Mai 2022'!I161</f>
        <v>2</v>
      </c>
      <c r="J161" s="37">
        <f>'Mai 2022'!J161</f>
        <v>1277</v>
      </c>
      <c r="K161" s="39">
        <f>100*J161/'Mai 2019'!J161-100</f>
        <v>-10.26001405481378</v>
      </c>
      <c r="L161" s="37">
        <f>'Mai 2022'!L161</f>
        <v>181</v>
      </c>
      <c r="M161" s="39">
        <f>100*L161/'Mai 2019'!L161-100</f>
        <v>503.33333333333337</v>
      </c>
      <c r="N161" s="37">
        <f>'Mai 2022'!N161</f>
        <v>7509</v>
      </c>
      <c r="O161" s="39">
        <f>100*N161/'Mai 2019'!N161-100</f>
        <v>-22.33140256516343</v>
      </c>
      <c r="P161" s="37">
        <f>'Mai 2022'!P161</f>
        <v>369</v>
      </c>
      <c r="Q161" s="39">
        <f>100*P161/'Mai 2019'!P161-100</f>
        <v>379.22077922077921</v>
      </c>
    </row>
    <row r="162" spans="1:17" ht="12.75" x14ac:dyDescent="0.2">
      <c r="A162" s="6" t="str">
        <f>'Mai 2022'!A162</f>
        <v>374 012</v>
      </c>
      <c r="B162" s="33" t="str">
        <f>'Mai 2022'!B162</f>
        <v>Gummersbach, Stadt</v>
      </c>
      <c r="C162" s="37">
        <f>'Mai 2022'!C162</f>
        <v>13</v>
      </c>
      <c r="D162" s="38">
        <f>100*C162/'Mai 2019'!C162-100</f>
        <v>-13.333333333333329</v>
      </c>
      <c r="E162" s="37">
        <f>'Mai 2022'!E162</f>
        <v>695</v>
      </c>
      <c r="F162" s="39">
        <f>100*E162/'Mai 2019'!E162-100</f>
        <v>-15.961305925030231</v>
      </c>
      <c r="G162" s="40">
        <f>'Mai 2022'!G162</f>
        <v>42.5</v>
      </c>
      <c r="H162" s="40">
        <f>'Mai 2022'!H162</f>
        <v>2.2000000000000002</v>
      </c>
      <c r="I162" s="40">
        <f>'Mai 2022'!I162</f>
        <v>2.5</v>
      </c>
      <c r="J162" s="37">
        <f>'Mai 2022'!J162</f>
        <v>4612</v>
      </c>
      <c r="K162" s="39">
        <f>100*J162/'Mai 2019'!J162-100</f>
        <v>-36.148414786099956</v>
      </c>
      <c r="L162" s="37">
        <f>'Mai 2022'!L162</f>
        <v>568</v>
      </c>
      <c r="M162" s="39">
        <f>100*L162/'Mai 2019'!L162-100</f>
        <v>-55.240346729708435</v>
      </c>
      <c r="N162" s="37">
        <f>'Mai 2022'!N162</f>
        <v>10362</v>
      </c>
      <c r="O162" s="39">
        <f>100*N162/'Mai 2019'!N162-100</f>
        <v>-28.744326777609686</v>
      </c>
      <c r="P162" s="37">
        <f>'Mai 2022'!P162</f>
        <v>1434</v>
      </c>
      <c r="Q162" s="39">
        <f>100*P162/'Mai 2019'!P162-100</f>
        <v>-50.346260387811633</v>
      </c>
    </row>
    <row r="163" spans="1:17" ht="12.75" x14ac:dyDescent="0.2">
      <c r="A163" s="6" t="str">
        <f>'Mai 2022'!A163</f>
        <v>374 016</v>
      </c>
      <c r="B163" s="33" t="str">
        <f>'Mai 2022'!B163</f>
        <v>Hückeswagen, Stadt</v>
      </c>
      <c r="C163" s="37">
        <f>'Mai 2022'!C163</f>
        <v>4</v>
      </c>
      <c r="D163" s="38">
        <f>100*C163/'Mai 2019'!C163-100</f>
        <v>-20</v>
      </c>
      <c r="E163" s="37">
        <f>'Mai 2022'!E163</f>
        <v>111</v>
      </c>
      <c r="F163" s="39">
        <f>100*E163/'Mai 2019'!E163-100</f>
        <v>-38.674033149171272</v>
      </c>
      <c r="G163" s="40">
        <f>'Mai 2022'!G163</f>
        <v>26.3</v>
      </c>
      <c r="H163" s="40">
        <f>'Mai 2022'!H163</f>
        <v>2.4</v>
      </c>
      <c r="I163" s="40">
        <f>'Mai 2022'!I163</f>
        <v>1.4</v>
      </c>
      <c r="J163" s="37">
        <f>'Mai 2022'!J163</f>
        <v>929</v>
      </c>
      <c r="K163" s="39">
        <f>100*J163/'Mai 2019'!J163-100</f>
        <v>-19.427580225498701</v>
      </c>
      <c r="L163" s="37">
        <f>'Mai 2022'!L163</f>
        <v>50</v>
      </c>
      <c r="M163" s="39">
        <f>100*L163/'Mai 2019'!L163-100</f>
        <v>-12.280701754385959</v>
      </c>
      <c r="N163" s="37">
        <f>'Mai 2022'!N163</f>
        <v>2201</v>
      </c>
      <c r="O163" s="39">
        <f>100*N163/'Mai 2019'!N163-100</f>
        <v>5.8682058682058624</v>
      </c>
      <c r="P163" s="37">
        <f>'Mai 2022'!P163</f>
        <v>71</v>
      </c>
      <c r="Q163" s="39">
        <f>100*P163/'Mai 2019'!P163-100</f>
        <v>-50.349650349650346</v>
      </c>
    </row>
    <row r="164" spans="1:17" ht="12.75" x14ac:dyDescent="0.2">
      <c r="A164" s="6" t="str">
        <f>'Mai 2022'!A164</f>
        <v>374 020</v>
      </c>
      <c r="B164" s="33" t="str">
        <f>'Mai 2022'!B164</f>
        <v>Lindlar</v>
      </c>
      <c r="C164" s="37">
        <f>'Mai 2022'!C164</f>
        <v>13</v>
      </c>
      <c r="D164" s="38">
        <f>100*C164/'Mai 2019'!C164-100</f>
        <v>-7.1428571428571388</v>
      </c>
      <c r="E164" s="37">
        <f>'Mai 2022'!E164</f>
        <v>435</v>
      </c>
      <c r="F164" s="39">
        <f>100*E164/'Mai 2019'!E164-100</f>
        <v>1.3986013986014001</v>
      </c>
      <c r="G164" s="40">
        <f>'Mai 2022'!G164</f>
        <v>33.6</v>
      </c>
      <c r="H164" s="40">
        <f>'Mai 2022'!H164</f>
        <v>2.9</v>
      </c>
      <c r="I164" s="40">
        <f>'Mai 2022'!I164</f>
        <v>5.3</v>
      </c>
      <c r="J164" s="37">
        <f>'Mai 2022'!J164</f>
        <v>2406</v>
      </c>
      <c r="K164" s="39">
        <f>100*J164/'Mai 2019'!J164-100</f>
        <v>-21.832358674463933</v>
      </c>
      <c r="L164" s="37">
        <f>'Mai 2022'!L164</f>
        <v>85</v>
      </c>
      <c r="M164" s="39">
        <f>100*L164/'Mai 2019'!L164-100</f>
        <v>-64.43514644351464</v>
      </c>
      <c r="N164" s="37">
        <f>'Mai 2022'!N164</f>
        <v>7003</v>
      </c>
      <c r="O164" s="39">
        <f>100*N164/'Mai 2019'!N164-100</f>
        <v>-3.7520615722924617</v>
      </c>
      <c r="P164" s="37">
        <f>'Mai 2022'!P164</f>
        <v>449</v>
      </c>
      <c r="Q164" s="39">
        <f>100*P164/'Mai 2019'!P164-100</f>
        <v>-33.481481481481481</v>
      </c>
    </row>
    <row r="165" spans="1:17" ht="12.75" x14ac:dyDescent="0.2">
      <c r="A165" s="6" t="str">
        <f>'Mai 2022'!A165</f>
        <v>374 024</v>
      </c>
      <c r="B165" s="33" t="str">
        <f>'Mai 2022'!B165</f>
        <v>Marienheide</v>
      </c>
      <c r="C165" s="37">
        <f>'Mai 2022'!C165</f>
        <v>2</v>
      </c>
      <c r="D165" s="38">
        <f>100*C165/'Mai 2019'!C165-100</f>
        <v>0</v>
      </c>
      <c r="E165" s="37">
        <f>'Mai 2022'!E165</f>
        <v>147</v>
      </c>
      <c r="F165" s="39">
        <f>100*E165/'Mai 2019'!E165-100</f>
        <v>0.68493150684930981</v>
      </c>
      <c r="G165" s="40" t="str">
        <f>'Mai 2022'!G165</f>
        <v>.</v>
      </c>
      <c r="H165" s="40" t="str">
        <f>'Mai 2022'!H165</f>
        <v>.</v>
      </c>
      <c r="I165" s="40" t="str">
        <f>'Mai 2022'!I165</f>
        <v>.</v>
      </c>
      <c r="J165" s="37" t="str">
        <f>'Mai 2022'!J165</f>
        <v>.</v>
      </c>
      <c r="K165" s="39" t="e">
        <f>100*J165/'Mai 2019'!J165-100</f>
        <v>#VALUE!</v>
      </c>
      <c r="L165" s="37" t="str">
        <f>'Mai 2022'!L165</f>
        <v>.</v>
      </c>
      <c r="M165" s="39" t="e">
        <f>100*L165/'Mai 2019'!L165-100</f>
        <v>#VALUE!</v>
      </c>
      <c r="N165" s="37" t="str">
        <f>'Mai 2022'!N165</f>
        <v>.</v>
      </c>
      <c r="O165" s="39" t="e">
        <f>100*N165/'Mai 2019'!N165-100</f>
        <v>#VALUE!</v>
      </c>
      <c r="P165" s="37" t="str">
        <f>'Mai 2022'!P165</f>
        <v>.</v>
      </c>
      <c r="Q165" s="39" t="e">
        <f>100*P165/'Mai 2019'!P165-100</f>
        <v>#VALUE!</v>
      </c>
    </row>
    <row r="166" spans="1:17" ht="12.75" x14ac:dyDescent="0.2">
      <c r="A166" s="6" t="str">
        <f>'Mai 2022'!A166</f>
        <v>374 028</v>
      </c>
      <c r="B166" s="33" t="str">
        <f>'Mai 2022'!B166</f>
        <v>Morsbach</v>
      </c>
      <c r="C166" s="37">
        <f>'Mai 2022'!C166</f>
        <v>3</v>
      </c>
      <c r="D166" s="38">
        <f>100*C166/'Mai 2019'!C166-100</f>
        <v>200</v>
      </c>
      <c r="E166" s="37">
        <f>'Mai 2022'!E166</f>
        <v>51</v>
      </c>
      <c r="F166" s="39">
        <f>100*E166/'Mai 2019'!E166-100</f>
        <v>6.25</v>
      </c>
      <c r="G166" s="40" t="str">
        <f>'Mai 2022'!G166</f>
        <v>.</v>
      </c>
      <c r="H166" s="40" t="str">
        <f>'Mai 2022'!H166</f>
        <v>.</v>
      </c>
      <c r="I166" s="40" t="str">
        <f>'Mai 2022'!I166</f>
        <v>.</v>
      </c>
      <c r="J166" s="37" t="str">
        <f>'Mai 2022'!J166</f>
        <v>.</v>
      </c>
      <c r="K166" s="39" t="e">
        <f>100*J166/'Mai 2019'!J166-100</f>
        <v>#VALUE!</v>
      </c>
      <c r="L166" s="37" t="str">
        <f>'Mai 2022'!L166</f>
        <v>.</v>
      </c>
      <c r="M166" s="39" t="e">
        <f>100*L166/'Mai 2019'!L166-100</f>
        <v>#VALUE!</v>
      </c>
      <c r="N166" s="37" t="str">
        <f>'Mai 2022'!N166</f>
        <v>.</v>
      </c>
      <c r="O166" s="39" t="e">
        <f>100*N166/'Mai 2019'!N166-100</f>
        <v>#VALUE!</v>
      </c>
      <c r="P166" s="37" t="str">
        <f>'Mai 2022'!P166</f>
        <v>.</v>
      </c>
      <c r="Q166" s="39" t="e">
        <f>100*P166/'Mai 2019'!P166-100</f>
        <v>#VALUE!</v>
      </c>
    </row>
    <row r="167" spans="1:17" ht="12.75" x14ac:dyDescent="0.2">
      <c r="A167" s="6" t="str">
        <f>'Mai 2022'!A167</f>
        <v>374 032</v>
      </c>
      <c r="B167" s="33" t="str">
        <f>'Mai 2022'!B167</f>
        <v>Nümbrecht</v>
      </c>
      <c r="C167" s="37">
        <f>'Mai 2022'!C167</f>
        <v>7</v>
      </c>
      <c r="D167" s="38">
        <f>100*C167/'Mai 2019'!C167-100</f>
        <v>0</v>
      </c>
      <c r="E167" s="37">
        <f>'Mai 2022'!E167</f>
        <v>860</v>
      </c>
      <c r="F167" s="39">
        <f>100*E167/'Mai 2019'!E167-100</f>
        <v>2.6252983293556156</v>
      </c>
      <c r="G167" s="40">
        <f>'Mai 2022'!G167</f>
        <v>48.9</v>
      </c>
      <c r="H167" s="40">
        <f>'Mai 2022'!H167</f>
        <v>4.5</v>
      </c>
      <c r="I167" s="40">
        <f>'Mai 2022'!I167</f>
        <v>1</v>
      </c>
      <c r="J167" s="37">
        <f>'Mai 2022'!J167</f>
        <v>2908</v>
      </c>
      <c r="K167" s="39">
        <f>100*J167/'Mai 2019'!J167-100</f>
        <v>-26.3983801569223</v>
      </c>
      <c r="L167" s="37">
        <f>'Mai 2022'!L167</f>
        <v>21</v>
      </c>
      <c r="M167" s="39">
        <f>100*L167/'Mai 2019'!L167-100</f>
        <v>23.529411764705884</v>
      </c>
      <c r="N167" s="37">
        <f>'Mai 2022'!N167</f>
        <v>13043</v>
      </c>
      <c r="O167" s="39">
        <f>100*N167/'Mai 2019'!N167-100</f>
        <v>-8.2706238132076777</v>
      </c>
      <c r="P167" s="37">
        <f>'Mai 2022'!P167</f>
        <v>21</v>
      </c>
      <c r="Q167" s="39">
        <f>100*P167/'Mai 2019'!P167-100</f>
        <v>-60.377358490566039</v>
      </c>
    </row>
    <row r="168" spans="1:17" ht="12.75" x14ac:dyDescent="0.2">
      <c r="A168" s="6" t="str">
        <f>'Mai 2022'!A168</f>
        <v>374 036</v>
      </c>
      <c r="B168" s="33" t="str">
        <f>'Mai 2022'!B168</f>
        <v>Radevormwald, Stadt</v>
      </c>
      <c r="C168" s="37">
        <f>'Mai 2022'!C168</f>
        <v>9</v>
      </c>
      <c r="D168" s="38">
        <f>100*C168/'Mai 2019'!C168-100</f>
        <v>0</v>
      </c>
      <c r="E168" s="37">
        <f>'Mai 2022'!E168</f>
        <v>626</v>
      </c>
      <c r="F168" s="39">
        <f>100*E168/'Mai 2019'!E168-100</f>
        <v>5.9221658206429737</v>
      </c>
      <c r="G168" s="40">
        <f>'Mai 2022'!G168</f>
        <v>37.200000000000003</v>
      </c>
      <c r="H168" s="40">
        <f>'Mai 2022'!H168</f>
        <v>2.7</v>
      </c>
      <c r="I168" s="40">
        <f>'Mai 2022'!I168</f>
        <v>2</v>
      </c>
      <c r="J168" s="37">
        <f>'Mai 2022'!J168</f>
        <v>2672</v>
      </c>
      <c r="K168" s="39">
        <f>100*J168/'Mai 2019'!J168-100</f>
        <v>-12.793733681462143</v>
      </c>
      <c r="L168" s="37">
        <f>'Mai 2022'!L168</f>
        <v>3</v>
      </c>
      <c r="M168" s="39">
        <f>100*L168/'Mai 2019'!L168-100</f>
        <v>-50</v>
      </c>
      <c r="N168" s="37">
        <f>'Mai 2022'!N168</f>
        <v>7226</v>
      </c>
      <c r="O168" s="39">
        <f>100*N168/'Mai 2019'!N168-100</f>
        <v>-4.8208640674394161</v>
      </c>
      <c r="P168" s="37">
        <f>'Mai 2022'!P168</f>
        <v>6</v>
      </c>
      <c r="Q168" s="39">
        <f>100*P168/'Mai 2019'!P168-100</f>
        <v>-25</v>
      </c>
    </row>
    <row r="169" spans="1:17" ht="12.75" x14ac:dyDescent="0.2">
      <c r="A169" s="6" t="str">
        <f>'Mai 2022'!A169</f>
        <v>374 040</v>
      </c>
      <c r="B169" s="33" t="str">
        <f>'Mai 2022'!B169</f>
        <v>Reichshof</v>
      </c>
      <c r="C169" s="37">
        <f>'Mai 2022'!C169</f>
        <v>5</v>
      </c>
      <c r="D169" s="38">
        <f>100*C169/'Mai 2019'!C169-100</f>
        <v>-37.5</v>
      </c>
      <c r="E169" s="37">
        <f>'Mai 2022'!E169</f>
        <v>284</v>
      </c>
      <c r="F169" s="39">
        <f>100*E169/'Mai 2019'!E169-100</f>
        <v>-28.822055137844615</v>
      </c>
      <c r="G169" s="40" t="str">
        <f>'Mai 2022'!G169</f>
        <v>.</v>
      </c>
      <c r="H169" s="40" t="str">
        <f>'Mai 2022'!H169</f>
        <v>.</v>
      </c>
      <c r="I169" s="40" t="str">
        <f>'Mai 2022'!I169</f>
        <v>.</v>
      </c>
      <c r="J169" s="37" t="str">
        <f>'Mai 2022'!J169</f>
        <v>.</v>
      </c>
      <c r="K169" s="39" t="e">
        <f>100*J169/'Mai 2019'!J169-100</f>
        <v>#VALUE!</v>
      </c>
      <c r="L169" s="37" t="str">
        <f>'Mai 2022'!L169</f>
        <v>.</v>
      </c>
      <c r="M169" s="39" t="e">
        <f>100*L169/'Mai 2019'!L169-100</f>
        <v>#VALUE!</v>
      </c>
      <c r="N169" s="37" t="str">
        <f>'Mai 2022'!N169</f>
        <v>.</v>
      </c>
      <c r="O169" s="39" t="e">
        <f>100*N169/'Mai 2019'!N169-100</f>
        <v>#VALUE!</v>
      </c>
      <c r="P169" s="37" t="str">
        <f>'Mai 2022'!P169</f>
        <v>.</v>
      </c>
      <c r="Q169" s="39" t="e">
        <f>100*P169/'Mai 2019'!P169-100</f>
        <v>#VALUE!</v>
      </c>
    </row>
    <row r="170" spans="1:17" ht="12.75" x14ac:dyDescent="0.2">
      <c r="A170" s="6" t="str">
        <f>'Mai 2022'!A170</f>
        <v>374 044</v>
      </c>
      <c r="B170" s="33" t="str">
        <f>'Mai 2022'!B170</f>
        <v>Waldbröl, Stadt</v>
      </c>
      <c r="C170" s="37">
        <f>'Mai 2022'!C170</f>
        <v>7</v>
      </c>
      <c r="D170" s="38">
        <f>100*C170/'Mai 2019'!C170-100</f>
        <v>16.666666666666671</v>
      </c>
      <c r="E170" s="37">
        <f>'Mai 2022'!E170</f>
        <v>560</v>
      </c>
      <c r="F170" s="39">
        <f>100*E170/'Mai 2019'!E170-100</f>
        <v>2.3765996343692848</v>
      </c>
      <c r="G170" s="40">
        <f>'Mai 2022'!G170</f>
        <v>33.4</v>
      </c>
      <c r="H170" s="40">
        <f>'Mai 2022'!H170</f>
        <v>2.2000000000000002</v>
      </c>
      <c r="I170" s="40">
        <f>'Mai 2022'!I170</f>
        <v>2.4</v>
      </c>
      <c r="J170" s="37">
        <f>'Mai 2022'!J170</f>
        <v>2667</v>
      </c>
      <c r="K170" s="39">
        <f>100*J170/'Mai 2019'!J170-100</f>
        <v>1.949541284403665</v>
      </c>
      <c r="L170" s="37">
        <f>'Mai 2022'!L170</f>
        <v>64</v>
      </c>
      <c r="M170" s="39">
        <f>100*L170/'Mai 2019'!L170-100</f>
        <v>220</v>
      </c>
      <c r="N170" s="37">
        <f>'Mai 2022'!N170</f>
        <v>5790</v>
      </c>
      <c r="O170" s="39">
        <f>100*N170/'Mai 2019'!N170-100</f>
        <v>4.6826975230518855</v>
      </c>
      <c r="P170" s="37">
        <f>'Mai 2022'!P170</f>
        <v>152</v>
      </c>
      <c r="Q170" s="39">
        <f>100*P170/'Mai 2019'!P170-100</f>
        <v>153.33333333333334</v>
      </c>
    </row>
    <row r="171" spans="1:17" ht="12.75" x14ac:dyDescent="0.2">
      <c r="A171" s="6" t="str">
        <f>'Mai 2022'!A171</f>
        <v>374 048</v>
      </c>
      <c r="B171" s="33" t="str">
        <f>'Mai 2022'!B171</f>
        <v>Wiehl, Stadt</v>
      </c>
      <c r="C171" s="37">
        <f>'Mai 2022'!C171</f>
        <v>7</v>
      </c>
      <c r="D171" s="38">
        <f>100*C171/'Mai 2019'!C171-100</f>
        <v>-12.5</v>
      </c>
      <c r="E171" s="37">
        <f>'Mai 2022'!E171</f>
        <v>401</v>
      </c>
      <c r="F171" s="39">
        <f>100*E171/'Mai 2019'!E171-100</f>
        <v>1.5189873417721458</v>
      </c>
      <c r="G171" s="40">
        <f>'Mai 2022'!G171</f>
        <v>42.5</v>
      </c>
      <c r="H171" s="40">
        <f>'Mai 2022'!H171</f>
        <v>2</v>
      </c>
      <c r="I171" s="40">
        <f>'Mai 2022'!I171</f>
        <v>1.7</v>
      </c>
      <c r="J171" s="37">
        <f>'Mai 2022'!J171</f>
        <v>2747</v>
      </c>
      <c r="K171" s="39">
        <f>100*J171/'Mai 2019'!J171-100</f>
        <v>13.091807328118563</v>
      </c>
      <c r="L171" s="37">
        <f>'Mai 2022'!L171</f>
        <v>92</v>
      </c>
      <c r="M171" s="39">
        <f>100*L171/'Mai 2019'!L171-100</f>
        <v>48.387096774193537</v>
      </c>
      <c r="N171" s="37">
        <f>'Mai 2022'!N171</f>
        <v>5451</v>
      </c>
      <c r="O171" s="39">
        <f>100*N171/'Mai 2019'!N171-100</f>
        <v>-3.0933333333333337</v>
      </c>
      <c r="P171" s="37">
        <f>'Mai 2022'!P171</f>
        <v>153</v>
      </c>
      <c r="Q171" s="39">
        <f>100*P171/'Mai 2019'!P171-100</f>
        <v>-58.981233243967829</v>
      </c>
    </row>
    <row r="172" spans="1:17" ht="12.75" x14ac:dyDescent="0.2">
      <c r="A172" s="6" t="str">
        <f>'Mai 2022'!A172</f>
        <v>374 052</v>
      </c>
      <c r="B172" s="33" t="str">
        <f>'Mai 2022'!B172</f>
        <v>Wipperfürth, Stadt</v>
      </c>
      <c r="C172" s="37">
        <f>'Mai 2022'!C172</f>
        <v>12</v>
      </c>
      <c r="D172" s="38">
        <f>100*C172/'Mai 2019'!C172-100</f>
        <v>0</v>
      </c>
      <c r="E172" s="37">
        <f>'Mai 2022'!E172</f>
        <v>433</v>
      </c>
      <c r="F172" s="39">
        <f>100*E172/'Mai 2019'!E172-100</f>
        <v>30.815709969788514</v>
      </c>
      <c r="G172" s="40">
        <f>'Mai 2022'!G172</f>
        <v>35</v>
      </c>
      <c r="H172" s="40">
        <f>'Mai 2022'!H172</f>
        <v>1.9</v>
      </c>
      <c r="I172" s="40">
        <f>'Mai 2022'!I172</f>
        <v>2.1</v>
      </c>
      <c r="J172" s="37">
        <f>'Mai 2022'!J172</f>
        <v>2561</v>
      </c>
      <c r="K172" s="39">
        <f>100*J172/'Mai 2019'!J172-100</f>
        <v>41.569928137092319</v>
      </c>
      <c r="L172" s="37">
        <f>'Mai 2022'!L172</f>
        <v>245</v>
      </c>
      <c r="M172" s="39">
        <f>100*L172/'Mai 2019'!L172-100</f>
        <v>147.47474747474749</v>
      </c>
      <c r="N172" s="37">
        <f>'Mai 2022'!N172</f>
        <v>4799</v>
      </c>
      <c r="O172" s="39">
        <f>100*N172/'Mai 2019'!N172-100</f>
        <v>25.169535732916017</v>
      </c>
      <c r="P172" s="37">
        <f>'Mai 2022'!P172</f>
        <v>507</v>
      </c>
      <c r="Q172" s="39">
        <f>100*P172/'Mai 2019'!P172-100</f>
        <v>181.66666666666669</v>
      </c>
    </row>
    <row r="173" spans="1:17" ht="12.75" x14ac:dyDescent="0.2">
      <c r="A173" s="6">
        <f>'Mai 2022'!A173</f>
        <v>0</v>
      </c>
      <c r="B173" s="33">
        <f>'Mai 2022'!B173</f>
        <v>0</v>
      </c>
      <c r="C173" s="37">
        <f>'Mai 2022'!C173</f>
        <v>0</v>
      </c>
      <c r="D173" s="38" t="e">
        <f>100*C173/'Mai 2019'!C173-100</f>
        <v>#DIV/0!</v>
      </c>
      <c r="E173" s="37">
        <f>'Mai 2022'!E173</f>
        <v>0</v>
      </c>
      <c r="F173" s="39" t="e">
        <f>100*E173/'Mai 2019'!E173-100</f>
        <v>#DIV/0!</v>
      </c>
      <c r="G173" s="40">
        <f>'Mai 2022'!G173</f>
        <v>0</v>
      </c>
      <c r="H173" s="40">
        <f>'Mai 2022'!H173</f>
        <v>0</v>
      </c>
      <c r="I173" s="40">
        <f>'Mai 2022'!I173</f>
        <v>0</v>
      </c>
      <c r="J173" s="37">
        <f>'Mai 2022'!J173</f>
        <v>0</v>
      </c>
      <c r="K173" s="39" t="e">
        <f>100*J173/'Mai 2019'!J173-100</f>
        <v>#DIV/0!</v>
      </c>
      <c r="L173" s="37">
        <f>'Mai 2022'!L173</f>
        <v>0</v>
      </c>
      <c r="M173" s="39" t="e">
        <f>100*L173/'Mai 2019'!L173-100</f>
        <v>#DIV/0!</v>
      </c>
      <c r="N173" s="37">
        <f>'Mai 2022'!N173</f>
        <v>0</v>
      </c>
      <c r="O173" s="39" t="e">
        <f>100*N173/'Mai 2019'!N173-100</f>
        <v>#DIV/0!</v>
      </c>
      <c r="P173" s="37">
        <f>'Mai 2022'!P173</f>
        <v>0</v>
      </c>
      <c r="Q173" s="39" t="e">
        <f>100*P173/'Mai 2019'!P173-100</f>
        <v>#DIV/0!</v>
      </c>
    </row>
    <row r="174" spans="1:17" ht="12.75" x14ac:dyDescent="0.2">
      <c r="A174" s="9" t="str">
        <f>'Mai 2022'!A174</f>
        <v>378 000</v>
      </c>
      <c r="B174" s="10" t="str">
        <f>'Mai 2022'!B174</f>
        <v>Rhein.-Berg. Kreis</v>
      </c>
      <c r="C174" s="14">
        <f>'Mai 2022'!C174</f>
        <v>59</v>
      </c>
      <c r="D174" s="15">
        <f>100*C174/'Mai 2019'!C174-100</f>
        <v>-19.178082191780817</v>
      </c>
      <c r="E174" s="14">
        <f>'Mai 2022'!E174</f>
        <v>3188</v>
      </c>
      <c r="F174" s="16">
        <f>100*E174/'Mai 2019'!E174-100</f>
        <v>-13.463626492942453</v>
      </c>
      <c r="G174" s="36">
        <f>'Mai 2022'!G174</f>
        <v>42.4</v>
      </c>
      <c r="H174" s="36">
        <f>'Mai 2022'!H174</f>
        <v>2.6</v>
      </c>
      <c r="I174" s="36">
        <f>'Mai 2022'!I174</f>
        <v>2.4</v>
      </c>
      <c r="J174" s="14">
        <f>'Mai 2022'!J174</f>
        <v>15980</v>
      </c>
      <c r="K174" s="16">
        <f>100*J174/'Mai 2019'!J174-100</f>
        <v>-29.989047097480835</v>
      </c>
      <c r="L174" s="14">
        <f>'Mai 2022'!L174</f>
        <v>1181</v>
      </c>
      <c r="M174" s="16">
        <f>100*L174/'Mai 2019'!L174-100</f>
        <v>-61.291379875450673</v>
      </c>
      <c r="N174" s="14">
        <f>'Mai 2022'!N174</f>
        <v>42007</v>
      </c>
      <c r="O174" s="16">
        <f>100*N174/'Mai 2019'!N174-100</f>
        <v>-17.208009775710508</v>
      </c>
      <c r="P174" s="14">
        <f>'Mai 2022'!P174</f>
        <v>2862</v>
      </c>
      <c r="Q174" s="16">
        <f>100*P174/'Mai 2019'!P174-100</f>
        <v>-57.232516437537356</v>
      </c>
    </row>
    <row r="175" spans="1:17" ht="12.75" x14ac:dyDescent="0.2">
      <c r="A175" s="6" t="str">
        <f>'Mai 2022'!A175</f>
        <v>378 004</v>
      </c>
      <c r="B175" s="33" t="str">
        <f>'Mai 2022'!B175</f>
        <v>Bergisch Gladbach, Stadt</v>
      </c>
      <c r="C175" s="37">
        <f>'Mai 2022'!C175</f>
        <v>17</v>
      </c>
      <c r="D175" s="38">
        <f>100*C175/'Mai 2019'!C175-100</f>
        <v>-5.5555555555555571</v>
      </c>
      <c r="E175" s="37">
        <f>'Mai 2022'!E175</f>
        <v>1156</v>
      </c>
      <c r="F175" s="39">
        <f>100*E175/'Mai 2019'!E175-100</f>
        <v>-3.2635983263598263</v>
      </c>
      <c r="G175" s="40">
        <f>'Mai 2022'!G175</f>
        <v>31.3</v>
      </c>
      <c r="H175" s="40">
        <f>'Mai 2022'!H175</f>
        <v>2.4</v>
      </c>
      <c r="I175" s="40">
        <f>'Mai 2022'!I175</f>
        <v>1.9</v>
      </c>
      <c r="J175" s="37">
        <f>'Mai 2022'!J175</f>
        <v>4700</v>
      </c>
      <c r="K175" s="39">
        <f>100*J175/'Mai 2019'!J175-100</f>
        <v>-42.281714355888496</v>
      </c>
      <c r="L175" s="37">
        <f>'Mai 2022'!L175</f>
        <v>662</v>
      </c>
      <c r="M175" s="39">
        <f>100*L175/'Mai 2019'!L175-100</f>
        <v>-58.18066961465572</v>
      </c>
      <c r="N175" s="37">
        <f>'Mai 2022'!N175</f>
        <v>11210</v>
      </c>
      <c r="O175" s="39">
        <f>100*N175/'Mai 2019'!N175-100</f>
        <v>-29.801490387626032</v>
      </c>
      <c r="P175" s="37">
        <f>'Mai 2022'!P175</f>
        <v>1250</v>
      </c>
      <c r="Q175" s="39">
        <f>100*P175/'Mai 2019'!P175-100</f>
        <v>-58.745874587458744</v>
      </c>
    </row>
    <row r="176" spans="1:17" ht="12.75" x14ac:dyDescent="0.2">
      <c r="A176" s="6" t="str">
        <f>'Mai 2022'!A176</f>
        <v>378 008</v>
      </c>
      <c r="B176" s="33" t="str">
        <f>'Mai 2022'!B176</f>
        <v>Burscheid, Stadt</v>
      </c>
      <c r="C176" s="37">
        <f>'Mai 2022'!C176</f>
        <v>3</v>
      </c>
      <c r="D176" s="38">
        <f>100*C176/'Mai 2019'!C176-100</f>
        <v>-40</v>
      </c>
      <c r="E176" s="37">
        <f>'Mai 2022'!E176</f>
        <v>135</v>
      </c>
      <c r="F176" s="39">
        <f>100*E176/'Mai 2019'!E176-100</f>
        <v>-28.571428571428569</v>
      </c>
      <c r="G176" s="40">
        <f>'Mai 2022'!G176</f>
        <v>41.6</v>
      </c>
      <c r="H176" s="40">
        <f>'Mai 2022'!H176</f>
        <v>1.5</v>
      </c>
      <c r="I176" s="40">
        <f>'Mai 2022'!I176</f>
        <v>2.7</v>
      </c>
      <c r="J176" s="37">
        <f>'Mai 2022'!J176</f>
        <v>1127</v>
      </c>
      <c r="K176" s="39">
        <f>100*J176/'Mai 2019'!J176-100</f>
        <v>5.6232427366447979</v>
      </c>
      <c r="L176" s="37">
        <f>'Mai 2022'!L176</f>
        <v>52</v>
      </c>
      <c r="M176" s="39">
        <f>100*L176/'Mai 2019'!L176-100</f>
        <v>-56.30252100840336</v>
      </c>
      <c r="N176" s="37">
        <f>'Mai 2022'!N176</f>
        <v>1741</v>
      </c>
      <c r="O176" s="39">
        <f>100*N176/'Mai 2019'!N176-100</f>
        <v>-1.4156285390713492</v>
      </c>
      <c r="P176" s="37">
        <f>'Mai 2022'!P176</f>
        <v>138</v>
      </c>
      <c r="Q176" s="39">
        <f>100*P176/'Mai 2019'!P176-100</f>
        <v>-52.413793103448278</v>
      </c>
    </row>
    <row r="177" spans="1:17" ht="12.75" x14ac:dyDescent="0.2">
      <c r="A177" s="6" t="str">
        <f>'Mai 2022'!A177</f>
        <v>378 012</v>
      </c>
      <c r="B177" s="33" t="str">
        <f>'Mai 2022'!B177</f>
        <v>Kürten</v>
      </c>
      <c r="C177" s="37">
        <f>'Mai 2022'!C177</f>
        <v>7</v>
      </c>
      <c r="D177" s="38">
        <f>100*C177/'Mai 2019'!C177-100</f>
        <v>-12.5</v>
      </c>
      <c r="E177" s="37">
        <f>'Mai 2022'!E177</f>
        <v>201</v>
      </c>
      <c r="F177" s="39">
        <f>100*E177/'Mai 2019'!E177-100</f>
        <v>-6.5116279069767415</v>
      </c>
      <c r="G177" s="40">
        <f>'Mai 2022'!G177</f>
        <v>32.700000000000003</v>
      </c>
      <c r="H177" s="40">
        <f>'Mai 2022'!H177</f>
        <v>3.8</v>
      </c>
      <c r="I177" s="40">
        <f>'Mai 2022'!I177</f>
        <v>2.5</v>
      </c>
      <c r="J177" s="37">
        <f>'Mai 2022'!J177</f>
        <v>534</v>
      </c>
      <c r="K177" s="39">
        <f>100*J177/'Mai 2019'!J177-100</f>
        <v>-49.094375595805531</v>
      </c>
      <c r="L177" s="37">
        <f>'Mai 2022'!L177</f>
        <v>15</v>
      </c>
      <c r="M177" s="39">
        <f>100*L177/'Mai 2019'!L177-100</f>
        <v>-77.27272727272728</v>
      </c>
      <c r="N177" s="37">
        <f>'Mai 2022'!N177</f>
        <v>2038</v>
      </c>
      <c r="O177" s="39">
        <f>100*N177/'Mai 2019'!N177-100</f>
        <v>-3.5950804162724666</v>
      </c>
      <c r="P177" s="37">
        <f>'Mai 2022'!P177</f>
        <v>37</v>
      </c>
      <c r="Q177" s="39">
        <f>100*P177/'Mai 2019'!P177-100</f>
        <v>-73.943661971830977</v>
      </c>
    </row>
    <row r="178" spans="1:17" ht="12.75" x14ac:dyDescent="0.2">
      <c r="A178" s="6" t="str">
        <f>'Mai 2022'!A178</f>
        <v>378 016</v>
      </c>
      <c r="B178" s="33" t="str">
        <f>'Mai 2022'!B178</f>
        <v>Leichlingen (Rhld.), Stadt</v>
      </c>
      <c r="C178" s="37">
        <f>'Mai 2022'!C178</f>
        <v>7</v>
      </c>
      <c r="D178" s="38">
        <f>100*C178/'Mai 2019'!C178-100</f>
        <v>-12.5</v>
      </c>
      <c r="E178" s="37">
        <f>'Mai 2022'!E178</f>
        <v>494</v>
      </c>
      <c r="F178" s="39">
        <f>100*E178/'Mai 2019'!E178-100</f>
        <v>1.2295081967213122</v>
      </c>
      <c r="G178" s="40">
        <f>'Mai 2022'!G178</f>
        <v>66.8</v>
      </c>
      <c r="H178" s="40">
        <f>'Mai 2022'!H178</f>
        <v>9.8000000000000007</v>
      </c>
      <c r="I178" s="40">
        <f>'Mai 2022'!I178</f>
        <v>11.3</v>
      </c>
      <c r="J178" s="37">
        <f>'Mai 2022'!J178</f>
        <v>1049</v>
      </c>
      <c r="K178" s="39">
        <f>100*J178/'Mai 2019'!J178-100</f>
        <v>-17.4015748031496</v>
      </c>
      <c r="L178" s="37">
        <f>'Mai 2022'!L178</f>
        <v>23</v>
      </c>
      <c r="M178" s="39">
        <f>100*L178/'Mai 2019'!L178-100</f>
        <v>-83.333333333333329</v>
      </c>
      <c r="N178" s="37">
        <f>'Mai 2022'!N178</f>
        <v>10287</v>
      </c>
      <c r="O178" s="39">
        <f>100*N178/'Mai 2019'!N178-100</f>
        <v>-5.8915012350196747</v>
      </c>
      <c r="P178" s="37">
        <f>'Mai 2022'!P178</f>
        <v>259</v>
      </c>
      <c r="Q178" s="39">
        <f>100*P178/'Mai 2019'!P178-100</f>
        <v>-58.626198083067095</v>
      </c>
    </row>
    <row r="179" spans="1:17" ht="12.75" x14ac:dyDescent="0.2">
      <c r="A179" s="6" t="str">
        <f>'Mai 2022'!A179</f>
        <v>378 020</v>
      </c>
      <c r="B179" s="33" t="str">
        <f>'Mai 2022'!B179</f>
        <v>Odenthal</v>
      </c>
      <c r="C179" s="37">
        <f>'Mai 2022'!C179</f>
        <v>5</v>
      </c>
      <c r="D179" s="38">
        <f>100*C179/'Mai 2019'!C179-100</f>
        <v>-16.666666666666671</v>
      </c>
      <c r="E179" s="37">
        <f>'Mai 2022'!E179</f>
        <v>333</v>
      </c>
      <c r="F179" s="39">
        <f>100*E179/'Mai 2019'!E179-100</f>
        <v>-21.090047393364927</v>
      </c>
      <c r="G179" s="40">
        <f>'Mai 2022'!G179</f>
        <v>39.6</v>
      </c>
      <c r="H179" s="40">
        <f>'Mai 2022'!H179</f>
        <v>1.3</v>
      </c>
      <c r="I179" s="40">
        <f>'Mai 2022'!I179</f>
        <v>1.9</v>
      </c>
      <c r="J179" s="37">
        <f>'Mai 2022'!J179</f>
        <v>3126</v>
      </c>
      <c r="K179" s="39">
        <f>100*J179/'Mai 2019'!J179-100</f>
        <v>0.44987146529562949</v>
      </c>
      <c r="L179" s="37">
        <f>'Mai 2022'!L179</f>
        <v>47</v>
      </c>
      <c r="M179" s="39">
        <f>100*L179/'Mai 2019'!L179-100</f>
        <v>-68.027210884353735</v>
      </c>
      <c r="N179" s="37">
        <f>'Mai 2022'!N179</f>
        <v>4090</v>
      </c>
      <c r="O179" s="39">
        <f>100*N179/'Mai 2019'!N179-100</f>
        <v>-23.622782446311859</v>
      </c>
      <c r="P179" s="37">
        <f>'Mai 2022'!P179</f>
        <v>87</v>
      </c>
      <c r="Q179" s="39">
        <f>100*P179/'Mai 2019'!P179-100</f>
        <v>-59.534883720930232</v>
      </c>
    </row>
    <row r="180" spans="1:17" ht="12.75" x14ac:dyDescent="0.2">
      <c r="A180" s="6" t="str">
        <f>'Mai 2022'!A180</f>
        <v>378 024</v>
      </c>
      <c r="B180" s="33" t="str">
        <f>'Mai 2022'!B180</f>
        <v>Overath, Stadt</v>
      </c>
      <c r="C180" s="37">
        <f>'Mai 2022'!C180</f>
        <v>7</v>
      </c>
      <c r="D180" s="38">
        <f>100*C180/'Mai 2019'!C180-100</f>
        <v>-36.363636363636367</v>
      </c>
      <c r="E180" s="37">
        <f>'Mai 2022'!E180</f>
        <v>281</v>
      </c>
      <c r="F180" s="39">
        <f>100*E180/'Mai 2019'!E180-100</f>
        <v>-21.944444444444443</v>
      </c>
      <c r="G180" s="40">
        <f>'Mai 2022'!G180</f>
        <v>52.2</v>
      </c>
      <c r="H180" s="40">
        <f>'Mai 2022'!H180</f>
        <v>3.6</v>
      </c>
      <c r="I180" s="40">
        <f>'Mai 2022'!I180</f>
        <v>4.2</v>
      </c>
      <c r="J180" s="37">
        <f>'Mai 2022'!J180</f>
        <v>1269</v>
      </c>
      <c r="K180" s="39">
        <f>100*J180/'Mai 2019'!J180-100</f>
        <v>-28.183361629881148</v>
      </c>
      <c r="L180" s="37">
        <f>'Mai 2022'!L180</f>
        <v>169</v>
      </c>
      <c r="M180" s="39">
        <f>100*L180/'Mai 2019'!L180-100</f>
        <v>-55.053191489361701</v>
      </c>
      <c r="N180" s="37">
        <f>'Mai 2022'!N180</f>
        <v>4547</v>
      </c>
      <c r="O180" s="39">
        <f>100*N180/'Mai 2019'!N180-100</f>
        <v>11.41876990933595</v>
      </c>
      <c r="P180" s="37">
        <f>'Mai 2022'!P180</f>
        <v>709</v>
      </c>
      <c r="Q180" s="39">
        <f>100*P180/'Mai 2019'!P180-100</f>
        <v>-43.189102564102562</v>
      </c>
    </row>
    <row r="181" spans="1:17" ht="12.75" x14ac:dyDescent="0.2">
      <c r="A181" s="6" t="str">
        <f>'Mai 2022'!A181</f>
        <v>378 028</v>
      </c>
      <c r="B181" s="33" t="str">
        <f>'Mai 2022'!B181</f>
        <v>Rösrath, Stadt</v>
      </c>
      <c r="C181" s="37">
        <f>'Mai 2022'!C181</f>
        <v>4</v>
      </c>
      <c r="D181" s="38">
        <f>100*C181/'Mai 2019'!C181-100</f>
        <v>-42.857142857142854</v>
      </c>
      <c r="E181" s="37">
        <f>'Mai 2022'!E181</f>
        <v>240</v>
      </c>
      <c r="F181" s="39">
        <f>100*E181/'Mai 2019'!E181-100</f>
        <v>-21.824104234527681</v>
      </c>
      <c r="G181" s="40">
        <f>'Mai 2022'!G181</f>
        <v>39.799999999999997</v>
      </c>
      <c r="H181" s="40">
        <f>'Mai 2022'!H181</f>
        <v>1.6</v>
      </c>
      <c r="I181" s="40">
        <f>'Mai 2022'!I181</f>
        <v>1.4</v>
      </c>
      <c r="J181" s="37">
        <f>'Mai 2022'!J181</f>
        <v>1810</v>
      </c>
      <c r="K181" s="39">
        <f>100*J181/'Mai 2019'!J181-100</f>
        <v>-29.626749611197511</v>
      </c>
      <c r="L181" s="37">
        <f>'Mai 2022'!L181</f>
        <v>121</v>
      </c>
      <c r="M181" s="39">
        <f>100*L181/'Mai 2019'!L181-100</f>
        <v>-65.129682997118152</v>
      </c>
      <c r="N181" s="37">
        <f>'Mai 2022'!N181</f>
        <v>2959</v>
      </c>
      <c r="O181" s="39">
        <f>100*N181/'Mai 2019'!N181-100</f>
        <v>-28.750300987238134</v>
      </c>
      <c r="P181" s="37">
        <f>'Mai 2022'!P181</f>
        <v>168</v>
      </c>
      <c r="Q181" s="39">
        <f>100*P181/'Mai 2019'!P181-100</f>
        <v>-73.872472783825813</v>
      </c>
    </row>
    <row r="182" spans="1:17" ht="12.75" x14ac:dyDescent="0.2">
      <c r="A182" s="6" t="str">
        <f>'Mai 2022'!A182</f>
        <v>378 032</v>
      </c>
      <c r="B182" s="33" t="str">
        <f>'Mai 2022'!B182</f>
        <v>Wermelskirchen, Stadt</v>
      </c>
      <c r="C182" s="37">
        <f>'Mai 2022'!C182</f>
        <v>9</v>
      </c>
      <c r="D182" s="38">
        <f>100*C182/'Mai 2019'!C182-100</f>
        <v>-10</v>
      </c>
      <c r="E182" s="37">
        <f>'Mai 2022'!E182</f>
        <v>348</v>
      </c>
      <c r="F182" s="39">
        <f>100*E182/'Mai 2019'!E182-100</f>
        <v>-31.496062992125985</v>
      </c>
      <c r="G182" s="40">
        <f>'Mai 2022'!G182</f>
        <v>47.6</v>
      </c>
      <c r="H182" s="40">
        <f>'Mai 2022'!H182</f>
        <v>2.2000000000000002</v>
      </c>
      <c r="I182" s="40">
        <f>'Mai 2022'!I182</f>
        <v>2.2999999999999998</v>
      </c>
      <c r="J182" s="37">
        <f>'Mai 2022'!J182</f>
        <v>2365</v>
      </c>
      <c r="K182" s="39">
        <f>100*J182/'Mai 2019'!J182-100</f>
        <v>-38.491547464239275</v>
      </c>
      <c r="L182" s="37">
        <f>'Mai 2022'!L182</f>
        <v>92</v>
      </c>
      <c r="M182" s="39">
        <f>100*L182/'Mai 2019'!L182-100</f>
        <v>-66.545454545454547</v>
      </c>
      <c r="N182" s="37">
        <f>'Mai 2022'!N182</f>
        <v>5135</v>
      </c>
      <c r="O182" s="39">
        <f>100*N182/'Mai 2019'!N182-100</f>
        <v>-19.375098131574816</v>
      </c>
      <c r="P182" s="37">
        <f>'Mai 2022'!P182</f>
        <v>214</v>
      </c>
      <c r="Q182" s="39">
        <f>100*P182/'Mai 2019'!P182-100</f>
        <v>-57.028112449799195</v>
      </c>
    </row>
    <row r="183" spans="1:17" ht="12.75" x14ac:dyDescent="0.2">
      <c r="A183" s="6">
        <f>'Mai 2022'!A183</f>
        <v>0</v>
      </c>
      <c r="B183" s="33">
        <f>'Mai 2022'!B183</f>
        <v>0</v>
      </c>
      <c r="C183" s="37">
        <f>'Mai 2022'!C183</f>
        <v>0</v>
      </c>
      <c r="D183" s="38" t="e">
        <f>100*C183/'Mai 2019'!C183-100</f>
        <v>#DIV/0!</v>
      </c>
      <c r="E183" s="37">
        <f>'Mai 2022'!E183</f>
        <v>0</v>
      </c>
      <c r="F183" s="39" t="e">
        <f>100*E183/'Mai 2019'!E183-100</f>
        <v>#DIV/0!</v>
      </c>
      <c r="G183" s="40">
        <f>'Mai 2022'!G183</f>
        <v>0</v>
      </c>
      <c r="H183" s="40">
        <f>'Mai 2022'!H183</f>
        <v>0</v>
      </c>
      <c r="I183" s="40">
        <f>'Mai 2022'!I183</f>
        <v>0</v>
      </c>
      <c r="J183" s="37">
        <f>'Mai 2022'!J183</f>
        <v>0</v>
      </c>
      <c r="K183" s="39" t="e">
        <f>100*J183/'Mai 2019'!J183-100</f>
        <v>#DIV/0!</v>
      </c>
      <c r="L183" s="37">
        <f>'Mai 2022'!L183</f>
        <v>0</v>
      </c>
      <c r="M183" s="39" t="e">
        <f>100*L183/'Mai 2019'!L183-100</f>
        <v>#DIV/0!</v>
      </c>
      <c r="N183" s="37">
        <f>'Mai 2022'!N183</f>
        <v>0</v>
      </c>
      <c r="O183" s="39" t="e">
        <f>100*N183/'Mai 2019'!N183-100</f>
        <v>#DIV/0!</v>
      </c>
      <c r="P183" s="37">
        <f>'Mai 2022'!P183</f>
        <v>0</v>
      </c>
      <c r="Q183" s="39" t="e">
        <f>100*P183/'Mai 2019'!P183-100</f>
        <v>#DIV/0!</v>
      </c>
    </row>
    <row r="184" spans="1:17" ht="12.75" x14ac:dyDescent="0.2">
      <c r="A184" s="9" t="str">
        <f>'Mai 2022'!A184</f>
        <v>382 000</v>
      </c>
      <c r="B184" s="10" t="str">
        <f>'Mai 2022'!B184</f>
        <v>Rhein-Sieg-Kreis</v>
      </c>
      <c r="C184" s="14">
        <f>'Mai 2022'!C184</f>
        <v>127</v>
      </c>
      <c r="D184" s="15">
        <f>100*C184/'Mai 2019'!C184-100</f>
        <v>-11.805555555555557</v>
      </c>
      <c r="E184" s="14">
        <f>'Mai 2022'!E184</f>
        <v>8872</v>
      </c>
      <c r="F184" s="16">
        <f>100*E184/'Mai 2019'!E184-100</f>
        <v>-6.4628360569319909</v>
      </c>
      <c r="G184" s="36">
        <f>'Mai 2022'!G184</f>
        <v>41.7</v>
      </c>
      <c r="H184" s="36">
        <f>'Mai 2022'!H184</f>
        <v>2.1</v>
      </c>
      <c r="I184" s="36">
        <f>'Mai 2022'!I184</f>
        <v>2.2999999999999998</v>
      </c>
      <c r="J184" s="14">
        <f>'Mai 2022'!J184</f>
        <v>56482</v>
      </c>
      <c r="K184" s="16">
        <f>100*J184/'Mai 2019'!J184-100</f>
        <v>-8.0651724530820132</v>
      </c>
      <c r="L184" s="14">
        <f>'Mai 2022'!L184</f>
        <v>5446</v>
      </c>
      <c r="M184" s="16">
        <f>100*L184/'Mai 2019'!L184-100</f>
        <v>-35.672100165367354</v>
      </c>
      <c r="N184" s="14">
        <f>'Mai 2022'!N184</f>
        <v>118648</v>
      </c>
      <c r="O184" s="16">
        <f>100*N184/'Mai 2019'!N184-100</f>
        <v>-6.552096213976867</v>
      </c>
      <c r="P184" s="14">
        <f>'Mai 2022'!P184</f>
        <v>12352</v>
      </c>
      <c r="Q184" s="16">
        <f>100*P184/'Mai 2019'!P184-100</f>
        <v>-33.92532363325131</v>
      </c>
    </row>
    <row r="185" spans="1:17" ht="12.75" x14ac:dyDescent="0.2">
      <c r="A185" s="6" t="str">
        <f>'Mai 2022'!A185</f>
        <v>382 004</v>
      </c>
      <c r="B185" s="33" t="str">
        <f>'Mai 2022'!B185</f>
        <v>Alfter</v>
      </c>
      <c r="C185" s="37">
        <f>'Mai 2022'!C185</f>
        <v>5</v>
      </c>
      <c r="D185" s="38">
        <f>100*C185/'Mai 2019'!C185-100</f>
        <v>0</v>
      </c>
      <c r="E185" s="37">
        <f>'Mai 2022'!E185</f>
        <v>167</v>
      </c>
      <c r="F185" s="39">
        <f>100*E185/'Mai 2019'!E185-100</f>
        <v>-8.241758241758248</v>
      </c>
      <c r="G185" s="40">
        <f>'Mai 2022'!G185</f>
        <v>36.1</v>
      </c>
      <c r="H185" s="40">
        <f>'Mai 2022'!H185</f>
        <v>2.7</v>
      </c>
      <c r="I185" s="40">
        <f>'Mai 2022'!I185</f>
        <v>7.7</v>
      </c>
      <c r="J185" s="37">
        <f>'Mai 2022'!J185</f>
        <v>699</v>
      </c>
      <c r="K185" s="39">
        <f>100*J185/'Mai 2019'!J185-100</f>
        <v>-42.421746293245469</v>
      </c>
      <c r="L185" s="37">
        <f>'Mai 2022'!L185</f>
        <v>38</v>
      </c>
      <c r="M185" s="39">
        <f>100*L185/'Mai 2019'!L185-100</f>
        <v>-38.70967741935484</v>
      </c>
      <c r="N185" s="37">
        <f>'Mai 2022'!N185</f>
        <v>1870</v>
      </c>
      <c r="O185" s="39">
        <f>100*N185/'Mai 2019'!N185-100</f>
        <v>-34.72949389179756</v>
      </c>
      <c r="P185" s="37">
        <f>'Mai 2022'!P185</f>
        <v>293</v>
      </c>
      <c r="Q185" s="39">
        <f>100*P185/'Mai 2019'!P185-100</f>
        <v>168.8073394495413</v>
      </c>
    </row>
    <row r="186" spans="1:17" ht="12.75" x14ac:dyDescent="0.2">
      <c r="A186" s="6" t="str">
        <f>'Mai 2022'!A186</f>
        <v>382 008</v>
      </c>
      <c r="B186" s="33" t="str">
        <f>'Mai 2022'!B186</f>
        <v>Bad Honnef, Stadt</v>
      </c>
      <c r="C186" s="37">
        <f>'Mai 2022'!C186</f>
        <v>10</v>
      </c>
      <c r="D186" s="38">
        <f>100*C186/'Mai 2019'!C186-100</f>
        <v>-16.666666666666671</v>
      </c>
      <c r="E186" s="37">
        <f>'Mai 2022'!E186</f>
        <v>1066</v>
      </c>
      <c r="F186" s="39">
        <f>100*E186/'Mai 2019'!E186-100</f>
        <v>-0.65237651444547851</v>
      </c>
      <c r="G186" s="40">
        <f>'Mai 2022'!G186</f>
        <v>43.6</v>
      </c>
      <c r="H186" s="40">
        <f>'Mai 2022'!H186</f>
        <v>2</v>
      </c>
      <c r="I186" s="40">
        <f>'Mai 2022'!I186</f>
        <v>2.8</v>
      </c>
      <c r="J186" s="37">
        <f>'Mai 2022'!J186</f>
        <v>7634</v>
      </c>
      <c r="K186" s="39">
        <f>100*J186/'Mai 2019'!J186-100</f>
        <v>-4.7654690618762459</v>
      </c>
      <c r="L186" s="37">
        <f>'Mai 2022'!L186</f>
        <v>551</v>
      </c>
      <c r="M186" s="39">
        <f>100*L186/'Mai 2019'!L186-100</f>
        <v>-31.891223733003713</v>
      </c>
      <c r="N186" s="37">
        <f>'Mai 2022'!N186</f>
        <v>15427</v>
      </c>
      <c r="O186" s="39">
        <f>100*N186/'Mai 2019'!N186-100</f>
        <v>-8.238163216749939</v>
      </c>
      <c r="P186" s="37">
        <f>'Mai 2022'!P186</f>
        <v>1532</v>
      </c>
      <c r="Q186" s="39">
        <f>100*P186/'Mai 2019'!P186-100</f>
        <v>-35.603194619588066</v>
      </c>
    </row>
    <row r="187" spans="1:17" ht="12.75" x14ac:dyDescent="0.2">
      <c r="A187" s="6" t="str">
        <f>'Mai 2022'!A187</f>
        <v>382 012</v>
      </c>
      <c r="B187" s="33" t="str">
        <f>'Mai 2022'!B187</f>
        <v>Bornheim, Stadt</v>
      </c>
      <c r="C187" s="37">
        <f>'Mai 2022'!C187</f>
        <v>13</v>
      </c>
      <c r="D187" s="38">
        <f>100*C187/'Mai 2019'!C187-100</f>
        <v>0</v>
      </c>
      <c r="E187" s="37">
        <f>'Mai 2022'!E187</f>
        <v>567</v>
      </c>
      <c r="F187" s="39">
        <f>100*E187/'Mai 2019'!E187-100</f>
        <v>6.1797752808988804</v>
      </c>
      <c r="G187" s="40">
        <f>'Mai 2022'!G187</f>
        <v>31.7</v>
      </c>
      <c r="H187" s="40">
        <f>'Mai 2022'!H187</f>
        <v>2.2999999999999998</v>
      </c>
      <c r="I187" s="40">
        <f>'Mai 2022'!I187</f>
        <v>2.1</v>
      </c>
      <c r="J187" s="37">
        <f>'Mai 2022'!J187</f>
        <v>2432</v>
      </c>
      <c r="K187" s="39">
        <f>100*J187/'Mai 2019'!J187-100</f>
        <v>-6.6410748560460604</v>
      </c>
      <c r="L187" s="37">
        <f>'Mai 2022'!L187</f>
        <v>323</v>
      </c>
      <c r="M187" s="39">
        <f>100*L187/'Mai 2019'!L187-100</f>
        <v>-15.223097112860899</v>
      </c>
      <c r="N187" s="37">
        <f>'Mai 2022'!N187</f>
        <v>5568</v>
      </c>
      <c r="O187" s="39">
        <f>100*N187/'Mai 2019'!N187-100</f>
        <v>-10.106554730384246</v>
      </c>
      <c r="P187" s="37">
        <f>'Mai 2022'!P187</f>
        <v>674</v>
      </c>
      <c r="Q187" s="39">
        <f>100*P187/'Mai 2019'!P187-100</f>
        <v>-49.888475836431226</v>
      </c>
    </row>
    <row r="188" spans="1:17" ht="12.75" x14ac:dyDescent="0.2">
      <c r="A188" s="6" t="str">
        <f>'Mai 2022'!A188</f>
        <v>382 016</v>
      </c>
      <c r="B188" s="33" t="str">
        <f>'Mai 2022'!B188</f>
        <v>Eitorf</v>
      </c>
      <c r="C188" s="37">
        <f>'Mai 2022'!C188</f>
        <v>4</v>
      </c>
      <c r="D188" s="38">
        <f>100*C188/'Mai 2019'!C188-100</f>
        <v>0</v>
      </c>
      <c r="E188" s="37">
        <f>'Mai 2022'!E188</f>
        <v>299</v>
      </c>
      <c r="F188" s="39">
        <f>100*E188/'Mai 2019'!E188-100</f>
        <v>-4.1666666666666714</v>
      </c>
      <c r="G188" s="40">
        <f>'Mai 2022'!G188</f>
        <v>43.1</v>
      </c>
      <c r="H188" s="40">
        <f>'Mai 2022'!H188</f>
        <v>1.9</v>
      </c>
      <c r="I188" s="40">
        <f>'Mai 2022'!I188</f>
        <v>2</v>
      </c>
      <c r="J188" s="37">
        <f>'Mai 2022'!J188</f>
        <v>3490</v>
      </c>
      <c r="K188" s="39">
        <f>100*J188/'Mai 2019'!J188-100</f>
        <v>40.442655935613686</v>
      </c>
      <c r="L188" s="37">
        <f>'Mai 2022'!L188</f>
        <v>153</v>
      </c>
      <c r="M188" s="39">
        <f>100*L188/'Mai 2019'!L188-100</f>
        <v>-41.825095057034218</v>
      </c>
      <c r="N188" s="37">
        <f>'Mai 2022'!N188</f>
        <v>6646</v>
      </c>
      <c r="O188" s="39">
        <f>100*N188/'Mai 2019'!N188-100</f>
        <v>53.522753522753533</v>
      </c>
      <c r="P188" s="37">
        <f>'Mai 2022'!P188</f>
        <v>307</v>
      </c>
      <c r="Q188" s="39">
        <f>100*P188/'Mai 2019'!P188-100</f>
        <v>-45.276292335115862</v>
      </c>
    </row>
    <row r="189" spans="1:17" ht="12.75" x14ac:dyDescent="0.2">
      <c r="A189" s="6" t="str">
        <f>'Mai 2022'!A189</f>
        <v>382 020</v>
      </c>
      <c r="B189" s="33" t="str">
        <f>'Mai 2022'!B189</f>
        <v>Hennef (Sieg), Stadt</v>
      </c>
      <c r="C189" s="37">
        <f>'Mai 2022'!C189</f>
        <v>12</v>
      </c>
      <c r="D189" s="38">
        <f>100*C189/'Mai 2019'!C189-100</f>
        <v>0</v>
      </c>
      <c r="E189" s="37">
        <f>'Mai 2022'!E189</f>
        <v>1043</v>
      </c>
      <c r="F189" s="39">
        <f>100*E189/'Mai 2019'!E189-100</f>
        <v>-0.477099236641223</v>
      </c>
      <c r="G189" s="40">
        <f>'Mai 2022'!G189</f>
        <v>45</v>
      </c>
      <c r="H189" s="40">
        <f>'Mai 2022'!H189</f>
        <v>3.6</v>
      </c>
      <c r="I189" s="40">
        <f>'Mai 2022'!I189</f>
        <v>2.5</v>
      </c>
      <c r="J189" s="37">
        <f>'Mai 2022'!J189</f>
        <v>4052</v>
      </c>
      <c r="K189" s="39">
        <f>100*J189/'Mai 2019'!J189-100</f>
        <v>-12.540470537448741</v>
      </c>
      <c r="L189" s="37">
        <f>'Mai 2022'!L189</f>
        <v>219</v>
      </c>
      <c r="M189" s="39">
        <f>100*L189/'Mai 2019'!L189-100</f>
        <v>-36.337209302325583</v>
      </c>
      <c r="N189" s="37">
        <f>'Mai 2022'!N189</f>
        <v>14558</v>
      </c>
      <c r="O189" s="39">
        <f>100*N189/'Mai 2019'!N189-100</f>
        <v>-18.688561215370868</v>
      </c>
      <c r="P189" s="37">
        <f>'Mai 2022'!P189</f>
        <v>539</v>
      </c>
      <c r="Q189" s="39">
        <f>100*P189/'Mai 2019'!P189-100</f>
        <v>-16.56346749226006</v>
      </c>
    </row>
    <row r="190" spans="1:17" ht="12.75" x14ac:dyDescent="0.2">
      <c r="A190" s="6" t="str">
        <f>'Mai 2022'!A190</f>
        <v>382 024</v>
      </c>
      <c r="B190" s="33" t="str">
        <f>'Mai 2022'!B190</f>
        <v>Königswinter, Stadt</v>
      </c>
      <c r="C190" s="37">
        <f>'Mai 2022'!C190</f>
        <v>18</v>
      </c>
      <c r="D190" s="38">
        <f>100*C190/'Mai 2019'!C190-100</f>
        <v>-21.739130434782609</v>
      </c>
      <c r="E190" s="37">
        <f>'Mai 2022'!E190</f>
        <v>1727</v>
      </c>
      <c r="F190" s="39">
        <f>100*E190/'Mai 2019'!E190-100</f>
        <v>-5.1098901098901166</v>
      </c>
      <c r="G190" s="40">
        <f>'Mai 2022'!G190</f>
        <v>41.1</v>
      </c>
      <c r="H190" s="40">
        <f>'Mai 2022'!H190</f>
        <v>1.8</v>
      </c>
      <c r="I190" s="40">
        <f>'Mai 2022'!I190</f>
        <v>1.9</v>
      </c>
      <c r="J190" s="37">
        <f>'Mai 2022'!J190</f>
        <v>12127</v>
      </c>
      <c r="K190" s="39">
        <f>100*J190/'Mai 2019'!J190-100</f>
        <v>-13.962398013479955</v>
      </c>
      <c r="L190" s="37">
        <f>'Mai 2022'!L190</f>
        <v>1530</v>
      </c>
      <c r="M190" s="39">
        <f>100*L190/'Mai 2019'!L190-100</f>
        <v>-35.142009325985583</v>
      </c>
      <c r="N190" s="37">
        <f>'Mai 2022'!N190</f>
        <v>21987</v>
      </c>
      <c r="O190" s="39">
        <f>100*N190/'Mai 2019'!N190-100</f>
        <v>-14.126698953288553</v>
      </c>
      <c r="P190" s="37">
        <f>'Mai 2022'!P190</f>
        <v>2888</v>
      </c>
      <c r="Q190" s="39">
        <f>100*P190/'Mai 2019'!P190-100</f>
        <v>-35.15940727436012</v>
      </c>
    </row>
    <row r="191" spans="1:17" ht="12.75" x14ac:dyDescent="0.2">
      <c r="A191" s="6" t="str">
        <f>'Mai 2022'!A191</f>
        <v>382 028</v>
      </c>
      <c r="B191" s="33" t="str">
        <f>'Mai 2022'!B191</f>
        <v>Lohmar, Stadt</v>
      </c>
      <c r="C191" s="37">
        <f>'Mai 2022'!C191</f>
        <v>8</v>
      </c>
      <c r="D191" s="38">
        <f>100*C191/'Mai 2019'!C191-100</f>
        <v>14.285714285714292</v>
      </c>
      <c r="E191" s="37">
        <f>'Mai 2022'!E191</f>
        <v>181</v>
      </c>
      <c r="F191" s="39">
        <f>100*E191/'Mai 2019'!E191-100</f>
        <v>29.285714285714278</v>
      </c>
      <c r="G191" s="40">
        <f>'Mai 2022'!G191</f>
        <v>26.3</v>
      </c>
      <c r="H191" s="40">
        <f>'Mai 2022'!H191</f>
        <v>1.4</v>
      </c>
      <c r="I191" s="40">
        <f>'Mai 2022'!I191</f>
        <v>1.5</v>
      </c>
      <c r="J191" s="37">
        <f>'Mai 2022'!J191</f>
        <v>1248</v>
      </c>
      <c r="K191" s="39" t="e">
        <f>100*J191/'Mai 2019'!J191-100</f>
        <v>#VALUE!</v>
      </c>
      <c r="L191" s="37">
        <f>'Mai 2022'!L191</f>
        <v>89</v>
      </c>
      <c r="M191" s="39" t="e">
        <f>100*L191/'Mai 2019'!L191-100</f>
        <v>#VALUE!</v>
      </c>
      <c r="N191" s="37">
        <f>'Mai 2022'!N191</f>
        <v>1690</v>
      </c>
      <c r="O191" s="39" t="e">
        <f>100*N191/'Mai 2019'!N191-100</f>
        <v>#VALUE!</v>
      </c>
      <c r="P191" s="37">
        <f>'Mai 2022'!P191</f>
        <v>137</v>
      </c>
      <c r="Q191" s="39" t="e">
        <f>100*P191/'Mai 2019'!P191-100</f>
        <v>#VALUE!</v>
      </c>
    </row>
    <row r="192" spans="1:17" ht="12.75" x14ac:dyDescent="0.2">
      <c r="A192" s="6" t="str">
        <f>'Mai 2022'!A192</f>
        <v>382 032</v>
      </c>
      <c r="B192" s="33" t="str">
        <f>'Mai 2022'!B192</f>
        <v>Meckenheim, Stadt</v>
      </c>
      <c r="C192" s="37">
        <f>'Mai 2022'!C192</f>
        <v>4</v>
      </c>
      <c r="D192" s="38">
        <f>100*C192/'Mai 2019'!C192-100</f>
        <v>0</v>
      </c>
      <c r="E192" s="37">
        <f>'Mai 2022'!E192</f>
        <v>215</v>
      </c>
      <c r="F192" s="39">
        <f>100*E192/'Mai 2019'!E192-100</f>
        <v>9.6938775510204067</v>
      </c>
      <c r="G192" s="40">
        <f>'Mai 2022'!G192</f>
        <v>55.9</v>
      </c>
      <c r="H192" s="40">
        <f>'Mai 2022'!H192</f>
        <v>2.1</v>
      </c>
      <c r="I192" s="40">
        <f>'Mai 2022'!I192</f>
        <v>2.2000000000000002</v>
      </c>
      <c r="J192" s="37">
        <f>'Mai 2022'!J192</f>
        <v>1812</v>
      </c>
      <c r="K192" s="39">
        <f>100*J192/'Mai 2019'!J192-100</f>
        <v>9.4202898550724683</v>
      </c>
      <c r="L192" s="37">
        <f>'Mai 2022'!L192</f>
        <v>250</v>
      </c>
      <c r="M192" s="39">
        <f>100*L192/'Mai 2019'!L192-100</f>
        <v>31.578947368421041</v>
      </c>
      <c r="N192" s="37">
        <f>'Mai 2022'!N192</f>
        <v>3729</v>
      </c>
      <c r="O192" s="39">
        <f>100*N192/'Mai 2019'!N192-100</f>
        <v>10.718527315914486</v>
      </c>
      <c r="P192" s="37">
        <f>'Mai 2022'!P192</f>
        <v>544</v>
      </c>
      <c r="Q192" s="39">
        <f>100*P192/'Mai 2019'!P192-100</f>
        <v>46.236559139784958</v>
      </c>
    </row>
    <row r="193" spans="1:17" ht="12.75" x14ac:dyDescent="0.2">
      <c r="A193" s="6" t="str">
        <f>'Mai 2022'!A193</f>
        <v>382 036</v>
      </c>
      <c r="B193" s="33" t="str">
        <f>'Mai 2022'!B193</f>
        <v>Much</v>
      </c>
      <c r="C193" s="37">
        <f>'Mai 2022'!C193</f>
        <v>3</v>
      </c>
      <c r="D193" s="38">
        <f>100*C193/'Mai 2019'!C193-100</f>
        <v>-50</v>
      </c>
      <c r="E193" s="37">
        <f>'Mai 2022'!E193</f>
        <v>340</v>
      </c>
      <c r="F193" s="39">
        <f>100*E193/'Mai 2019'!E193-100</f>
        <v>-8.847184986595181</v>
      </c>
      <c r="G193" s="40" t="str">
        <f>'Mai 2022'!G193</f>
        <v>.</v>
      </c>
      <c r="H193" s="40" t="str">
        <f>'Mai 2022'!H193</f>
        <v>.</v>
      </c>
      <c r="I193" s="40" t="str">
        <f>'Mai 2022'!I193</f>
        <v>.</v>
      </c>
      <c r="J193" s="37" t="str">
        <f>'Mai 2022'!J193</f>
        <v>.</v>
      </c>
      <c r="K193" s="39" t="e">
        <f>100*J193/'Mai 2019'!J193-100</f>
        <v>#VALUE!</v>
      </c>
      <c r="L193" s="37" t="str">
        <f>'Mai 2022'!L193</f>
        <v>.</v>
      </c>
      <c r="M193" s="39" t="e">
        <f>100*L193/'Mai 2019'!L193-100</f>
        <v>#VALUE!</v>
      </c>
      <c r="N193" s="37" t="str">
        <f>'Mai 2022'!N193</f>
        <v>.</v>
      </c>
      <c r="O193" s="39" t="e">
        <f>100*N193/'Mai 2019'!N193-100</f>
        <v>#VALUE!</v>
      </c>
      <c r="P193" s="37" t="str">
        <f>'Mai 2022'!P193</f>
        <v>.</v>
      </c>
      <c r="Q193" s="39" t="e">
        <f>100*P193/'Mai 2019'!P193-100</f>
        <v>#VALUE!</v>
      </c>
    </row>
    <row r="194" spans="1:17" ht="12.75" x14ac:dyDescent="0.2">
      <c r="A194" s="6" t="str">
        <f>'Mai 2022'!A194</f>
        <v>382 040</v>
      </c>
      <c r="B194" s="33" t="str">
        <f>'Mai 2022'!B194</f>
        <v>Neunkirchen-Seelscheid</v>
      </c>
      <c r="C194" s="37">
        <f>'Mai 2022'!C194</f>
        <v>2</v>
      </c>
      <c r="D194" s="38">
        <f>100*C194/'Mai 2019'!C194-100</f>
        <v>100</v>
      </c>
      <c r="E194" s="37">
        <f>'Mai 2022'!E194</f>
        <v>73</v>
      </c>
      <c r="F194" s="39">
        <f>100*E194/'Mai 2019'!E194-100</f>
        <v>508.33333333333337</v>
      </c>
      <c r="G194" s="40" t="str">
        <f>'Mai 2022'!G194</f>
        <v>.</v>
      </c>
      <c r="H194" s="40" t="str">
        <f>'Mai 2022'!H194</f>
        <v>.</v>
      </c>
      <c r="I194" s="40" t="str">
        <f>'Mai 2022'!I194</f>
        <v>.</v>
      </c>
      <c r="J194" s="37" t="str">
        <f>'Mai 2022'!J194</f>
        <v>.</v>
      </c>
      <c r="K194" s="39" t="e">
        <f>100*J194/'Mai 2019'!J194-100</f>
        <v>#VALUE!</v>
      </c>
      <c r="L194" s="37" t="str">
        <f>'Mai 2022'!L194</f>
        <v>.</v>
      </c>
      <c r="M194" s="39" t="e">
        <f>100*L194/'Mai 2019'!L194-100</f>
        <v>#VALUE!</v>
      </c>
      <c r="N194" s="37" t="str">
        <f>'Mai 2022'!N194</f>
        <v>.</v>
      </c>
      <c r="O194" s="39" t="e">
        <f>100*N194/'Mai 2019'!N194-100</f>
        <v>#VALUE!</v>
      </c>
      <c r="P194" s="37" t="str">
        <f>'Mai 2022'!P194</f>
        <v>.</v>
      </c>
      <c r="Q194" s="39" t="e">
        <f>100*P194/'Mai 2019'!P194-100</f>
        <v>#VALUE!</v>
      </c>
    </row>
    <row r="195" spans="1:17" ht="12.75" x14ac:dyDescent="0.2">
      <c r="A195" s="6" t="str">
        <f>'Mai 2022'!A195</f>
        <v>382 044</v>
      </c>
      <c r="B195" s="33" t="str">
        <f>'Mai 2022'!B195</f>
        <v>Niederkassel, Stadt</v>
      </c>
      <c r="C195" s="37">
        <f>'Mai 2022'!C195</f>
        <v>5</v>
      </c>
      <c r="D195" s="38">
        <f>100*C195/'Mai 2019'!C195-100</f>
        <v>0</v>
      </c>
      <c r="E195" s="37">
        <f>'Mai 2022'!E195</f>
        <v>215</v>
      </c>
      <c r="F195" s="39">
        <f>100*E195/'Mai 2019'!E195-100</f>
        <v>2.3809523809523796</v>
      </c>
      <c r="G195" s="40">
        <f>'Mai 2022'!G195</f>
        <v>42.9</v>
      </c>
      <c r="H195" s="40">
        <f>'Mai 2022'!H195</f>
        <v>1.6</v>
      </c>
      <c r="I195" s="40">
        <f>'Mai 2022'!I195</f>
        <v>2.2999999999999998</v>
      </c>
      <c r="J195" s="37">
        <f>'Mai 2022'!J195</f>
        <v>1757</v>
      </c>
      <c r="K195" s="39">
        <f>100*J195/'Mai 2019'!J195-100</f>
        <v>1.3264129181084172</v>
      </c>
      <c r="L195" s="37">
        <f>'Mai 2022'!L195</f>
        <v>257</v>
      </c>
      <c r="M195" s="39">
        <f>100*L195/'Mai 2019'!L195-100</f>
        <v>-30.352303523035232</v>
      </c>
      <c r="N195" s="37">
        <f>'Mai 2022'!N195</f>
        <v>2860</v>
      </c>
      <c r="O195" s="39">
        <f>100*N195/'Mai 2019'!N195-100</f>
        <v>-0.45248868778280382</v>
      </c>
      <c r="P195" s="37">
        <f>'Mai 2022'!P195</f>
        <v>602</v>
      </c>
      <c r="Q195" s="39">
        <f>100*P195/'Mai 2019'!P195-100</f>
        <v>-30.804597701149419</v>
      </c>
    </row>
    <row r="196" spans="1:17" ht="12.75" x14ac:dyDescent="0.2">
      <c r="A196" s="6" t="str">
        <f>'Mai 2022'!A196</f>
        <v>382 048</v>
      </c>
      <c r="B196" s="33" t="str">
        <f>'Mai 2022'!B196</f>
        <v>Rheinbach, Stadt</v>
      </c>
      <c r="C196" s="37">
        <f>'Mai 2022'!C196</f>
        <v>4</v>
      </c>
      <c r="D196" s="38">
        <f>100*C196/'Mai 2019'!C196-100</f>
        <v>-33.333333333333329</v>
      </c>
      <c r="E196" s="37">
        <f>'Mai 2022'!E196</f>
        <v>319</v>
      </c>
      <c r="F196" s="39">
        <f>100*E196/'Mai 2019'!E196-100</f>
        <v>5.9800664451827288</v>
      </c>
      <c r="G196" s="40">
        <f>'Mai 2022'!G196</f>
        <v>46.9</v>
      </c>
      <c r="H196" s="40">
        <f>'Mai 2022'!H196</f>
        <v>2.2999999999999998</v>
      </c>
      <c r="I196" s="40">
        <f>'Mai 2022'!I196</f>
        <v>1.6</v>
      </c>
      <c r="J196" s="37">
        <f>'Mai 2022'!J196</f>
        <v>2053</v>
      </c>
      <c r="K196" s="39">
        <f>100*J196/'Mai 2019'!J196-100</f>
        <v>-23.137401722201417</v>
      </c>
      <c r="L196" s="37">
        <f>'Mai 2022'!L196</f>
        <v>182</v>
      </c>
      <c r="M196" s="39">
        <f>100*L196/'Mai 2019'!L196-100</f>
        <v>-44.342507645259936</v>
      </c>
      <c r="N196" s="37">
        <f>'Mai 2022'!N196</f>
        <v>4642</v>
      </c>
      <c r="O196" s="39">
        <f>100*N196/'Mai 2019'!N196-100</f>
        <v>7.4537037037037095</v>
      </c>
      <c r="P196" s="37">
        <f>'Mai 2022'!P196</f>
        <v>291</v>
      </c>
      <c r="Q196" s="39">
        <f>100*P196/'Mai 2019'!P196-100</f>
        <v>-42.376237623762378</v>
      </c>
    </row>
    <row r="197" spans="1:17" ht="12.75" x14ac:dyDescent="0.2">
      <c r="A197" s="6" t="str">
        <f>'Mai 2022'!A197</f>
        <v>382 052</v>
      </c>
      <c r="B197" s="33" t="str">
        <f>'Mai 2022'!B197</f>
        <v>Ruppichteroth</v>
      </c>
      <c r="C197" s="37">
        <f>'Mai 2022'!C197</f>
        <v>1</v>
      </c>
      <c r="D197" s="38">
        <f>100*C197/'Mai 2019'!C197-100</f>
        <v>0</v>
      </c>
      <c r="E197" s="37">
        <f>'Mai 2022'!E197</f>
        <v>25</v>
      </c>
      <c r="F197" s="39">
        <f>100*E197/'Mai 2019'!E197-100</f>
        <v>0</v>
      </c>
      <c r="G197" s="40" t="str">
        <f>'Mai 2022'!G197</f>
        <v>.</v>
      </c>
      <c r="H197" s="40" t="str">
        <f>'Mai 2022'!H197</f>
        <v>.</v>
      </c>
      <c r="I197" s="40" t="str">
        <f>'Mai 2022'!I197</f>
        <v>.</v>
      </c>
      <c r="J197" s="37" t="str">
        <f>'Mai 2022'!J197</f>
        <v>.</v>
      </c>
      <c r="K197" s="39" t="e">
        <f>100*J197/'Mai 2019'!J197-100</f>
        <v>#VALUE!</v>
      </c>
      <c r="L197" s="37" t="str">
        <f>'Mai 2022'!L197</f>
        <v>.</v>
      </c>
      <c r="M197" s="39" t="e">
        <f>100*L197/'Mai 2019'!L197-100</f>
        <v>#VALUE!</v>
      </c>
      <c r="N197" s="37" t="str">
        <f>'Mai 2022'!N197</f>
        <v>.</v>
      </c>
      <c r="O197" s="39" t="e">
        <f>100*N197/'Mai 2019'!N197-100</f>
        <v>#VALUE!</v>
      </c>
      <c r="P197" s="37" t="str">
        <f>'Mai 2022'!P197</f>
        <v>.</v>
      </c>
      <c r="Q197" s="39" t="e">
        <f>100*P197/'Mai 2019'!P197-100</f>
        <v>#VALUE!</v>
      </c>
    </row>
    <row r="198" spans="1:17" ht="12.75" x14ac:dyDescent="0.2">
      <c r="A198" s="6" t="str">
        <f>'Mai 2022'!A198</f>
        <v>382 056</v>
      </c>
      <c r="B198" s="33" t="str">
        <f>'Mai 2022'!B198</f>
        <v>Sankt Augustin, Stadt</v>
      </c>
      <c r="C198" s="37">
        <f>'Mai 2022'!C198</f>
        <v>3</v>
      </c>
      <c r="D198" s="38">
        <f>100*C198/'Mai 2019'!C198-100</f>
        <v>0</v>
      </c>
      <c r="E198" s="37">
        <f>'Mai 2022'!E198</f>
        <v>158</v>
      </c>
      <c r="F198" s="39">
        <f>100*E198/'Mai 2019'!E198-100</f>
        <v>27.41935483870968</v>
      </c>
      <c r="G198" s="40">
        <f>'Mai 2022'!G198</f>
        <v>55.3</v>
      </c>
      <c r="H198" s="40">
        <f>'Mai 2022'!H198</f>
        <v>2</v>
      </c>
      <c r="I198" s="40">
        <f>'Mai 2022'!I198</f>
        <v>1.9</v>
      </c>
      <c r="J198" s="37">
        <f>'Mai 2022'!J198</f>
        <v>1337</v>
      </c>
      <c r="K198" s="39">
        <f>100*J198/'Mai 2019'!J198-100</f>
        <v>3.8043478260869534</v>
      </c>
      <c r="L198" s="37">
        <f>'Mai 2022'!L198</f>
        <v>114</v>
      </c>
      <c r="M198" s="39">
        <f>100*L198/'Mai 2019'!L198-100</f>
        <v>-14.285714285714292</v>
      </c>
      <c r="N198" s="37">
        <f>'Mai 2022'!N198</f>
        <v>2707</v>
      </c>
      <c r="O198" s="39">
        <f>100*N198/'Mai 2019'!N198-100</f>
        <v>18.416447944007004</v>
      </c>
      <c r="P198" s="37">
        <f>'Mai 2022'!P198</f>
        <v>219</v>
      </c>
      <c r="Q198" s="39">
        <f>100*P198/'Mai 2019'!P198-100</f>
        <v>-18.28358208955224</v>
      </c>
    </row>
    <row r="199" spans="1:17" ht="12.75" x14ac:dyDescent="0.2">
      <c r="A199" s="6" t="str">
        <f>'Mai 2022'!A199</f>
        <v>382 060</v>
      </c>
      <c r="B199" s="33" t="str">
        <f>'Mai 2022'!B199</f>
        <v>Siegburg, Stadt</v>
      </c>
      <c r="C199" s="37">
        <f>'Mai 2022'!C199</f>
        <v>13</v>
      </c>
      <c r="D199" s="38">
        <f>100*C199/'Mai 2019'!C199-100</f>
        <v>-13.333333333333329</v>
      </c>
      <c r="E199" s="37">
        <f>'Mai 2022'!E199</f>
        <v>822</v>
      </c>
      <c r="F199" s="39">
        <f>100*E199/'Mai 2019'!E199-100</f>
        <v>-9.769484083424814</v>
      </c>
      <c r="G199" s="40">
        <f>'Mai 2022'!G199</f>
        <v>43.4</v>
      </c>
      <c r="H199" s="40">
        <f>'Mai 2022'!H199</f>
        <v>2.2000000000000002</v>
      </c>
      <c r="I199" s="40">
        <f>'Mai 2022'!I199</f>
        <v>3.2</v>
      </c>
      <c r="J199" s="37">
        <f>'Mai 2022'!J199</f>
        <v>5117</v>
      </c>
      <c r="K199" s="39">
        <f>100*J199/'Mai 2019'!J199-100</f>
        <v>-24.091381100726892</v>
      </c>
      <c r="L199" s="37">
        <f>'Mai 2022'!L199</f>
        <v>532</v>
      </c>
      <c r="M199" s="39">
        <f>100*L199/'Mai 2019'!L199-100</f>
        <v>-35.515151515151516</v>
      </c>
      <c r="N199" s="37">
        <f>'Mai 2022'!N199</f>
        <v>11059</v>
      </c>
      <c r="O199" s="39">
        <f>100*N199/'Mai 2019'!N199-100</f>
        <v>-13.99797806983436</v>
      </c>
      <c r="P199" s="37">
        <f>'Mai 2022'!P199</f>
        <v>1701</v>
      </c>
      <c r="Q199" s="39">
        <f>100*P199/'Mai 2019'!P199-100</f>
        <v>-31.659300924065889</v>
      </c>
    </row>
    <row r="200" spans="1:17" ht="12.75" x14ac:dyDescent="0.2">
      <c r="A200" s="6" t="str">
        <f>'Mai 2022'!A200</f>
        <v>382 064</v>
      </c>
      <c r="B200" s="33" t="str">
        <f>'Mai 2022'!B200</f>
        <v>Swisttal</v>
      </c>
      <c r="C200" s="37">
        <f>'Mai 2022'!C200</f>
        <v>3</v>
      </c>
      <c r="D200" s="38">
        <f>100*C200/'Mai 2019'!C200-100</f>
        <v>-40</v>
      </c>
      <c r="E200" s="37">
        <f>'Mai 2022'!E200</f>
        <v>258</v>
      </c>
      <c r="F200" s="39">
        <f>100*E200/'Mai 2019'!E200-100</f>
        <v>-71.585903083700444</v>
      </c>
      <c r="G200" s="40">
        <f>'Mai 2022'!G200</f>
        <v>35.799999999999997</v>
      </c>
      <c r="H200" s="40">
        <f>'Mai 2022'!H200</f>
        <v>4.2</v>
      </c>
      <c r="I200" s="40">
        <f>'Mai 2022'!I200</f>
        <v>1.6</v>
      </c>
      <c r="J200" s="37">
        <f>'Mai 2022'!J200</f>
        <v>686</v>
      </c>
      <c r="K200" s="39">
        <f>100*J200/'Mai 2019'!J200-100</f>
        <v>-53.679945982444295</v>
      </c>
      <c r="L200" s="37">
        <f>'Mai 2022'!L200</f>
        <v>47</v>
      </c>
      <c r="M200" s="39">
        <f>100*L200/'Mai 2019'!L200-100</f>
        <v>-77.40384615384616</v>
      </c>
      <c r="N200" s="37">
        <f>'Mai 2022'!N200</f>
        <v>2860</v>
      </c>
      <c r="O200" s="39">
        <f>100*N200/'Mai 2019'!N200-100</f>
        <v>-36.514983351831297</v>
      </c>
      <c r="P200" s="37">
        <f>'Mai 2022'!P200</f>
        <v>73</v>
      </c>
      <c r="Q200" s="39">
        <f>100*P200/'Mai 2019'!P200-100</f>
        <v>-79.608938547486034</v>
      </c>
    </row>
    <row r="201" spans="1:17" ht="12.75" x14ac:dyDescent="0.2">
      <c r="A201" s="6" t="str">
        <f>'Mai 2022'!A201</f>
        <v>382 068</v>
      </c>
      <c r="B201" s="33" t="str">
        <f>'Mai 2022'!B201</f>
        <v>Troisdorf, Stadt</v>
      </c>
      <c r="C201" s="37">
        <f>'Mai 2022'!C201</f>
        <v>8</v>
      </c>
      <c r="D201" s="38">
        <f>100*C201/'Mai 2019'!C201-100</f>
        <v>-11.111111111111114</v>
      </c>
      <c r="E201" s="37">
        <f>'Mai 2022'!E201</f>
        <v>838</v>
      </c>
      <c r="F201" s="39">
        <f>100*E201/'Mai 2019'!E201-100</f>
        <v>16.550764951321284</v>
      </c>
      <c r="G201" s="40">
        <f>'Mai 2022'!G201</f>
        <v>43.9</v>
      </c>
      <c r="H201" s="40">
        <f>'Mai 2022'!H201</f>
        <v>1.8</v>
      </c>
      <c r="I201" s="40">
        <f>'Mai 2022'!I201</f>
        <v>1.9</v>
      </c>
      <c r="J201" s="37">
        <f>'Mai 2022'!J201</f>
        <v>6482</v>
      </c>
      <c r="K201" s="39">
        <f>100*J201/'Mai 2019'!J201-100</f>
        <v>22.209653092006036</v>
      </c>
      <c r="L201" s="37">
        <f>'Mai 2022'!L201</f>
        <v>788</v>
      </c>
      <c r="M201" s="39">
        <f>100*L201/'Mai 2019'!L201-100</f>
        <v>-46.321525885558586</v>
      </c>
      <c r="N201" s="37">
        <f>'Mai 2022'!N201</f>
        <v>11408</v>
      </c>
      <c r="O201" s="39">
        <f>100*N201/'Mai 2019'!N201-100</f>
        <v>13.489852765618778</v>
      </c>
      <c r="P201" s="37">
        <f>'Mai 2022'!P201</f>
        <v>1515</v>
      </c>
      <c r="Q201" s="39">
        <f>100*P201/'Mai 2019'!P201-100</f>
        <v>-48.955525606469003</v>
      </c>
    </row>
    <row r="202" spans="1:17" ht="12.75" x14ac:dyDescent="0.2">
      <c r="A202" s="6" t="str">
        <f>'Mai 2022'!A202</f>
        <v>382 072</v>
      </c>
      <c r="B202" s="33" t="str">
        <f>'Mai 2022'!B202</f>
        <v>Wachtberg</v>
      </c>
      <c r="C202" s="37">
        <f>'Mai 2022'!C202</f>
        <v>4</v>
      </c>
      <c r="D202" s="38">
        <f>100*C202/'Mai 2019'!C202-100</f>
        <v>0</v>
      </c>
      <c r="E202" s="37">
        <f>'Mai 2022'!E202</f>
        <v>241</v>
      </c>
      <c r="F202" s="39">
        <f>100*E202/'Mai 2019'!E202-100</f>
        <v>-3.9840637450199239</v>
      </c>
      <c r="G202" s="40">
        <f>'Mai 2022'!G202</f>
        <v>44.1</v>
      </c>
      <c r="H202" s="40">
        <f>'Mai 2022'!H202</f>
        <v>2.1</v>
      </c>
      <c r="I202" s="40">
        <f>'Mai 2022'!I202</f>
        <v>2.6</v>
      </c>
      <c r="J202" s="37">
        <f>'Mai 2022'!J202</f>
        <v>1538</v>
      </c>
      <c r="K202" s="39">
        <f>100*J202/'Mai 2019'!J202-100</f>
        <v>16.869300911854097</v>
      </c>
      <c r="L202" s="37">
        <f>'Mai 2022'!L202</f>
        <v>77</v>
      </c>
      <c r="M202" s="39">
        <f>100*L202/'Mai 2019'!L202-100</f>
        <v>18.461538461538467</v>
      </c>
      <c r="N202" s="37">
        <f>'Mai 2022'!N202</f>
        <v>3296</v>
      </c>
      <c r="O202" s="39">
        <f>100*N202/'Mai 2019'!N202-100</f>
        <v>31.945556445156114</v>
      </c>
      <c r="P202" s="37">
        <f>'Mai 2022'!P202</f>
        <v>203</v>
      </c>
      <c r="Q202" s="39">
        <f>100*P202/'Mai 2019'!P202-100</f>
        <v>56.15384615384616</v>
      </c>
    </row>
    <row r="203" spans="1:17" ht="12.75" x14ac:dyDescent="0.2">
      <c r="A203" s="6" t="str">
        <f>'Mai 2022'!A203</f>
        <v>382 076</v>
      </c>
      <c r="B203" s="33" t="str">
        <f>'Mai 2022'!B203</f>
        <v>Windeck</v>
      </c>
      <c r="C203" s="37">
        <f>'Mai 2022'!C203</f>
        <v>7</v>
      </c>
      <c r="D203" s="38">
        <f>100*C203/'Mai 2019'!C203-100</f>
        <v>-22.222222222222229</v>
      </c>
      <c r="E203" s="37">
        <f>'Mai 2022'!E203</f>
        <v>318</v>
      </c>
      <c r="F203" s="39">
        <f>100*E203/'Mai 2019'!E203-100</f>
        <v>-8.0924855491329453</v>
      </c>
      <c r="G203" s="40">
        <f>'Mai 2022'!G203</f>
        <v>33.700000000000003</v>
      </c>
      <c r="H203" s="40">
        <f>'Mai 2022'!H203</f>
        <v>2.2000000000000002</v>
      </c>
      <c r="I203" s="40">
        <f>'Mai 2022'!I203</f>
        <v>1.3</v>
      </c>
      <c r="J203" s="37">
        <f>'Mai 2022'!J203</f>
        <v>1544</v>
      </c>
      <c r="K203" s="39">
        <f>100*J203/'Mai 2019'!J203-100</f>
        <v>-22.059565875820297</v>
      </c>
      <c r="L203" s="37">
        <f>'Mai 2022'!L203</f>
        <v>13</v>
      </c>
      <c r="M203" s="39">
        <f>100*L203/'Mai 2019'!L203-100</f>
        <v>-27.777777777777771</v>
      </c>
      <c r="N203" s="37">
        <f>'Mai 2022'!N203</f>
        <v>3383</v>
      </c>
      <c r="O203" s="39">
        <f>100*N203/'Mai 2019'!N203-100</f>
        <v>-17.788578371810445</v>
      </c>
      <c r="P203" s="37">
        <f>'Mai 2022'!P203</f>
        <v>17</v>
      </c>
      <c r="Q203" s="39">
        <f>100*P203/'Mai 2019'!P203-100</f>
        <v>-66.666666666666657</v>
      </c>
    </row>
    <row r="204" spans="1:17" ht="12.75" x14ac:dyDescent="0.2">
      <c r="A204" s="6">
        <f>'Mai 2022'!A204</f>
        <v>0</v>
      </c>
      <c r="B204" s="33">
        <f>'Mai 2022'!B204</f>
        <v>0</v>
      </c>
      <c r="C204" s="37">
        <f>'Mai 2022'!C204</f>
        <v>0</v>
      </c>
      <c r="D204" s="38" t="e">
        <f>100*C204/'Mai 2019'!C204-100</f>
        <v>#DIV/0!</v>
      </c>
      <c r="E204" s="37">
        <f>'Mai 2022'!E204</f>
        <v>0</v>
      </c>
      <c r="F204" s="39" t="e">
        <f>100*E204/'Mai 2019'!E204-100</f>
        <v>#DIV/0!</v>
      </c>
      <c r="G204" s="40">
        <f>'Mai 2022'!G204</f>
        <v>0</v>
      </c>
      <c r="H204" s="40">
        <f>'Mai 2022'!H204</f>
        <v>0</v>
      </c>
      <c r="I204" s="40">
        <f>'Mai 2022'!I204</f>
        <v>0</v>
      </c>
      <c r="J204" s="37">
        <f>'Mai 2022'!J204</f>
        <v>0</v>
      </c>
      <c r="K204" s="39" t="e">
        <f>100*J204/'Mai 2019'!J204-100</f>
        <v>#DIV/0!</v>
      </c>
      <c r="L204" s="37">
        <f>'Mai 2022'!L204</f>
        <v>0</v>
      </c>
      <c r="M204" s="39" t="e">
        <f>100*L204/'Mai 2019'!L204-100</f>
        <v>#DIV/0!</v>
      </c>
      <c r="N204" s="37">
        <f>'Mai 2022'!N204</f>
        <v>0</v>
      </c>
      <c r="O204" s="39" t="e">
        <f>100*N204/'Mai 2019'!N204-100</f>
        <v>#DIV/0!</v>
      </c>
      <c r="P204" s="37">
        <f>'Mai 2022'!P204</f>
        <v>0</v>
      </c>
      <c r="Q204" s="39" t="e">
        <f>100*P204/'Mai 2019'!P204-100</f>
        <v>#DIV/0!</v>
      </c>
    </row>
    <row r="205" spans="1:17" ht="12.75" x14ac:dyDescent="0.2">
      <c r="A205" s="9" t="str">
        <f>'Mai 2022'!A205</f>
        <v>300 000</v>
      </c>
      <c r="B205" s="10" t="str">
        <f>'Mai 2022'!B205</f>
        <v>Reg.-Bez. Köln</v>
      </c>
      <c r="C205" s="14">
        <f>'Mai 2022'!C205</f>
        <v>1198</v>
      </c>
      <c r="D205" s="15">
        <f>100*C205/'Mai 2019'!C205-100</f>
        <v>-7.4903474903474887</v>
      </c>
      <c r="E205" s="14">
        <f>'Mai 2022'!E205</f>
        <v>92451</v>
      </c>
      <c r="F205" s="16">
        <f>100*E205/'Mai 2019'!E205-100</f>
        <v>-7.6738505436551918E-2</v>
      </c>
      <c r="G205" s="36">
        <f>'Mai 2022'!G205</f>
        <v>45.6</v>
      </c>
      <c r="H205" s="36">
        <f>'Mai 2022'!H205</f>
        <v>2.1</v>
      </c>
      <c r="I205" s="36">
        <f>'Mai 2022'!I205</f>
        <v>2</v>
      </c>
      <c r="J205" s="14">
        <f>'Mai 2022'!J205</f>
        <v>662983</v>
      </c>
      <c r="K205" s="16">
        <f>100*J205/'Mai 2019'!J205-100</f>
        <v>-9.8108700413411469</v>
      </c>
      <c r="L205" s="14">
        <f>'Mai 2022'!L205</f>
        <v>144702</v>
      </c>
      <c r="M205" s="16">
        <f>100*L205/'Mai 2019'!L205-100</f>
        <v>-22.438828290408168</v>
      </c>
      <c r="N205" s="14">
        <f>'Mai 2022'!N205</f>
        <v>1369289</v>
      </c>
      <c r="O205" s="16">
        <f>100*N205/'Mai 2019'!N205-100</f>
        <v>-3.3360723901659384</v>
      </c>
      <c r="P205" s="14">
        <f>'Mai 2022'!P205</f>
        <v>290099</v>
      </c>
      <c r="Q205" s="16">
        <f>100*P205/'Mai 2019'!P205-100</f>
        <v>-18.507167517367506</v>
      </c>
    </row>
    <row r="206" spans="1:17" ht="12.75" x14ac:dyDescent="0.2">
      <c r="A206" s="6">
        <f>'Mai 2022'!A206</f>
        <v>0</v>
      </c>
      <c r="B206" s="10">
        <f>'Mai 2022'!B206</f>
        <v>0</v>
      </c>
      <c r="C206" s="37">
        <f>'Mai 2022'!C206</f>
        <v>0</v>
      </c>
      <c r="D206" s="38" t="e">
        <f>100*C206/'Mai 2019'!C206-100</f>
        <v>#DIV/0!</v>
      </c>
      <c r="E206" s="37">
        <f>'Mai 2022'!E206</f>
        <v>0</v>
      </c>
      <c r="F206" s="39" t="e">
        <f>100*E206/'Mai 2019'!E206-100</f>
        <v>#DIV/0!</v>
      </c>
      <c r="G206" s="40">
        <f>'Mai 2022'!G206</f>
        <v>0</v>
      </c>
      <c r="H206" s="40">
        <f>'Mai 2022'!H206</f>
        <v>0</v>
      </c>
      <c r="I206" s="40">
        <f>'Mai 2022'!I206</f>
        <v>0</v>
      </c>
      <c r="J206" s="37">
        <f>'Mai 2022'!J206</f>
        <v>0</v>
      </c>
      <c r="K206" s="39" t="e">
        <f>100*J206/'Mai 2019'!J206-100</f>
        <v>#DIV/0!</v>
      </c>
      <c r="L206" s="37">
        <f>'Mai 2022'!L206</f>
        <v>0</v>
      </c>
      <c r="M206" s="39" t="e">
        <f>100*L206/'Mai 2019'!L206-100</f>
        <v>#DIV/0!</v>
      </c>
      <c r="N206" s="37">
        <f>'Mai 2022'!N206</f>
        <v>0</v>
      </c>
      <c r="O206" s="39" t="e">
        <f>100*N206/'Mai 2019'!N206-100</f>
        <v>#DIV/0!</v>
      </c>
      <c r="P206" s="37">
        <f>'Mai 2022'!P206</f>
        <v>0</v>
      </c>
      <c r="Q206" s="39" t="e">
        <f>100*P206/'Mai 2019'!P206-100</f>
        <v>#DIV/0!</v>
      </c>
    </row>
    <row r="207" spans="1:17" ht="12.75" x14ac:dyDescent="0.2">
      <c r="A207" s="9">
        <f>'Mai 2022'!A207</f>
        <v>0</v>
      </c>
      <c r="B207" s="10">
        <f>'Mai 2022'!B207</f>
        <v>0</v>
      </c>
      <c r="C207" s="14">
        <f>'Mai 2022'!C207</f>
        <v>0</v>
      </c>
      <c r="D207" s="15" t="e">
        <f>100*C207/'Mai 2019'!C207-100</f>
        <v>#DIV/0!</v>
      </c>
      <c r="E207" s="14">
        <f>'Mai 2022'!E207</f>
        <v>0</v>
      </c>
      <c r="F207" s="16" t="e">
        <f>100*E207/'Mai 2019'!E207-100</f>
        <v>#DIV/0!</v>
      </c>
      <c r="G207" s="36">
        <f>'Mai 2022'!G207</f>
        <v>0</v>
      </c>
      <c r="H207" s="36">
        <f>'Mai 2022'!H207</f>
        <v>0</v>
      </c>
      <c r="I207" s="36">
        <f>'Mai 2022'!I207</f>
        <v>0</v>
      </c>
      <c r="J207" s="14">
        <f>'Mai 2022'!J207</f>
        <v>0</v>
      </c>
      <c r="K207" s="16" t="e">
        <f>100*J207/'Mai 2019'!J207-100</f>
        <v>#DIV/0!</v>
      </c>
      <c r="L207" s="14">
        <f>'Mai 2022'!L207</f>
        <v>0</v>
      </c>
      <c r="M207" s="16" t="e">
        <f>100*L207/'Mai 2019'!L207-100</f>
        <v>#DIV/0!</v>
      </c>
      <c r="N207" s="14">
        <f>'Mai 2022'!N207</f>
        <v>0</v>
      </c>
      <c r="O207" s="16" t="e">
        <f>100*N207/'Mai 2019'!N207-100</f>
        <v>#DIV/0!</v>
      </c>
      <c r="P207" s="14">
        <f>'Mai 2022'!P207</f>
        <v>0</v>
      </c>
      <c r="Q207" s="16" t="e">
        <f>100*P207/'Mai 2019'!P207-100</f>
        <v>#DIV/0!</v>
      </c>
    </row>
    <row r="208" spans="1:17" ht="12.75" x14ac:dyDescent="0.2">
      <c r="A208" s="6">
        <f>'Mai 2022'!A208</f>
        <v>0</v>
      </c>
      <c r="B208" s="10" t="str">
        <f>'Mai 2022'!B208</f>
        <v>Kreisfreie Städte</v>
      </c>
      <c r="C208" s="14">
        <f>'Mai 2022'!C208</f>
        <v>0</v>
      </c>
      <c r="D208" s="15" t="e">
        <f>100*C208/'Mai 2019'!C208-100</f>
        <v>#DIV/0!</v>
      </c>
      <c r="E208" s="14">
        <f>'Mai 2022'!E208</f>
        <v>0</v>
      </c>
      <c r="F208" s="16" t="e">
        <f>100*E208/'Mai 2019'!E208-100</f>
        <v>#DIV/0!</v>
      </c>
      <c r="G208" s="36">
        <f>'Mai 2022'!G208</f>
        <v>0</v>
      </c>
      <c r="H208" s="36">
        <f>'Mai 2022'!H208</f>
        <v>0</v>
      </c>
      <c r="I208" s="36">
        <f>'Mai 2022'!I208</f>
        <v>0</v>
      </c>
      <c r="J208" s="37">
        <f>'Mai 2022'!J208</f>
        <v>0</v>
      </c>
      <c r="K208" s="39" t="e">
        <f>100*J208/'Mai 2019'!J208-100</f>
        <v>#DIV/0!</v>
      </c>
      <c r="L208" s="37">
        <f>'Mai 2022'!L208</f>
        <v>0</v>
      </c>
      <c r="M208" s="39" t="e">
        <f>100*L208/'Mai 2019'!L208-100</f>
        <v>#DIV/0!</v>
      </c>
      <c r="N208" s="37">
        <f>'Mai 2022'!N208</f>
        <v>0</v>
      </c>
      <c r="O208" s="39" t="e">
        <f>100*N208/'Mai 2019'!N208-100</f>
        <v>#DIV/0!</v>
      </c>
      <c r="P208" s="37">
        <f>'Mai 2022'!P208</f>
        <v>0</v>
      </c>
      <c r="Q208" s="39" t="e">
        <f>100*P208/'Mai 2019'!P208-100</f>
        <v>#DIV/0!</v>
      </c>
    </row>
    <row r="209" spans="1:17" ht="12.75" x14ac:dyDescent="0.2">
      <c r="A209" s="9" t="str">
        <f>'Mai 2022'!A209</f>
        <v>512 000</v>
      </c>
      <c r="B209" s="10" t="str">
        <f>'Mai 2022'!B209</f>
        <v>Bottrop</v>
      </c>
      <c r="C209" s="14">
        <f>'Mai 2022'!C209</f>
        <v>11</v>
      </c>
      <c r="D209" s="15">
        <f>100*C209/'Mai 2019'!C209-100</f>
        <v>-8.3333333333333286</v>
      </c>
      <c r="E209" s="14">
        <f>'Mai 2022'!E209</f>
        <v>618</v>
      </c>
      <c r="F209" s="16">
        <f>100*E209/'Mai 2019'!E209-100</f>
        <v>0.16207455429497486</v>
      </c>
      <c r="G209" s="36">
        <f>'Mai 2022'!G209</f>
        <v>35.9</v>
      </c>
      <c r="H209" s="36">
        <f>'Mai 2022'!H209</f>
        <v>2.5</v>
      </c>
      <c r="I209" s="36">
        <f>'Mai 2022'!I209</f>
        <v>3.2</v>
      </c>
      <c r="J209" s="14">
        <f>'Mai 2022'!J209</f>
        <v>2802</v>
      </c>
      <c r="K209" s="16">
        <f>100*J209/'Mai 2019'!J209-100</f>
        <v>-11.886792452830193</v>
      </c>
      <c r="L209" s="14">
        <f>'Mai 2022'!L209</f>
        <v>361</v>
      </c>
      <c r="M209" s="16">
        <f>100*L209/'Mai 2019'!L209-100</f>
        <v>-11.951219512195124</v>
      </c>
      <c r="N209" s="14">
        <f>'Mai 2022'!N209</f>
        <v>6884</v>
      </c>
      <c r="O209" s="16">
        <f>100*N209/'Mai 2019'!N209-100</f>
        <v>5.3243574051407592</v>
      </c>
      <c r="P209" s="14">
        <f>'Mai 2022'!P209</f>
        <v>1152</v>
      </c>
      <c r="Q209" s="16">
        <f>100*P209/'Mai 2019'!P209-100</f>
        <v>44.360902255639104</v>
      </c>
    </row>
    <row r="210" spans="1:17" ht="12.75" x14ac:dyDescent="0.2">
      <c r="A210" s="9" t="str">
        <f>'Mai 2022'!A210</f>
        <v>513 000</v>
      </c>
      <c r="B210" s="10" t="str">
        <f>'Mai 2022'!B210</f>
        <v>Gelsenkirchen</v>
      </c>
      <c r="C210" s="14">
        <f>'Mai 2022'!C210</f>
        <v>21</v>
      </c>
      <c r="D210" s="15">
        <f>100*C210/'Mai 2019'!C210-100</f>
        <v>-4.5454545454545467</v>
      </c>
      <c r="E210" s="14">
        <f>'Mai 2022'!E210</f>
        <v>2095</v>
      </c>
      <c r="F210" s="16">
        <f>100*E210/'Mai 2019'!E210-100</f>
        <v>-2.4674115456238326</v>
      </c>
      <c r="G210" s="36">
        <f>'Mai 2022'!G210</f>
        <v>39.1</v>
      </c>
      <c r="H210" s="36">
        <f>'Mai 2022'!H210</f>
        <v>2.7</v>
      </c>
      <c r="I210" s="36">
        <f>'Mai 2022'!I210</f>
        <v>2.2000000000000002</v>
      </c>
      <c r="J210" s="14">
        <f>'Mai 2022'!J210</f>
        <v>9619</v>
      </c>
      <c r="K210" s="16">
        <f>100*J210/'Mai 2019'!J210-100</f>
        <v>-33.680364037506891</v>
      </c>
      <c r="L210" s="14">
        <f>'Mai 2022'!L210</f>
        <v>937</v>
      </c>
      <c r="M210" s="16">
        <f>100*L210/'Mai 2019'!L210-100</f>
        <v>-55.338417540514776</v>
      </c>
      <c r="N210" s="14">
        <f>'Mai 2022'!N210</f>
        <v>25967</v>
      </c>
      <c r="O210" s="16">
        <f>100*N210/'Mai 2019'!N210-100</f>
        <v>-23.883922028433247</v>
      </c>
      <c r="P210" s="14">
        <f>'Mai 2022'!P210</f>
        <v>2094</v>
      </c>
      <c r="Q210" s="16">
        <f>100*P210/'Mai 2019'!P210-100</f>
        <v>-47.439759036144579</v>
      </c>
    </row>
    <row r="211" spans="1:17" ht="12.75" x14ac:dyDescent="0.2">
      <c r="A211" s="9" t="str">
        <f>'Mai 2022'!A211</f>
        <v>515 000</v>
      </c>
      <c r="B211" s="10" t="str">
        <f>'Mai 2022'!B211</f>
        <v>Münster</v>
      </c>
      <c r="C211" s="14">
        <f>'Mai 2022'!C211</f>
        <v>82</v>
      </c>
      <c r="D211" s="15">
        <f>100*C211/'Mai 2019'!C211-100</f>
        <v>6.4935064935064872</v>
      </c>
      <c r="E211" s="14">
        <f>'Mai 2022'!E211</f>
        <v>8844</v>
      </c>
      <c r="F211" s="16">
        <f>100*E211/'Mai 2019'!E211-100</f>
        <v>10.632974731048293</v>
      </c>
      <c r="G211" s="36">
        <f>'Mai 2022'!G211</f>
        <v>46.2</v>
      </c>
      <c r="H211" s="36">
        <f>'Mai 2022'!H211</f>
        <v>2.1</v>
      </c>
      <c r="I211" s="36">
        <f>'Mai 2022'!I211</f>
        <v>1.8</v>
      </c>
      <c r="J211" s="14">
        <f>'Mai 2022'!J211</f>
        <v>63621</v>
      </c>
      <c r="K211" s="16">
        <f>100*J211/'Mai 2019'!J211-100</f>
        <v>2.0646838001732561</v>
      </c>
      <c r="L211" s="14">
        <f>'Mai 2022'!L211</f>
        <v>6362</v>
      </c>
      <c r="M211" s="16">
        <f>100*L211/'Mai 2019'!L211-100</f>
        <v>4.0052313225437359</v>
      </c>
      <c r="N211" s="14">
        <f>'Mai 2022'!N211</f>
        <v>133815</v>
      </c>
      <c r="O211" s="16">
        <f>100*N211/'Mai 2019'!N211-100</f>
        <v>4.0349854227405189</v>
      </c>
      <c r="P211" s="14">
        <f>'Mai 2022'!P211</f>
        <v>11729</v>
      </c>
      <c r="Q211" s="16">
        <f>100*P211/'Mai 2019'!P211-100</f>
        <v>10.317908201655385</v>
      </c>
    </row>
    <row r="212" spans="1:17" ht="12.75" x14ac:dyDescent="0.2">
      <c r="A212" s="9">
        <f>'Mai 2022'!A212</f>
        <v>0</v>
      </c>
      <c r="B212" s="10">
        <f>'Mai 2022'!B212</f>
        <v>0</v>
      </c>
      <c r="C212" s="14">
        <f>'Mai 2022'!C212</f>
        <v>0</v>
      </c>
      <c r="D212" s="15" t="e">
        <f>100*C212/'Mai 2019'!C212-100</f>
        <v>#DIV/0!</v>
      </c>
      <c r="E212" s="14">
        <f>'Mai 2022'!E212</f>
        <v>0</v>
      </c>
      <c r="F212" s="16" t="e">
        <f>100*E212/'Mai 2019'!E212-100</f>
        <v>#DIV/0!</v>
      </c>
      <c r="G212" s="36">
        <f>'Mai 2022'!G212</f>
        <v>0</v>
      </c>
      <c r="H212" s="36">
        <f>'Mai 2022'!H212</f>
        <v>0</v>
      </c>
      <c r="I212" s="36">
        <f>'Mai 2022'!I212</f>
        <v>0</v>
      </c>
      <c r="J212" s="14">
        <f>'Mai 2022'!J212</f>
        <v>0</v>
      </c>
      <c r="K212" s="16" t="e">
        <f>100*J212/'Mai 2019'!J212-100</f>
        <v>#DIV/0!</v>
      </c>
      <c r="L212" s="14">
        <f>'Mai 2022'!L212</f>
        <v>0</v>
      </c>
      <c r="M212" s="16" t="e">
        <f>100*L212/'Mai 2019'!L212-100</f>
        <v>#DIV/0!</v>
      </c>
      <c r="N212" s="14">
        <f>'Mai 2022'!N212</f>
        <v>0</v>
      </c>
      <c r="O212" s="16" t="e">
        <f>100*N212/'Mai 2019'!N212-100</f>
        <v>#DIV/0!</v>
      </c>
      <c r="P212" s="14">
        <f>'Mai 2022'!P212</f>
        <v>0</v>
      </c>
      <c r="Q212" s="16" t="e">
        <f>100*P212/'Mai 2019'!P212-100</f>
        <v>#DIV/0!</v>
      </c>
    </row>
    <row r="213" spans="1:17" ht="12.75" x14ac:dyDescent="0.2">
      <c r="A213" s="9" t="str">
        <f>'Mai 2022'!A213</f>
        <v>554 000</v>
      </c>
      <c r="B213" s="10" t="str">
        <f>'Mai 2022'!B213</f>
        <v>Kreis Borken</v>
      </c>
      <c r="C213" s="14">
        <f>'Mai 2022'!C213</f>
        <v>127</v>
      </c>
      <c r="D213" s="15">
        <f>100*C213/'Mai 2019'!C213-100</f>
        <v>1.5999999999999943</v>
      </c>
      <c r="E213" s="14">
        <f>'Mai 2022'!E213</f>
        <v>5092</v>
      </c>
      <c r="F213" s="16">
        <f>100*E213/'Mai 2019'!E213-100</f>
        <v>-0.41071777821240119</v>
      </c>
      <c r="G213" s="36">
        <f>'Mai 2022'!G213</f>
        <v>39.299999999999997</v>
      </c>
      <c r="H213" s="36">
        <f>'Mai 2022'!H213</f>
        <v>2.1</v>
      </c>
      <c r="I213" s="36">
        <f>'Mai 2022'!I213</f>
        <v>2</v>
      </c>
      <c r="J213" s="14">
        <f>'Mai 2022'!J213</f>
        <v>32781</v>
      </c>
      <c r="K213" s="16">
        <f>100*J213/'Mai 2019'!J213-100</f>
        <v>2.6684205581133114</v>
      </c>
      <c r="L213" s="14">
        <f>'Mai 2022'!L213</f>
        <v>4846</v>
      </c>
      <c r="M213" s="16">
        <f>100*L213/'Mai 2019'!L213-100</f>
        <v>10.286754665452889</v>
      </c>
      <c r="N213" s="14">
        <f>'Mai 2022'!N213</f>
        <v>67687</v>
      </c>
      <c r="O213" s="16">
        <f>100*N213/'Mai 2019'!N213-100</f>
        <v>6.432794515378319</v>
      </c>
      <c r="P213" s="14">
        <f>'Mai 2022'!P213</f>
        <v>9798</v>
      </c>
      <c r="Q213" s="16">
        <f>100*P213/'Mai 2019'!P213-100</f>
        <v>9.0605520926090861</v>
      </c>
    </row>
    <row r="214" spans="1:17" ht="12.75" x14ac:dyDescent="0.2">
      <c r="A214" s="6" t="str">
        <f>'Mai 2022'!A214</f>
        <v>554 004</v>
      </c>
      <c r="B214" s="33" t="str">
        <f>'Mai 2022'!B214</f>
        <v>Ahaus, Stadt</v>
      </c>
      <c r="C214" s="37">
        <f>'Mai 2022'!C214</f>
        <v>13</v>
      </c>
      <c r="D214" s="38">
        <f>100*C214/'Mai 2019'!C214-100</f>
        <v>0</v>
      </c>
      <c r="E214" s="37">
        <f>'Mai 2022'!E214</f>
        <v>529</v>
      </c>
      <c r="F214" s="39">
        <f>100*E214/'Mai 2019'!E214-100</f>
        <v>4.9603174603174551</v>
      </c>
      <c r="G214" s="40">
        <f>'Mai 2022'!G214</f>
        <v>37.5</v>
      </c>
      <c r="H214" s="40">
        <f>'Mai 2022'!H214</f>
        <v>1.9</v>
      </c>
      <c r="I214" s="40">
        <f>'Mai 2022'!I214</f>
        <v>2.1</v>
      </c>
      <c r="J214" s="37">
        <f>'Mai 2022'!J214</f>
        <v>3258</v>
      </c>
      <c r="K214" s="39">
        <f>100*J214/'Mai 2019'!J214-100</f>
        <v>-1.0628606134224157</v>
      </c>
      <c r="L214" s="37">
        <f>'Mai 2022'!L214</f>
        <v>310</v>
      </c>
      <c r="M214" s="39">
        <f>100*L214/'Mai 2019'!L214-100</f>
        <v>-22.305764411027567</v>
      </c>
      <c r="N214" s="37">
        <f>'Mai 2022'!N214</f>
        <v>6287</v>
      </c>
      <c r="O214" s="39">
        <f>100*N214/'Mai 2019'!N214-100</f>
        <v>-6.4573724148192184</v>
      </c>
      <c r="P214" s="37">
        <f>'Mai 2022'!P214</f>
        <v>657</v>
      </c>
      <c r="Q214" s="39">
        <f>100*P214/'Mai 2019'!P214-100</f>
        <v>-26.17977528089888</v>
      </c>
    </row>
    <row r="215" spans="1:17" ht="12.75" x14ac:dyDescent="0.2">
      <c r="A215" s="6" t="str">
        <f>'Mai 2022'!A215</f>
        <v>554 008</v>
      </c>
      <c r="B215" s="33" t="str">
        <f>'Mai 2022'!B215</f>
        <v>Bocholt, Stadt</v>
      </c>
      <c r="C215" s="37">
        <f>'Mai 2022'!C215</f>
        <v>17</v>
      </c>
      <c r="D215" s="38">
        <f>100*C215/'Mai 2019'!C215-100</f>
        <v>21.428571428571431</v>
      </c>
      <c r="E215" s="37">
        <f>'Mai 2022'!E215</f>
        <v>657</v>
      </c>
      <c r="F215" s="39">
        <f>100*E215/'Mai 2019'!E215-100</f>
        <v>25.381679389312978</v>
      </c>
      <c r="G215" s="40">
        <f>'Mai 2022'!G215</f>
        <v>43.4</v>
      </c>
      <c r="H215" s="40">
        <f>'Mai 2022'!H215</f>
        <v>2.6</v>
      </c>
      <c r="I215" s="40">
        <f>'Mai 2022'!I215</f>
        <v>2.7</v>
      </c>
      <c r="J215" s="37">
        <f>'Mai 2022'!J215</f>
        <v>3976</v>
      </c>
      <c r="K215" s="39">
        <f>100*J215/'Mai 2019'!J215-100</f>
        <v>-7.0376432078559787</v>
      </c>
      <c r="L215" s="37">
        <f>'Mai 2022'!L215</f>
        <v>545</v>
      </c>
      <c r="M215" s="39">
        <f>100*L215/'Mai 2019'!L215-100</f>
        <v>-11.954765751211639</v>
      </c>
      <c r="N215" s="37">
        <f>'Mai 2022'!N215</f>
        <v>10451</v>
      </c>
      <c r="O215" s="39">
        <f>100*N215/'Mai 2019'!N215-100</f>
        <v>27.544544788869899</v>
      </c>
      <c r="P215" s="37">
        <f>'Mai 2022'!P215</f>
        <v>1495</v>
      </c>
      <c r="Q215" s="39">
        <f>100*P215/'Mai 2019'!P215-100</f>
        <v>16.705698672911794</v>
      </c>
    </row>
    <row r="216" spans="1:17" ht="12.75" x14ac:dyDescent="0.2">
      <c r="A216" s="6" t="str">
        <f>'Mai 2022'!A216</f>
        <v>554 012</v>
      </c>
      <c r="B216" s="33" t="str">
        <f>'Mai 2022'!B216</f>
        <v>Borken, Stadt</v>
      </c>
      <c r="C216" s="37">
        <f>'Mai 2022'!C216</f>
        <v>13</v>
      </c>
      <c r="D216" s="38">
        <f>100*C216/'Mai 2019'!C216-100</f>
        <v>-7.1428571428571388</v>
      </c>
      <c r="E216" s="37">
        <f>'Mai 2022'!E216</f>
        <v>475</v>
      </c>
      <c r="F216" s="39">
        <f>100*E216/'Mai 2019'!E216-100</f>
        <v>-34.027777777777771</v>
      </c>
      <c r="G216" s="40">
        <f>'Mai 2022'!G216</f>
        <v>39.700000000000003</v>
      </c>
      <c r="H216" s="40">
        <f>'Mai 2022'!H216</f>
        <v>2.2000000000000002</v>
      </c>
      <c r="I216" s="40">
        <f>'Mai 2022'!I216</f>
        <v>2.8</v>
      </c>
      <c r="J216" s="37">
        <f>'Mai 2022'!J216</f>
        <v>3339</v>
      </c>
      <c r="K216" s="39">
        <f>100*J216/'Mai 2019'!J216-100</f>
        <v>0.42105263157894512</v>
      </c>
      <c r="L216" s="37">
        <f>'Mai 2022'!L216</f>
        <v>317</v>
      </c>
      <c r="M216" s="39">
        <f>100*L216/'Mai 2019'!L216-100</f>
        <v>23.346303501945528</v>
      </c>
      <c r="N216" s="37">
        <f>'Mai 2022'!N216</f>
        <v>7211</v>
      </c>
      <c r="O216" s="39">
        <f>100*N216/'Mai 2019'!N216-100</f>
        <v>-2.8690732758620641</v>
      </c>
      <c r="P216" s="37">
        <f>'Mai 2022'!P216</f>
        <v>872</v>
      </c>
      <c r="Q216" s="39">
        <f>100*P216/'Mai 2019'!P216-100</f>
        <v>-4.803493449781655</v>
      </c>
    </row>
    <row r="217" spans="1:17" ht="12.75" x14ac:dyDescent="0.2">
      <c r="A217" s="6" t="str">
        <f>'Mai 2022'!A217</f>
        <v>554 016</v>
      </c>
      <c r="B217" s="33" t="str">
        <f>'Mai 2022'!B217</f>
        <v>Gescher, Stadt</v>
      </c>
      <c r="C217" s="37">
        <f>'Mai 2022'!C217</f>
        <v>4</v>
      </c>
      <c r="D217" s="38">
        <f>100*C217/'Mai 2019'!C217-100</f>
        <v>0</v>
      </c>
      <c r="E217" s="37">
        <f>'Mai 2022'!E217</f>
        <v>130</v>
      </c>
      <c r="F217" s="39">
        <f>100*E217/'Mai 2019'!E217-100</f>
        <v>0</v>
      </c>
      <c r="G217" s="40">
        <f>'Mai 2022'!G217</f>
        <v>46.3</v>
      </c>
      <c r="H217" s="40">
        <f>'Mai 2022'!H217</f>
        <v>1.4</v>
      </c>
      <c r="I217" s="40">
        <f>'Mai 2022'!I217</f>
        <v>1.5</v>
      </c>
      <c r="J217" s="37">
        <f>'Mai 2022'!J217</f>
        <v>1385</v>
      </c>
      <c r="K217" s="39">
        <f>100*J217/'Mai 2019'!J217-100</f>
        <v>16.386554621848745</v>
      </c>
      <c r="L217" s="37">
        <f>'Mai 2022'!L217</f>
        <v>72</v>
      </c>
      <c r="M217" s="39">
        <f>100*L217/'Mai 2019'!L217-100</f>
        <v>2.8571428571428612</v>
      </c>
      <c r="N217" s="37">
        <f>'Mai 2022'!N217</f>
        <v>2001</v>
      </c>
      <c r="O217" s="39">
        <f>100*N217/'Mai 2019'!N217-100</f>
        <v>15.464512406231961</v>
      </c>
      <c r="P217" s="37">
        <f>'Mai 2022'!P217</f>
        <v>108</v>
      </c>
      <c r="Q217" s="39">
        <f>100*P217/'Mai 2019'!P217-100</f>
        <v>18.681318681318686</v>
      </c>
    </row>
    <row r="218" spans="1:17" ht="12.75" x14ac:dyDescent="0.2">
      <c r="A218" s="6" t="str">
        <f>'Mai 2022'!A218</f>
        <v>554 020</v>
      </c>
      <c r="B218" s="33" t="str">
        <f>'Mai 2022'!B218</f>
        <v>Gronau (Westf.), Stadt</v>
      </c>
      <c r="C218" s="37">
        <f>'Mai 2022'!C218</f>
        <v>19</v>
      </c>
      <c r="D218" s="38">
        <f>100*C218/'Mai 2019'!C218-100</f>
        <v>11.764705882352942</v>
      </c>
      <c r="E218" s="37">
        <f>'Mai 2022'!E218</f>
        <v>779</v>
      </c>
      <c r="F218" s="39">
        <f>100*E218/'Mai 2019'!E218-100</f>
        <v>5.9863945578231323</v>
      </c>
      <c r="G218" s="40">
        <f>'Mai 2022'!G218</f>
        <v>46.8</v>
      </c>
      <c r="H218" s="40">
        <f>'Mai 2022'!H218</f>
        <v>2.6</v>
      </c>
      <c r="I218" s="40">
        <f>'Mai 2022'!I218</f>
        <v>3.3</v>
      </c>
      <c r="J218" s="37">
        <f>'Mai 2022'!J218</f>
        <v>4521</v>
      </c>
      <c r="K218" s="39">
        <f>100*J218/'Mai 2019'!J218-100</f>
        <v>8.5474189675870349</v>
      </c>
      <c r="L218" s="37">
        <f>'Mai 2022'!L218</f>
        <v>717</v>
      </c>
      <c r="M218" s="39">
        <f>100*L218/'Mai 2019'!L218-100</f>
        <v>20.910623946037106</v>
      </c>
      <c r="N218" s="37">
        <f>'Mai 2022'!N218</f>
        <v>11781</v>
      </c>
      <c r="O218" s="39">
        <f>100*N218/'Mai 2019'!N218-100</f>
        <v>35.1652134006425</v>
      </c>
      <c r="P218" s="37">
        <f>'Mai 2022'!P218</f>
        <v>2334</v>
      </c>
      <c r="Q218" s="39">
        <f>100*P218/'Mai 2019'!P218-100</f>
        <v>27.610716238381627</v>
      </c>
    </row>
    <row r="219" spans="1:17" ht="12.75" x14ac:dyDescent="0.2">
      <c r="A219" s="6" t="str">
        <f>'Mai 2022'!A219</f>
        <v>554 024</v>
      </c>
      <c r="B219" s="33" t="str">
        <f>'Mai 2022'!B219</f>
        <v>Heek</v>
      </c>
      <c r="C219" s="37">
        <f>'Mai 2022'!C219</f>
        <v>4</v>
      </c>
      <c r="D219" s="38">
        <f>100*C219/'Mai 2019'!C219-100</f>
        <v>100</v>
      </c>
      <c r="E219" s="37">
        <f>'Mai 2022'!E219</f>
        <v>235</v>
      </c>
      <c r="F219" s="39">
        <f>100*E219/'Mai 2019'!E219-100</f>
        <v>31.284916201117312</v>
      </c>
      <c r="G219" s="40">
        <f>'Mai 2022'!G219</f>
        <v>22.9</v>
      </c>
      <c r="H219" s="40">
        <f>'Mai 2022'!H219</f>
        <v>1.7</v>
      </c>
      <c r="I219" s="40">
        <f>'Mai 2022'!I219</f>
        <v>1.7</v>
      </c>
      <c r="J219" s="37">
        <f>'Mai 2022'!J219</f>
        <v>1004</v>
      </c>
      <c r="K219" s="39" t="e">
        <f>100*J219/'Mai 2019'!J219-100</f>
        <v>#VALUE!</v>
      </c>
      <c r="L219" s="37">
        <f>'Mai 2022'!L219</f>
        <v>43</v>
      </c>
      <c r="M219" s="39" t="e">
        <f>100*L219/'Mai 2019'!L219-100</f>
        <v>#VALUE!</v>
      </c>
      <c r="N219" s="37">
        <f>'Mai 2022'!N219</f>
        <v>1669</v>
      </c>
      <c r="O219" s="39" t="e">
        <f>100*N219/'Mai 2019'!N219-100</f>
        <v>#VALUE!</v>
      </c>
      <c r="P219" s="37">
        <f>'Mai 2022'!P219</f>
        <v>73</v>
      </c>
      <c r="Q219" s="39" t="e">
        <f>100*P219/'Mai 2019'!P219-100</f>
        <v>#VALUE!</v>
      </c>
    </row>
    <row r="220" spans="1:17" ht="12.75" x14ac:dyDescent="0.2">
      <c r="A220" s="6" t="str">
        <f>'Mai 2022'!A220</f>
        <v>554 028</v>
      </c>
      <c r="B220" s="33" t="str">
        <f>'Mai 2022'!B220</f>
        <v>Heiden</v>
      </c>
      <c r="C220" s="37">
        <f>'Mai 2022'!C220</f>
        <v>3</v>
      </c>
      <c r="D220" s="38">
        <f>100*C220/'Mai 2019'!C220-100</f>
        <v>0</v>
      </c>
      <c r="E220" s="37">
        <f>'Mai 2022'!E220</f>
        <v>119</v>
      </c>
      <c r="F220" s="39">
        <f>100*E220/'Mai 2019'!E220-100</f>
        <v>0</v>
      </c>
      <c r="G220" s="40">
        <f>'Mai 2022'!G220</f>
        <v>32.799999999999997</v>
      </c>
      <c r="H220" s="40">
        <f>'Mai 2022'!H220</f>
        <v>2.8</v>
      </c>
      <c r="I220" s="40">
        <f>'Mai 2022'!I220</f>
        <v>2.5</v>
      </c>
      <c r="J220" s="37">
        <f>'Mai 2022'!J220</f>
        <v>432</v>
      </c>
      <c r="K220" s="39">
        <f>100*J220/'Mai 2019'!J220-100</f>
        <v>-30.879999999999995</v>
      </c>
      <c r="L220" s="37">
        <f>'Mai 2022'!L220</f>
        <v>15</v>
      </c>
      <c r="M220" s="39">
        <f>100*L220/'Mai 2019'!L220-100</f>
        <v>-11.764705882352942</v>
      </c>
      <c r="N220" s="37">
        <f>'Mai 2022'!N220</f>
        <v>1210</v>
      </c>
      <c r="O220" s="39">
        <f>100*N220/'Mai 2019'!N220-100</f>
        <v>-8.748114630467569</v>
      </c>
      <c r="P220" s="37">
        <f>'Mai 2022'!P220</f>
        <v>37</v>
      </c>
      <c r="Q220" s="39">
        <f>100*P220/'Mai 2019'!P220-100</f>
        <v>15.625</v>
      </c>
    </row>
    <row r="221" spans="1:17" ht="12.75" x14ac:dyDescent="0.2">
      <c r="A221" s="6" t="str">
        <f>'Mai 2022'!A221</f>
        <v>554 032</v>
      </c>
      <c r="B221" s="33" t="str">
        <f>'Mai 2022'!B221</f>
        <v>Isselburg, Stadt</v>
      </c>
      <c r="C221" s="37">
        <f>'Mai 2022'!C221</f>
        <v>5</v>
      </c>
      <c r="D221" s="38">
        <f>100*C221/'Mai 2019'!C221-100</f>
        <v>0</v>
      </c>
      <c r="E221" s="37">
        <f>'Mai 2022'!E221</f>
        <v>140</v>
      </c>
      <c r="F221" s="39">
        <f>100*E221/'Mai 2019'!E221-100</f>
        <v>1.4492753623188435</v>
      </c>
      <c r="G221" s="40">
        <f>'Mai 2022'!G221</f>
        <v>37</v>
      </c>
      <c r="H221" s="40">
        <f>'Mai 2022'!H221</f>
        <v>1.7</v>
      </c>
      <c r="I221" s="40">
        <f>'Mai 2022'!I221</f>
        <v>1.5</v>
      </c>
      <c r="J221" s="37">
        <f>'Mai 2022'!J221</f>
        <v>960</v>
      </c>
      <c r="K221" s="39">
        <f>100*J221/'Mai 2019'!J221-100</f>
        <v>17.073170731707322</v>
      </c>
      <c r="L221" s="37">
        <f>'Mai 2022'!L221</f>
        <v>157</v>
      </c>
      <c r="M221" s="39">
        <f>100*L221/'Mai 2019'!L221-100</f>
        <v>-36.693548387096776</v>
      </c>
      <c r="N221" s="37">
        <f>'Mai 2022'!N221</f>
        <v>1606</v>
      </c>
      <c r="O221" s="39">
        <f>100*N221/'Mai 2019'!N221-100</f>
        <v>43.906810035842284</v>
      </c>
      <c r="P221" s="37">
        <f>'Mai 2022'!P221</f>
        <v>243</v>
      </c>
      <c r="Q221" s="39">
        <f>100*P221/'Mai 2019'!P221-100</f>
        <v>-26.139817629179333</v>
      </c>
    </row>
    <row r="222" spans="1:17" ht="12.75" x14ac:dyDescent="0.2">
      <c r="A222" s="6" t="str">
        <f>'Mai 2022'!A222</f>
        <v>554 036</v>
      </c>
      <c r="B222" s="33" t="str">
        <f>'Mai 2022'!B222</f>
        <v>Legden</v>
      </c>
      <c r="C222" s="37">
        <f>'Mai 2022'!C222</f>
        <v>5</v>
      </c>
      <c r="D222" s="38">
        <f>100*C222/'Mai 2019'!C222-100</f>
        <v>0</v>
      </c>
      <c r="E222" s="37">
        <f>'Mai 2022'!E222</f>
        <v>616</v>
      </c>
      <c r="F222" s="39">
        <f>100*E222/'Mai 2019'!E222-100</f>
        <v>10.592459605026932</v>
      </c>
      <c r="G222" s="40">
        <f>'Mai 2022'!G222</f>
        <v>31</v>
      </c>
      <c r="H222" s="40">
        <f>'Mai 2022'!H222</f>
        <v>1.6</v>
      </c>
      <c r="I222" s="40">
        <f>'Mai 2022'!I222</f>
        <v>1.1000000000000001</v>
      </c>
      <c r="J222" s="37">
        <f>'Mai 2022'!J222</f>
        <v>3657</v>
      </c>
      <c r="K222" s="39">
        <f>100*J222/'Mai 2019'!J222-100</f>
        <v>19.940964250573955</v>
      </c>
      <c r="L222" s="37">
        <f>'Mai 2022'!L222</f>
        <v>967</v>
      </c>
      <c r="M222" s="39">
        <f>100*L222/'Mai 2019'!L222-100</f>
        <v>79.40630797773656</v>
      </c>
      <c r="N222" s="37">
        <f>'Mai 2022'!N222</f>
        <v>5913</v>
      </c>
      <c r="O222" s="39">
        <f>100*N222/'Mai 2019'!N222-100</f>
        <v>-19.408477579392127</v>
      </c>
      <c r="P222" s="37">
        <f>'Mai 2022'!P222</f>
        <v>1063</v>
      </c>
      <c r="Q222" s="39">
        <f>100*P222/'Mai 2019'!P222-100</f>
        <v>4.1136141038197849</v>
      </c>
    </row>
    <row r="223" spans="1:17" ht="12.75" x14ac:dyDescent="0.2">
      <c r="A223" s="6" t="str">
        <f>'Mai 2022'!A223</f>
        <v>554 040</v>
      </c>
      <c r="B223" s="33" t="str">
        <f>'Mai 2022'!B223</f>
        <v>Raesfeld</v>
      </c>
      <c r="C223" s="37">
        <f>'Mai 2022'!C223</f>
        <v>6</v>
      </c>
      <c r="D223" s="38">
        <f>100*C223/'Mai 2019'!C223-100</f>
        <v>0</v>
      </c>
      <c r="E223" s="37">
        <f>'Mai 2022'!E223</f>
        <v>158</v>
      </c>
      <c r="F223" s="39">
        <f>100*E223/'Mai 2019'!E223-100</f>
        <v>-2.4691358024691397</v>
      </c>
      <c r="G223" s="40" t="str">
        <f>'Mai 2022'!G223</f>
        <v>.</v>
      </c>
      <c r="H223" s="40" t="str">
        <f>'Mai 2022'!H223</f>
        <v>.</v>
      </c>
      <c r="I223" s="40" t="str">
        <f>'Mai 2022'!I223</f>
        <v>.</v>
      </c>
      <c r="J223" s="37" t="str">
        <f>'Mai 2022'!J223</f>
        <v>.</v>
      </c>
      <c r="K223" s="39" t="e">
        <f>100*J223/'Mai 2019'!J223-100</f>
        <v>#VALUE!</v>
      </c>
      <c r="L223" s="37" t="str">
        <f>'Mai 2022'!L223</f>
        <v>.</v>
      </c>
      <c r="M223" s="39" t="e">
        <f>100*L223/'Mai 2019'!L223-100</f>
        <v>#VALUE!</v>
      </c>
      <c r="N223" s="37" t="str">
        <f>'Mai 2022'!N223</f>
        <v>.</v>
      </c>
      <c r="O223" s="39" t="e">
        <f>100*N223/'Mai 2019'!N223-100</f>
        <v>#VALUE!</v>
      </c>
      <c r="P223" s="37" t="str">
        <f>'Mai 2022'!P223</f>
        <v>.</v>
      </c>
      <c r="Q223" s="39" t="e">
        <f>100*P223/'Mai 2019'!P223-100</f>
        <v>#VALUE!</v>
      </c>
    </row>
    <row r="224" spans="1:17" ht="12.75" x14ac:dyDescent="0.2">
      <c r="A224" s="6" t="str">
        <f>'Mai 2022'!A224</f>
        <v>554 044</v>
      </c>
      <c r="B224" s="33" t="str">
        <f>'Mai 2022'!B224</f>
        <v>Reken</v>
      </c>
      <c r="C224" s="37">
        <f>'Mai 2022'!C224</f>
        <v>12</v>
      </c>
      <c r="D224" s="38">
        <f>100*C224/'Mai 2019'!C224-100</f>
        <v>9.0909090909090935</v>
      </c>
      <c r="E224" s="37">
        <f>'Mai 2022'!E224</f>
        <v>344</v>
      </c>
      <c r="F224" s="39">
        <f>100*E224/'Mai 2019'!E224-100</f>
        <v>3.3033033033033092</v>
      </c>
      <c r="G224" s="40">
        <f>'Mai 2022'!G224</f>
        <v>38</v>
      </c>
      <c r="H224" s="40">
        <f>'Mai 2022'!H224</f>
        <v>1.9</v>
      </c>
      <c r="I224" s="40">
        <f>'Mai 2022'!I224</f>
        <v>2.2000000000000002</v>
      </c>
      <c r="J224" s="37">
        <f>'Mai 2022'!J224</f>
        <v>2272</v>
      </c>
      <c r="K224" s="39">
        <f>100*J224/'Mai 2019'!J224-100</f>
        <v>-13.645001900418094</v>
      </c>
      <c r="L224" s="37">
        <f>'Mai 2022'!L224</f>
        <v>168</v>
      </c>
      <c r="M224" s="39">
        <f>100*L224/'Mai 2019'!L224-100</f>
        <v>-7.1823204419889493</v>
      </c>
      <c r="N224" s="37">
        <f>'Mai 2022'!N224</f>
        <v>4297</v>
      </c>
      <c r="O224" s="39">
        <f>100*N224/'Mai 2019'!N224-100</f>
        <v>-13.033798826148555</v>
      </c>
      <c r="P224" s="37">
        <f>'Mai 2022'!P224</f>
        <v>376</v>
      </c>
      <c r="Q224" s="39">
        <f>100*P224/'Mai 2019'!P224-100</f>
        <v>-5.0505050505050519</v>
      </c>
    </row>
    <row r="225" spans="1:17" ht="12.75" x14ac:dyDescent="0.2">
      <c r="A225" s="6" t="str">
        <f>'Mai 2022'!A225</f>
        <v>554 048</v>
      </c>
      <c r="B225" s="33" t="str">
        <f>'Mai 2022'!B225</f>
        <v>Rhede, Stadt</v>
      </c>
      <c r="C225" s="37">
        <f>'Mai 2022'!C225</f>
        <v>5</v>
      </c>
      <c r="D225" s="38">
        <f>100*C225/'Mai 2019'!C225-100</f>
        <v>0</v>
      </c>
      <c r="E225" s="37">
        <f>'Mai 2022'!E225</f>
        <v>82</v>
      </c>
      <c r="F225" s="39">
        <f>100*E225/'Mai 2019'!E225-100</f>
        <v>0</v>
      </c>
      <c r="G225" s="40">
        <f>'Mai 2022'!G225</f>
        <v>37.200000000000003</v>
      </c>
      <c r="H225" s="40">
        <f>'Mai 2022'!H225</f>
        <v>1.8</v>
      </c>
      <c r="I225" s="40">
        <f>'Mai 2022'!I225</f>
        <v>2.5</v>
      </c>
      <c r="J225" s="37">
        <f>'Mai 2022'!J225</f>
        <v>821</v>
      </c>
      <c r="K225" s="39">
        <f>100*J225/'Mai 2019'!J225-100</f>
        <v>10.646900269541774</v>
      </c>
      <c r="L225" s="37">
        <f>'Mai 2022'!L225</f>
        <v>78</v>
      </c>
      <c r="M225" s="39">
        <f>100*L225/'Mai 2019'!L225-100</f>
        <v>-4.8780487804878021</v>
      </c>
      <c r="N225" s="37">
        <f>'Mai 2022'!N225</f>
        <v>1496</v>
      </c>
      <c r="O225" s="39">
        <f>100*N225/'Mai 2019'!N225-100</f>
        <v>33.333333333333343</v>
      </c>
      <c r="P225" s="37">
        <f>'Mai 2022'!P225</f>
        <v>193</v>
      </c>
      <c r="Q225" s="39">
        <f>100*P225/'Mai 2019'!P225-100</f>
        <v>96.938775510204096</v>
      </c>
    </row>
    <row r="226" spans="1:17" ht="12.75" x14ac:dyDescent="0.2">
      <c r="A226" s="6" t="str">
        <f>'Mai 2022'!A226</f>
        <v>554 052</v>
      </c>
      <c r="B226" s="33" t="str">
        <f>'Mai 2022'!B226</f>
        <v>Schöppingen</v>
      </c>
      <c r="C226" s="37">
        <f>'Mai 2022'!C226</f>
        <v>7</v>
      </c>
      <c r="D226" s="38">
        <f>100*C226/'Mai 2019'!C226-100</f>
        <v>0</v>
      </c>
      <c r="E226" s="37">
        <f>'Mai 2022'!E226</f>
        <v>212</v>
      </c>
      <c r="F226" s="39">
        <f>100*E226/'Mai 2019'!E226-100</f>
        <v>-9.4017094017093967</v>
      </c>
      <c r="G226" s="40">
        <f>'Mai 2022'!G226</f>
        <v>36.9</v>
      </c>
      <c r="H226" s="40">
        <f>'Mai 2022'!H226</f>
        <v>2.2000000000000002</v>
      </c>
      <c r="I226" s="40">
        <f>'Mai 2022'!I226</f>
        <v>2.4</v>
      </c>
      <c r="J226" s="37">
        <f>'Mai 2022'!J226</f>
        <v>1287</v>
      </c>
      <c r="K226" s="39">
        <f>100*J226/'Mai 2019'!J226-100</f>
        <v>10.852713178294579</v>
      </c>
      <c r="L226" s="37">
        <f>'Mai 2022'!L226</f>
        <v>98</v>
      </c>
      <c r="M226" s="39">
        <f>100*L226/'Mai 2019'!L226-100</f>
        <v>188.23529411764707</v>
      </c>
      <c r="N226" s="37">
        <f>'Mai 2022'!N226</f>
        <v>2853</v>
      </c>
      <c r="O226" s="39">
        <f>100*N226/'Mai 2019'!N226-100</f>
        <v>13.034865293185419</v>
      </c>
      <c r="P226" s="37">
        <f>'Mai 2022'!P226</f>
        <v>231</v>
      </c>
      <c r="Q226" s="39">
        <f>100*P226/'Mai 2019'!P226-100</f>
        <v>278.68852459016392</v>
      </c>
    </row>
    <row r="227" spans="1:17" ht="12.75" x14ac:dyDescent="0.2">
      <c r="A227" s="6" t="str">
        <f>'Mai 2022'!A227</f>
        <v>554 056</v>
      </c>
      <c r="B227" s="33" t="str">
        <f>'Mai 2022'!B227</f>
        <v>Stadtlohn, Stadt</v>
      </c>
      <c r="C227" s="37">
        <f>'Mai 2022'!C227</f>
        <v>1</v>
      </c>
      <c r="D227" s="38">
        <f>100*C227/'Mai 2019'!C227-100</f>
        <v>-66.666666666666657</v>
      </c>
      <c r="E227" s="37">
        <f>'Mai 2022'!E227</f>
        <v>20</v>
      </c>
      <c r="F227" s="39">
        <f>100*E227/'Mai 2019'!E227-100</f>
        <v>-51.219512195121951</v>
      </c>
      <c r="G227" s="40" t="str">
        <f>'Mai 2022'!G227</f>
        <v>.</v>
      </c>
      <c r="H227" s="40" t="str">
        <f>'Mai 2022'!H227</f>
        <v>.</v>
      </c>
      <c r="I227" s="40" t="str">
        <f>'Mai 2022'!I227</f>
        <v>.</v>
      </c>
      <c r="J227" s="37" t="str">
        <f>'Mai 2022'!J227</f>
        <v>.</v>
      </c>
      <c r="K227" s="39" t="e">
        <f>100*J227/'Mai 2019'!J227-100</f>
        <v>#VALUE!</v>
      </c>
      <c r="L227" s="37" t="str">
        <f>'Mai 2022'!L227</f>
        <v>.</v>
      </c>
      <c r="M227" s="39" t="e">
        <f>100*L227/'Mai 2019'!L227-100</f>
        <v>#VALUE!</v>
      </c>
      <c r="N227" s="37" t="str">
        <f>'Mai 2022'!N227</f>
        <v>.</v>
      </c>
      <c r="O227" s="39" t="e">
        <f>100*N227/'Mai 2019'!N227-100</f>
        <v>#VALUE!</v>
      </c>
      <c r="P227" s="37" t="str">
        <f>'Mai 2022'!P227</f>
        <v>.</v>
      </c>
      <c r="Q227" s="39" t="e">
        <f>100*P227/'Mai 2019'!P227-100</f>
        <v>#VALUE!</v>
      </c>
    </row>
    <row r="228" spans="1:17" ht="12.75" x14ac:dyDescent="0.2">
      <c r="A228" s="6" t="str">
        <f>'Mai 2022'!A228</f>
        <v>554 060</v>
      </c>
      <c r="B228" s="33" t="str">
        <f>'Mai 2022'!B228</f>
        <v>Südlohn</v>
      </c>
      <c r="C228" s="37">
        <f>'Mai 2022'!C228</f>
        <v>3</v>
      </c>
      <c r="D228" s="38">
        <f>100*C228/'Mai 2019'!C228-100</f>
        <v>0</v>
      </c>
      <c r="E228" s="37">
        <f>'Mai 2022'!E228</f>
        <v>167</v>
      </c>
      <c r="F228" s="39">
        <f>100*E228/'Mai 2019'!E228-100</f>
        <v>5.696202531645568</v>
      </c>
      <c r="G228" s="40">
        <f>'Mai 2022'!G228</f>
        <v>50.8</v>
      </c>
      <c r="H228" s="40">
        <f>'Mai 2022'!H228</f>
        <v>1.8</v>
      </c>
      <c r="I228" s="40">
        <f>'Mai 2022'!I228</f>
        <v>1.4</v>
      </c>
      <c r="J228" s="37">
        <f>'Mai 2022'!J228</f>
        <v>1439</v>
      </c>
      <c r="K228" s="39">
        <f>100*J228/'Mai 2019'!J228-100</f>
        <v>25.021720243266728</v>
      </c>
      <c r="L228" s="37">
        <f>'Mai 2022'!L228</f>
        <v>119</v>
      </c>
      <c r="M228" s="39">
        <f>100*L228/'Mai 2019'!L228-100</f>
        <v>-24.683544303797461</v>
      </c>
      <c r="N228" s="37">
        <f>'Mai 2022'!N228</f>
        <v>2630</v>
      </c>
      <c r="O228" s="39">
        <f>100*N228/'Mai 2019'!N228-100</f>
        <v>13.410952996981464</v>
      </c>
      <c r="P228" s="37">
        <f>'Mai 2022'!P228</f>
        <v>170</v>
      </c>
      <c r="Q228" s="39">
        <f>100*P228/'Mai 2019'!P228-100</f>
        <v>-63.983050847457626</v>
      </c>
    </row>
    <row r="229" spans="1:17" ht="12.75" x14ac:dyDescent="0.2">
      <c r="A229" s="6" t="str">
        <f>'Mai 2022'!A229</f>
        <v>554 064</v>
      </c>
      <c r="B229" s="33" t="str">
        <f>'Mai 2022'!B229</f>
        <v>Velen, Stadt</v>
      </c>
      <c r="C229" s="37">
        <f>'Mai 2022'!C229</f>
        <v>6</v>
      </c>
      <c r="D229" s="38">
        <f>100*C229/'Mai 2019'!C229-100</f>
        <v>-14.285714285714292</v>
      </c>
      <c r="E229" s="37">
        <f>'Mai 2022'!E229</f>
        <v>293</v>
      </c>
      <c r="F229" s="39">
        <f>100*E229/'Mai 2019'!E229-100</f>
        <v>-11.746987951807228</v>
      </c>
      <c r="G229" s="40">
        <f>'Mai 2022'!G229</f>
        <v>36.200000000000003</v>
      </c>
      <c r="H229" s="40">
        <f>'Mai 2022'!H229</f>
        <v>2.1</v>
      </c>
      <c r="I229" s="40">
        <f>'Mai 2022'!I229</f>
        <v>1.5</v>
      </c>
      <c r="J229" s="37">
        <f>'Mai 2022'!J229</f>
        <v>1885</v>
      </c>
      <c r="K229" s="39">
        <f>100*J229/'Mai 2019'!J229-100</f>
        <v>2.9492080830147529</v>
      </c>
      <c r="L229" s="37">
        <f>'Mai 2022'!L229</f>
        <v>992</v>
      </c>
      <c r="M229" s="39">
        <f>100*L229/'Mai 2019'!L229-100</f>
        <v>2.6915113871635583</v>
      </c>
      <c r="N229" s="37">
        <f>'Mai 2022'!N229</f>
        <v>4038</v>
      </c>
      <c r="O229" s="39">
        <f>100*N229/'Mai 2019'!N229-100</f>
        <v>22.141560798548099</v>
      </c>
      <c r="P229" s="37">
        <f>'Mai 2022'!P229</f>
        <v>1513</v>
      </c>
      <c r="Q229" s="39">
        <f>100*P229/'Mai 2019'!P229-100</f>
        <v>38.807339449541274</v>
      </c>
    </row>
    <row r="230" spans="1:17" ht="12.75" x14ac:dyDescent="0.2">
      <c r="A230" s="6" t="str">
        <f>'Mai 2022'!A230</f>
        <v>554 068</v>
      </c>
      <c r="B230" s="33" t="str">
        <f>'Mai 2022'!B230</f>
        <v>Vreden, Stadt</v>
      </c>
      <c r="C230" s="37">
        <f>'Mai 2022'!C230</f>
        <v>4</v>
      </c>
      <c r="D230" s="38">
        <f>100*C230/'Mai 2019'!C230-100</f>
        <v>-33.333333333333329</v>
      </c>
      <c r="E230" s="37">
        <f>'Mai 2022'!E230</f>
        <v>136</v>
      </c>
      <c r="F230" s="39">
        <f>100*E230/'Mai 2019'!E230-100</f>
        <v>-17.575757575757578</v>
      </c>
      <c r="G230" s="40">
        <f>'Mai 2022'!G230</f>
        <v>70.599999999999994</v>
      </c>
      <c r="H230" s="40">
        <f>'Mai 2022'!H230</f>
        <v>1.8</v>
      </c>
      <c r="I230" s="40">
        <f>'Mai 2022'!I230</f>
        <v>1.8</v>
      </c>
      <c r="J230" s="37">
        <f>'Mai 2022'!J230</f>
        <v>1654</v>
      </c>
      <c r="K230" s="39">
        <f>100*J230/'Mai 2019'!J230-100</f>
        <v>15.664335664335667</v>
      </c>
      <c r="L230" s="37">
        <f>'Mai 2022'!L230</f>
        <v>234</v>
      </c>
      <c r="M230" s="39">
        <f>100*L230/'Mai 2019'!L230-100</f>
        <v>31.460674157303373</v>
      </c>
      <c r="N230" s="37">
        <f>'Mai 2022'!N230</f>
        <v>2975</v>
      </c>
      <c r="O230" s="39">
        <f>100*N230/'Mai 2019'!N230-100</f>
        <v>-0.43507362784471582</v>
      </c>
      <c r="P230" s="37">
        <f>'Mai 2022'!P230</f>
        <v>415</v>
      </c>
      <c r="Q230" s="39">
        <f>100*P230/'Mai 2019'!P230-100</f>
        <v>10.666666666666671</v>
      </c>
    </row>
    <row r="231" spans="1:17" ht="12.75" x14ac:dyDescent="0.2">
      <c r="A231" s="6">
        <f>'Mai 2022'!A231</f>
        <v>0</v>
      </c>
      <c r="B231" s="33">
        <f>'Mai 2022'!B231</f>
        <v>0</v>
      </c>
      <c r="C231" s="37">
        <f>'Mai 2022'!C231</f>
        <v>0</v>
      </c>
      <c r="D231" s="38" t="e">
        <f>100*C231/'Mai 2019'!C231-100</f>
        <v>#DIV/0!</v>
      </c>
      <c r="E231" s="37">
        <f>'Mai 2022'!E231</f>
        <v>0</v>
      </c>
      <c r="F231" s="39" t="e">
        <f>100*E231/'Mai 2019'!E231-100</f>
        <v>#DIV/0!</v>
      </c>
      <c r="G231" s="40">
        <f>'Mai 2022'!G231</f>
        <v>0</v>
      </c>
      <c r="H231" s="40">
        <f>'Mai 2022'!H231</f>
        <v>0</v>
      </c>
      <c r="I231" s="40">
        <f>'Mai 2022'!I231</f>
        <v>0</v>
      </c>
      <c r="J231" s="37">
        <f>'Mai 2022'!J231</f>
        <v>0</v>
      </c>
      <c r="K231" s="39" t="e">
        <f>100*J231/'Mai 2019'!J231-100</f>
        <v>#DIV/0!</v>
      </c>
      <c r="L231" s="37">
        <f>'Mai 2022'!L231</f>
        <v>0</v>
      </c>
      <c r="M231" s="39" t="e">
        <f>100*L231/'Mai 2019'!L231-100</f>
        <v>#DIV/0!</v>
      </c>
      <c r="N231" s="37">
        <f>'Mai 2022'!N231</f>
        <v>0</v>
      </c>
      <c r="O231" s="39" t="e">
        <f>100*N231/'Mai 2019'!N231-100</f>
        <v>#DIV/0!</v>
      </c>
      <c r="P231" s="37">
        <f>'Mai 2022'!P231</f>
        <v>0</v>
      </c>
      <c r="Q231" s="39" t="e">
        <f>100*P231/'Mai 2019'!P231-100</f>
        <v>#DIV/0!</v>
      </c>
    </row>
    <row r="232" spans="1:17" ht="12.75" x14ac:dyDescent="0.2">
      <c r="A232" s="9" t="str">
        <f>'Mai 2022'!A232</f>
        <v>558 000</v>
      </c>
      <c r="B232" s="10" t="str">
        <f>'Mai 2022'!B232</f>
        <v>Kreis Coesfeld</v>
      </c>
      <c r="C232" s="14">
        <f>'Mai 2022'!C232</f>
        <v>79</v>
      </c>
      <c r="D232" s="15">
        <f>100*C232/'Mai 2019'!C232-100</f>
        <v>-2.4691358024691397</v>
      </c>
      <c r="E232" s="14">
        <f>'Mai 2022'!E232</f>
        <v>4106</v>
      </c>
      <c r="F232" s="16">
        <f>100*E232/'Mai 2019'!E232-100</f>
        <v>2.3940149625935163</v>
      </c>
      <c r="G232" s="36">
        <f>'Mai 2022'!G232</f>
        <v>49.4</v>
      </c>
      <c r="H232" s="36">
        <f>'Mai 2022'!H232</f>
        <v>3.1</v>
      </c>
      <c r="I232" s="36">
        <f>'Mai 2022'!I232</f>
        <v>2.2000000000000002</v>
      </c>
      <c r="J232" s="14">
        <f>'Mai 2022'!J232</f>
        <v>21631</v>
      </c>
      <c r="K232" s="16">
        <f>100*J232/'Mai 2019'!J232-100</f>
        <v>-9.9083715118700582</v>
      </c>
      <c r="L232" s="14">
        <f>'Mai 2022'!L232</f>
        <v>1129</v>
      </c>
      <c r="M232" s="16">
        <f>100*L232/'Mai 2019'!L232-100</f>
        <v>-48.471017800091282</v>
      </c>
      <c r="N232" s="14">
        <f>'Mai 2022'!N232</f>
        <v>66739</v>
      </c>
      <c r="O232" s="16">
        <f>100*N232/'Mai 2019'!N232-100</f>
        <v>-2.0431228075325407</v>
      </c>
      <c r="P232" s="14">
        <f>'Mai 2022'!P232</f>
        <v>2481</v>
      </c>
      <c r="Q232" s="16">
        <f>100*P232/'Mai 2019'!P232-100</f>
        <v>-40.317536685109452</v>
      </c>
    </row>
    <row r="233" spans="1:17" ht="12.75" x14ac:dyDescent="0.2">
      <c r="A233" s="6" t="str">
        <f>'Mai 2022'!A233</f>
        <v>558 004</v>
      </c>
      <c r="B233" s="33" t="str">
        <f>'Mai 2022'!B233</f>
        <v>Ascheberg</v>
      </c>
      <c r="C233" s="37">
        <f>'Mai 2022'!C233</f>
        <v>5</v>
      </c>
      <c r="D233" s="38">
        <f>100*C233/'Mai 2019'!C233-100</f>
        <v>-16.666666666666671</v>
      </c>
      <c r="E233" s="37">
        <f>'Mai 2022'!E233</f>
        <v>317</v>
      </c>
      <c r="F233" s="39">
        <f>100*E233/'Mai 2019'!E233-100</f>
        <v>-3.0581039755351611</v>
      </c>
      <c r="G233" s="40">
        <f>'Mai 2022'!G233</f>
        <v>38.1</v>
      </c>
      <c r="H233" s="40">
        <f>'Mai 2022'!H233</f>
        <v>1.8</v>
      </c>
      <c r="I233" s="40">
        <f>'Mai 2022'!I233</f>
        <v>1.6</v>
      </c>
      <c r="J233" s="37">
        <f>'Mai 2022'!J233</f>
        <v>2122</v>
      </c>
      <c r="K233" s="39">
        <f>100*J233/'Mai 2019'!J233-100</f>
        <v>-0.32879286049788448</v>
      </c>
      <c r="L233" s="37">
        <f>'Mai 2022'!L233</f>
        <v>123</v>
      </c>
      <c r="M233" s="39">
        <f>100*L233/'Mai 2019'!L233-100</f>
        <v>-62.037037037037038</v>
      </c>
      <c r="N233" s="37">
        <f>'Mai 2022'!N233</f>
        <v>3741</v>
      </c>
      <c r="O233" s="39">
        <f>100*N233/'Mai 2019'!N233-100</f>
        <v>0.26802465826855837</v>
      </c>
      <c r="P233" s="37">
        <f>'Mai 2022'!P233</f>
        <v>192</v>
      </c>
      <c r="Q233" s="39">
        <f>100*P233/'Mai 2019'!P233-100</f>
        <v>-54.285714285714285</v>
      </c>
    </row>
    <row r="234" spans="1:17" ht="12.75" x14ac:dyDescent="0.2">
      <c r="A234" s="6" t="str">
        <f>'Mai 2022'!A234</f>
        <v>558 008</v>
      </c>
      <c r="B234" s="33" t="str">
        <f>'Mai 2022'!B234</f>
        <v>Billerbeck, Stadt</v>
      </c>
      <c r="C234" s="37">
        <f>'Mai 2022'!C234</f>
        <v>7</v>
      </c>
      <c r="D234" s="38">
        <f>100*C234/'Mai 2019'!C234-100</f>
        <v>16.666666666666671</v>
      </c>
      <c r="E234" s="37">
        <f>'Mai 2022'!E234</f>
        <v>433</v>
      </c>
      <c r="F234" s="39">
        <f>100*E234/'Mai 2019'!E234-100</f>
        <v>19.613259668508292</v>
      </c>
      <c r="G234" s="40">
        <f>'Mai 2022'!G234</f>
        <v>39.6</v>
      </c>
      <c r="H234" s="40">
        <f>'Mai 2022'!H234</f>
        <v>1.6</v>
      </c>
      <c r="I234" s="40">
        <f>'Mai 2022'!I234</f>
        <v>2</v>
      </c>
      <c r="J234" s="37">
        <f>'Mai 2022'!J234</f>
        <v>3443</v>
      </c>
      <c r="K234" s="39">
        <f>100*J234/'Mai 2019'!J234-100</f>
        <v>11.100354953210712</v>
      </c>
      <c r="L234" s="37">
        <f>'Mai 2022'!L234</f>
        <v>148</v>
      </c>
      <c r="M234" s="39">
        <f>100*L234/'Mai 2019'!L234-100</f>
        <v>-26.732673267326732</v>
      </c>
      <c r="N234" s="37">
        <f>'Mai 2022'!N234</f>
        <v>5491</v>
      </c>
      <c r="O234" s="39">
        <f>100*N234/'Mai 2019'!N234-100</f>
        <v>-12.521905368806756</v>
      </c>
      <c r="P234" s="37">
        <f>'Mai 2022'!P234</f>
        <v>295</v>
      </c>
      <c r="Q234" s="39">
        <f>100*P234/'Mai 2019'!P234-100</f>
        <v>-28.048780487804876</v>
      </c>
    </row>
    <row r="235" spans="1:17" ht="12.75" x14ac:dyDescent="0.2">
      <c r="A235" s="6" t="str">
        <f>'Mai 2022'!A235</f>
        <v>558 012</v>
      </c>
      <c r="B235" s="33" t="str">
        <f>'Mai 2022'!B235</f>
        <v>Coesfeld, Stadt</v>
      </c>
      <c r="C235" s="37">
        <f>'Mai 2022'!C235</f>
        <v>7</v>
      </c>
      <c r="D235" s="38">
        <f>100*C235/'Mai 2019'!C235-100</f>
        <v>-22.222222222222229</v>
      </c>
      <c r="E235" s="37">
        <f>'Mai 2022'!E235</f>
        <v>286</v>
      </c>
      <c r="F235" s="39">
        <f>100*E235/'Mai 2019'!E235-100</f>
        <v>-14.626865671641795</v>
      </c>
      <c r="G235" s="40">
        <f>'Mai 2022'!G235</f>
        <v>42.7</v>
      </c>
      <c r="H235" s="40">
        <f>'Mai 2022'!H235</f>
        <v>1.5</v>
      </c>
      <c r="I235" s="40">
        <f>'Mai 2022'!I235</f>
        <v>1.6</v>
      </c>
      <c r="J235" s="37">
        <f>'Mai 2022'!J235</f>
        <v>2693</v>
      </c>
      <c r="K235" s="39">
        <f>100*J235/'Mai 2019'!J235-100</f>
        <v>-22.614942528735625</v>
      </c>
      <c r="L235" s="37">
        <f>'Mai 2022'!L235</f>
        <v>134</v>
      </c>
      <c r="M235" s="39">
        <f>100*L235/'Mai 2019'!L235-100</f>
        <v>-47.035573122529641</v>
      </c>
      <c r="N235" s="37">
        <f>'Mai 2022'!N235</f>
        <v>3986</v>
      </c>
      <c r="O235" s="39">
        <f>100*N235/'Mai 2019'!N235-100</f>
        <v>-23.551975450709634</v>
      </c>
      <c r="P235" s="37">
        <f>'Mai 2022'!P235</f>
        <v>208</v>
      </c>
      <c r="Q235" s="39">
        <f>100*P235/'Mai 2019'!P235-100</f>
        <v>-57.113402061855673</v>
      </c>
    </row>
    <row r="236" spans="1:17" ht="12.75" x14ac:dyDescent="0.2">
      <c r="A236" s="6" t="str">
        <f>'Mai 2022'!A236</f>
        <v>558 016</v>
      </c>
      <c r="B236" s="33" t="str">
        <f>'Mai 2022'!B236</f>
        <v>Dülmen, Stadt</v>
      </c>
      <c r="C236" s="37">
        <f>'Mai 2022'!C236</f>
        <v>14</v>
      </c>
      <c r="D236" s="38">
        <f>100*C236/'Mai 2019'!C236-100</f>
        <v>0</v>
      </c>
      <c r="E236" s="37">
        <f>'Mai 2022'!E236</f>
        <v>421</v>
      </c>
      <c r="F236" s="39">
        <f>100*E236/'Mai 2019'!E236-100</f>
        <v>-0.4728132387706836</v>
      </c>
      <c r="G236" s="40">
        <f>'Mai 2022'!G236</f>
        <v>38.799999999999997</v>
      </c>
      <c r="H236" s="40">
        <f>'Mai 2022'!H236</f>
        <v>2.2999999999999998</v>
      </c>
      <c r="I236" s="40">
        <f>'Mai 2022'!I236</f>
        <v>4.0999999999999996</v>
      </c>
      <c r="J236" s="37">
        <f>'Mai 2022'!J236</f>
        <v>2823</v>
      </c>
      <c r="K236" s="39">
        <f>100*J236/'Mai 2019'!J236-100</f>
        <v>-32.090449843637245</v>
      </c>
      <c r="L236" s="37">
        <f>'Mai 2022'!L236</f>
        <v>156</v>
      </c>
      <c r="M236" s="39">
        <f>100*L236/'Mai 2019'!L236-100</f>
        <v>-54.651162790697676</v>
      </c>
      <c r="N236" s="37">
        <f>'Mai 2022'!N236</f>
        <v>6506</v>
      </c>
      <c r="O236" s="39">
        <f>100*N236/'Mai 2019'!N236-100</f>
        <v>-11.97402245974834</v>
      </c>
      <c r="P236" s="37">
        <f>'Mai 2022'!P236</f>
        <v>633</v>
      </c>
      <c r="Q236" s="39">
        <f>100*P236/'Mai 2019'!P236-100</f>
        <v>-4.9549549549549567</v>
      </c>
    </row>
    <row r="237" spans="1:17" ht="12.75" x14ac:dyDescent="0.2">
      <c r="A237" s="6" t="str">
        <f>'Mai 2022'!A237</f>
        <v>558 020</v>
      </c>
      <c r="B237" s="33" t="str">
        <f>'Mai 2022'!B237</f>
        <v>Havixbeck</v>
      </c>
      <c r="C237" s="37">
        <f>'Mai 2022'!C237</f>
        <v>6</v>
      </c>
      <c r="D237" s="38">
        <f>100*C237/'Mai 2019'!C237-100</f>
        <v>-14.285714285714292</v>
      </c>
      <c r="E237" s="37">
        <f>'Mai 2022'!E237</f>
        <v>153</v>
      </c>
      <c r="F237" s="39">
        <f>100*E237/'Mai 2019'!E237-100</f>
        <v>-12.571428571428569</v>
      </c>
      <c r="G237" s="40">
        <f>'Mai 2022'!G237</f>
        <v>25.2</v>
      </c>
      <c r="H237" s="40">
        <f>'Mai 2022'!H237</f>
        <v>2.4</v>
      </c>
      <c r="I237" s="40">
        <f>'Mai 2022'!I237</f>
        <v>1.5</v>
      </c>
      <c r="J237" s="37">
        <f>'Mai 2022'!J237</f>
        <v>507</v>
      </c>
      <c r="K237" s="39">
        <f>100*J237/'Mai 2019'!J237-100</f>
        <v>-22.948328267477208</v>
      </c>
      <c r="L237" s="37">
        <f>'Mai 2022'!L237</f>
        <v>40</v>
      </c>
      <c r="M237" s="39">
        <f>100*L237/'Mai 2019'!L237-100</f>
        <v>-4.7619047619047592</v>
      </c>
      <c r="N237" s="37">
        <f>'Mai 2022'!N237</f>
        <v>1196</v>
      </c>
      <c r="O237" s="39">
        <f>100*N237/'Mai 2019'!N237-100</f>
        <v>-30.626450116009281</v>
      </c>
      <c r="P237" s="37">
        <f>'Mai 2022'!P237</f>
        <v>59</v>
      </c>
      <c r="Q237" s="39">
        <f>100*P237/'Mai 2019'!P237-100</f>
        <v>-35.869565217391298</v>
      </c>
    </row>
    <row r="238" spans="1:17" ht="12.75" x14ac:dyDescent="0.2">
      <c r="A238" s="6" t="str">
        <f>'Mai 2022'!A238</f>
        <v>558 024</v>
      </c>
      <c r="B238" s="33" t="str">
        <f>'Mai 2022'!B238</f>
        <v>Lüdinghausen, Stadt</v>
      </c>
      <c r="C238" s="37">
        <f>'Mai 2022'!C238</f>
        <v>7</v>
      </c>
      <c r="D238" s="38">
        <f>100*C238/'Mai 2019'!C238-100</f>
        <v>-12.5</v>
      </c>
      <c r="E238" s="37">
        <f>'Mai 2022'!E238</f>
        <v>190</v>
      </c>
      <c r="F238" s="39">
        <f>100*E238/'Mai 2019'!E238-100</f>
        <v>-18.803418803418808</v>
      </c>
      <c r="G238" s="40">
        <f>'Mai 2022'!G238</f>
        <v>47.9</v>
      </c>
      <c r="H238" s="40">
        <f>'Mai 2022'!H238</f>
        <v>1.8</v>
      </c>
      <c r="I238" s="40">
        <f>'Mai 2022'!I238</f>
        <v>2.2000000000000002</v>
      </c>
      <c r="J238" s="37">
        <f>'Mai 2022'!J238</f>
        <v>2067</v>
      </c>
      <c r="K238" s="39">
        <f>100*J238/'Mai 2019'!J238-100</f>
        <v>0.43731778425656387</v>
      </c>
      <c r="L238" s="37">
        <f>'Mai 2022'!L238</f>
        <v>153</v>
      </c>
      <c r="M238" s="39">
        <f>100*L238/'Mai 2019'!L238-100</f>
        <v>-68.839103869653769</v>
      </c>
      <c r="N238" s="37">
        <f>'Mai 2022'!N238</f>
        <v>3645</v>
      </c>
      <c r="O238" s="39">
        <f>100*N238/'Mai 2019'!N238-100</f>
        <v>-1.4065458479848587</v>
      </c>
      <c r="P238" s="37">
        <f>'Mai 2022'!P238</f>
        <v>335</v>
      </c>
      <c r="Q238" s="39">
        <f>100*P238/'Mai 2019'!P238-100</f>
        <v>-70.89487402258905</v>
      </c>
    </row>
    <row r="239" spans="1:17" ht="12.75" x14ac:dyDescent="0.2">
      <c r="A239" s="6" t="str">
        <f>'Mai 2022'!A239</f>
        <v>558 028</v>
      </c>
      <c r="B239" s="33" t="str">
        <f>'Mai 2022'!B239</f>
        <v>Nordkirchen</v>
      </c>
      <c r="C239" s="37">
        <f>'Mai 2022'!C239</f>
        <v>5</v>
      </c>
      <c r="D239" s="38">
        <f>100*C239/'Mai 2019'!C239-100</f>
        <v>25</v>
      </c>
      <c r="E239" s="37">
        <f>'Mai 2022'!E239</f>
        <v>1273</v>
      </c>
      <c r="F239" s="39">
        <f>100*E239/'Mai 2019'!E239-100</f>
        <v>13.864042933810381</v>
      </c>
      <c r="G239" s="40" t="str">
        <f>'Mai 2022'!G239</f>
        <v>.</v>
      </c>
      <c r="H239" s="40" t="str">
        <f>'Mai 2022'!H239</f>
        <v>.</v>
      </c>
      <c r="I239" s="40" t="str">
        <f>'Mai 2022'!I239</f>
        <v>.</v>
      </c>
      <c r="J239" s="37" t="str">
        <f>'Mai 2022'!J239</f>
        <v>.</v>
      </c>
      <c r="K239" s="39" t="e">
        <f>100*J239/'Mai 2019'!J239-100</f>
        <v>#VALUE!</v>
      </c>
      <c r="L239" s="37" t="str">
        <f>'Mai 2022'!L239</f>
        <v>.</v>
      </c>
      <c r="M239" s="39" t="e">
        <f>100*L239/'Mai 2019'!L239-100</f>
        <v>#VALUE!</v>
      </c>
      <c r="N239" s="37" t="str">
        <f>'Mai 2022'!N239</f>
        <v>.</v>
      </c>
      <c r="O239" s="39" t="e">
        <f>100*N239/'Mai 2019'!N239-100</f>
        <v>#VALUE!</v>
      </c>
      <c r="P239" s="37" t="str">
        <f>'Mai 2022'!P239</f>
        <v>.</v>
      </c>
      <c r="Q239" s="39" t="e">
        <f>100*P239/'Mai 2019'!P239-100</f>
        <v>#VALUE!</v>
      </c>
    </row>
    <row r="240" spans="1:17" ht="12.75" x14ac:dyDescent="0.2">
      <c r="A240" s="6" t="str">
        <f>'Mai 2022'!A240</f>
        <v>558 032</v>
      </c>
      <c r="B240" s="33" t="str">
        <f>'Mai 2022'!B240</f>
        <v>Nottuln</v>
      </c>
      <c r="C240" s="37">
        <f>'Mai 2022'!C240</f>
        <v>9</v>
      </c>
      <c r="D240" s="38">
        <f>100*C240/'Mai 2019'!C240-100</f>
        <v>-18.181818181818187</v>
      </c>
      <c r="E240" s="37">
        <f>'Mai 2022'!E240</f>
        <v>449</v>
      </c>
      <c r="F240" s="39">
        <f>100*E240/'Mai 2019'!E240-100</f>
        <v>-7.4226804123711361</v>
      </c>
      <c r="G240" s="40">
        <f>'Mai 2022'!G240</f>
        <v>43.7</v>
      </c>
      <c r="H240" s="40">
        <f>'Mai 2022'!H240</f>
        <v>2.2999999999999998</v>
      </c>
      <c r="I240" s="40">
        <f>'Mai 2022'!I240</f>
        <v>2</v>
      </c>
      <c r="J240" s="37">
        <f>'Mai 2022'!J240</f>
        <v>2668</v>
      </c>
      <c r="K240" s="39">
        <f>100*J240/'Mai 2019'!J240-100</f>
        <v>-10.947930574098805</v>
      </c>
      <c r="L240" s="37">
        <f>'Mai 2022'!L240</f>
        <v>101</v>
      </c>
      <c r="M240" s="39">
        <f>100*L240/'Mai 2019'!L240-100</f>
        <v>-60.852713178294572</v>
      </c>
      <c r="N240" s="37">
        <f>'Mai 2022'!N240</f>
        <v>6084</v>
      </c>
      <c r="O240" s="39">
        <f>100*N240/'Mai 2019'!N240-100</f>
        <v>-0.27864284543517215</v>
      </c>
      <c r="P240" s="37">
        <f>'Mai 2022'!P240</f>
        <v>200</v>
      </c>
      <c r="Q240" s="39">
        <f>100*P240/'Mai 2019'!P240-100</f>
        <v>-53.271028037383175</v>
      </c>
    </row>
    <row r="241" spans="1:17" ht="12.75" x14ac:dyDescent="0.2">
      <c r="A241" s="6" t="str">
        <f>'Mai 2022'!A241</f>
        <v>558 036</v>
      </c>
      <c r="B241" s="33" t="str">
        <f>'Mai 2022'!B241</f>
        <v>Olfen, Stadt</v>
      </c>
      <c r="C241" s="37">
        <f>'Mai 2022'!C241</f>
        <v>6</v>
      </c>
      <c r="D241" s="38">
        <f>100*C241/'Mai 2019'!C241-100</f>
        <v>100</v>
      </c>
      <c r="E241" s="37">
        <f>'Mai 2022'!E241</f>
        <v>118</v>
      </c>
      <c r="F241" s="39">
        <f>100*E241/'Mai 2019'!E241-100</f>
        <v>110.71428571428572</v>
      </c>
      <c r="G241" s="40">
        <f>'Mai 2022'!G241</f>
        <v>28.8</v>
      </c>
      <c r="H241" s="40">
        <f>'Mai 2022'!H241</f>
        <v>2.4</v>
      </c>
      <c r="I241" s="40">
        <f>'Mai 2022'!I241</f>
        <v>1.8</v>
      </c>
      <c r="J241" s="37">
        <f>'Mai 2022'!J241</f>
        <v>435</v>
      </c>
      <c r="K241" s="39" t="e">
        <f>100*J241/'Mai 2019'!J241-100</f>
        <v>#VALUE!</v>
      </c>
      <c r="L241" s="37">
        <f>'Mai 2022'!L241</f>
        <v>13</v>
      </c>
      <c r="M241" s="39" t="e">
        <f>100*L241/'Mai 2019'!L241-100</f>
        <v>#VALUE!</v>
      </c>
      <c r="N241" s="37">
        <f>'Mai 2022'!N241</f>
        <v>1052</v>
      </c>
      <c r="O241" s="39" t="e">
        <f>100*N241/'Mai 2019'!N241-100</f>
        <v>#VALUE!</v>
      </c>
      <c r="P241" s="37">
        <f>'Mai 2022'!P241</f>
        <v>24</v>
      </c>
      <c r="Q241" s="39" t="e">
        <f>100*P241/'Mai 2019'!P241-100</f>
        <v>#VALUE!</v>
      </c>
    </row>
    <row r="242" spans="1:17" ht="12.75" x14ac:dyDescent="0.2">
      <c r="A242" s="6" t="str">
        <f>'Mai 2022'!A242</f>
        <v>558 040</v>
      </c>
      <c r="B242" s="33" t="str">
        <f>'Mai 2022'!B242</f>
        <v>Rosendahl</v>
      </c>
      <c r="C242" s="37">
        <f>'Mai 2022'!C242</f>
        <v>3</v>
      </c>
      <c r="D242" s="38">
        <f>100*C242/'Mai 2019'!C242-100</f>
        <v>0</v>
      </c>
      <c r="E242" s="37">
        <f>'Mai 2022'!E242</f>
        <v>79</v>
      </c>
      <c r="F242" s="39">
        <f>100*E242/'Mai 2019'!E242-100</f>
        <v>-4.819277108433738</v>
      </c>
      <c r="G242" s="40" t="str">
        <f>'Mai 2022'!G242</f>
        <v>.</v>
      </c>
      <c r="H242" s="40" t="str">
        <f>'Mai 2022'!H242</f>
        <v>.</v>
      </c>
      <c r="I242" s="40" t="str">
        <f>'Mai 2022'!I242</f>
        <v>.</v>
      </c>
      <c r="J242" s="37" t="str">
        <f>'Mai 2022'!J242</f>
        <v>.</v>
      </c>
      <c r="K242" s="39" t="e">
        <f>100*J242/'Mai 2019'!J242-100</f>
        <v>#VALUE!</v>
      </c>
      <c r="L242" s="37" t="str">
        <f>'Mai 2022'!L242</f>
        <v>.</v>
      </c>
      <c r="M242" s="39" t="e">
        <f>100*L242/'Mai 2019'!L242-100</f>
        <v>#VALUE!</v>
      </c>
      <c r="N242" s="37" t="str">
        <f>'Mai 2022'!N242</f>
        <v>.</v>
      </c>
      <c r="O242" s="39" t="e">
        <f>100*N242/'Mai 2019'!N242-100</f>
        <v>#VALUE!</v>
      </c>
      <c r="P242" s="37" t="str">
        <f>'Mai 2022'!P242</f>
        <v>.</v>
      </c>
      <c r="Q242" s="39" t="e">
        <f>100*P242/'Mai 2019'!P242-100</f>
        <v>#VALUE!</v>
      </c>
    </row>
    <row r="243" spans="1:17" ht="12.75" x14ac:dyDescent="0.2">
      <c r="A243" s="6" t="str">
        <f>'Mai 2022'!A243</f>
        <v>558 044</v>
      </c>
      <c r="B243" s="33" t="str">
        <f>'Mai 2022'!B243</f>
        <v>Senden</v>
      </c>
      <c r="C243" s="37">
        <f>'Mai 2022'!C243</f>
        <v>10</v>
      </c>
      <c r="D243" s="38">
        <f>100*C243/'Mai 2019'!C243-100</f>
        <v>0</v>
      </c>
      <c r="E243" s="37">
        <f>'Mai 2022'!E243</f>
        <v>387</v>
      </c>
      <c r="F243" s="39">
        <f>100*E243/'Mai 2019'!E243-100</f>
        <v>-6.0679611650485441</v>
      </c>
      <c r="G243" s="40">
        <f>'Mai 2022'!G243</f>
        <v>37.799999999999997</v>
      </c>
      <c r="H243" s="40">
        <f>'Mai 2022'!H243</f>
        <v>1.9</v>
      </c>
      <c r="I243" s="40">
        <f>'Mai 2022'!I243</f>
        <v>2.2000000000000002</v>
      </c>
      <c r="J243" s="37">
        <f>'Mai 2022'!J243</f>
        <v>2666</v>
      </c>
      <c r="K243" s="39">
        <f>100*J243/'Mai 2019'!J243-100</f>
        <v>-15.952080706179061</v>
      </c>
      <c r="L243" s="37">
        <f>'Mai 2022'!L243</f>
        <v>228</v>
      </c>
      <c r="M243" s="39">
        <f>100*L243/'Mai 2019'!L243-100</f>
        <v>-0.4366812227074206</v>
      </c>
      <c r="N243" s="37">
        <f>'Mai 2022'!N243</f>
        <v>4937</v>
      </c>
      <c r="O243" s="39">
        <f>100*N243/'Mai 2019'!N243-100</f>
        <v>-5.8902020587113952</v>
      </c>
      <c r="P243" s="37">
        <f>'Mai 2022'!P243</f>
        <v>497</v>
      </c>
      <c r="Q243" s="39">
        <f>100*P243/'Mai 2019'!P243-100</f>
        <v>13.9908256880734</v>
      </c>
    </row>
    <row r="244" spans="1:17" ht="12.75" x14ac:dyDescent="0.2">
      <c r="A244" s="6">
        <f>'Mai 2022'!A244</f>
        <v>0</v>
      </c>
      <c r="B244" s="33">
        <f>'Mai 2022'!B244</f>
        <v>0</v>
      </c>
      <c r="C244" s="37">
        <f>'Mai 2022'!C244</f>
        <v>0</v>
      </c>
      <c r="D244" s="38" t="e">
        <f>100*C244/'Mai 2019'!C244-100</f>
        <v>#DIV/0!</v>
      </c>
      <c r="E244" s="37">
        <f>'Mai 2022'!E244</f>
        <v>0</v>
      </c>
      <c r="F244" s="39" t="e">
        <f>100*E244/'Mai 2019'!E244-100</f>
        <v>#DIV/0!</v>
      </c>
      <c r="G244" s="40">
        <f>'Mai 2022'!G244</f>
        <v>0</v>
      </c>
      <c r="H244" s="40">
        <f>'Mai 2022'!H244</f>
        <v>0</v>
      </c>
      <c r="I244" s="40">
        <f>'Mai 2022'!I244</f>
        <v>0</v>
      </c>
      <c r="J244" s="37">
        <f>'Mai 2022'!J244</f>
        <v>0</v>
      </c>
      <c r="K244" s="39" t="e">
        <f>100*J244/'Mai 2019'!J244-100</f>
        <v>#DIV/0!</v>
      </c>
      <c r="L244" s="37">
        <f>'Mai 2022'!L244</f>
        <v>0</v>
      </c>
      <c r="M244" s="39" t="e">
        <f>100*L244/'Mai 2019'!L244-100</f>
        <v>#DIV/0!</v>
      </c>
      <c r="N244" s="37">
        <f>'Mai 2022'!N244</f>
        <v>0</v>
      </c>
      <c r="O244" s="39" t="e">
        <f>100*N244/'Mai 2019'!N244-100</f>
        <v>#DIV/0!</v>
      </c>
      <c r="P244" s="37">
        <f>'Mai 2022'!P244</f>
        <v>0</v>
      </c>
      <c r="Q244" s="39" t="e">
        <f>100*P244/'Mai 2019'!P244-100</f>
        <v>#DIV/0!</v>
      </c>
    </row>
    <row r="245" spans="1:17" ht="12.75" x14ac:dyDescent="0.2">
      <c r="A245" s="9" t="str">
        <f>'Mai 2022'!A245</f>
        <v>562 000</v>
      </c>
      <c r="B245" s="10" t="str">
        <f>'Mai 2022'!B245</f>
        <v>Kreis Recklinghausen</v>
      </c>
      <c r="C245" s="14">
        <f>'Mai 2022'!C245</f>
        <v>89</v>
      </c>
      <c r="D245" s="15">
        <f>100*C245/'Mai 2019'!C245-100</f>
        <v>1.1363636363636402</v>
      </c>
      <c r="E245" s="14">
        <f>'Mai 2022'!E245</f>
        <v>4427</v>
      </c>
      <c r="F245" s="16">
        <f>100*E245/'Mai 2019'!E245-100</f>
        <v>-0.44974139869574969</v>
      </c>
      <c r="G245" s="36">
        <f>'Mai 2022'!G245</f>
        <v>42.5</v>
      </c>
      <c r="H245" s="36">
        <f>'Mai 2022'!H245</f>
        <v>2</v>
      </c>
      <c r="I245" s="36">
        <f>'Mai 2022'!I245</f>
        <v>2</v>
      </c>
      <c r="J245" s="14">
        <f>'Mai 2022'!J245</f>
        <v>32149</v>
      </c>
      <c r="K245" s="16">
        <f>100*J245/'Mai 2019'!J245-100</f>
        <v>-7.3515850144092241</v>
      </c>
      <c r="L245" s="14">
        <f>'Mai 2022'!L245</f>
        <v>4261</v>
      </c>
      <c r="M245" s="16">
        <f>100*L245/'Mai 2019'!L245-100</f>
        <v>-8.4049871023215843</v>
      </c>
      <c r="N245" s="14">
        <f>'Mai 2022'!N245</f>
        <v>63229</v>
      </c>
      <c r="O245" s="16">
        <f>100*N245/'Mai 2019'!N245-100</f>
        <v>-5.1911052465849963</v>
      </c>
      <c r="P245" s="14">
        <f>'Mai 2022'!P245</f>
        <v>8571</v>
      </c>
      <c r="Q245" s="16">
        <f>100*P245/'Mai 2019'!P245-100</f>
        <v>-20.447373306107295</v>
      </c>
    </row>
    <row r="246" spans="1:17" ht="12.75" x14ac:dyDescent="0.2">
      <c r="A246" s="6" t="str">
        <f>'Mai 2022'!A246</f>
        <v>562 004</v>
      </c>
      <c r="B246" s="33" t="str">
        <f>'Mai 2022'!B246</f>
        <v>Castrop-Rauxel, Stadt</v>
      </c>
      <c r="C246" s="37">
        <f>'Mai 2022'!C246</f>
        <v>6</v>
      </c>
      <c r="D246" s="38">
        <f>100*C246/'Mai 2019'!C246-100</f>
        <v>-14.285714285714292</v>
      </c>
      <c r="E246" s="37">
        <f>'Mai 2022'!E246</f>
        <v>375</v>
      </c>
      <c r="F246" s="39">
        <f>100*E246/'Mai 2019'!E246-100</f>
        <v>-21.54811715481172</v>
      </c>
      <c r="G246" s="40">
        <f>'Mai 2022'!G246</f>
        <v>39.799999999999997</v>
      </c>
      <c r="H246" s="40">
        <f>'Mai 2022'!H246</f>
        <v>2</v>
      </c>
      <c r="I246" s="40">
        <f>'Mai 2022'!I246</f>
        <v>2.4</v>
      </c>
      <c r="J246" s="37">
        <f>'Mai 2022'!J246</f>
        <v>2354</v>
      </c>
      <c r="K246" s="39">
        <f>100*J246/'Mai 2019'!J246-100</f>
        <v>-26.183756663530886</v>
      </c>
      <c r="L246" s="37">
        <f>'Mai 2022'!L246</f>
        <v>217</v>
      </c>
      <c r="M246" s="39">
        <f>100*L246/'Mai 2019'!L246-100</f>
        <v>-30.670926517571885</v>
      </c>
      <c r="N246" s="37">
        <f>'Mai 2022'!N246</f>
        <v>4626</v>
      </c>
      <c r="O246" s="39">
        <f>100*N246/'Mai 2019'!N246-100</f>
        <v>-15.676266861100984</v>
      </c>
      <c r="P246" s="37">
        <f>'Mai 2022'!P246</f>
        <v>510</v>
      </c>
      <c r="Q246" s="39">
        <f>100*P246/'Mai 2019'!P246-100</f>
        <v>-12.371134020618555</v>
      </c>
    </row>
    <row r="247" spans="1:17" ht="12.75" x14ac:dyDescent="0.2">
      <c r="A247" s="6" t="str">
        <f>'Mai 2022'!A247</f>
        <v>562 008</v>
      </c>
      <c r="B247" s="33" t="str">
        <f>'Mai 2022'!B247</f>
        <v>Datteln, Stadt</v>
      </c>
      <c r="C247" s="37">
        <f>'Mai 2022'!C247</f>
        <v>10</v>
      </c>
      <c r="D247" s="38">
        <f>100*C247/'Mai 2019'!C247-100</f>
        <v>0</v>
      </c>
      <c r="E247" s="37">
        <f>'Mai 2022'!E247</f>
        <v>361</v>
      </c>
      <c r="F247" s="39">
        <f>100*E247/'Mai 2019'!E247-100</f>
        <v>-1.0958904109589014</v>
      </c>
      <c r="G247" s="40">
        <f>'Mai 2022'!G247</f>
        <v>52.1</v>
      </c>
      <c r="H247" s="40">
        <f>'Mai 2022'!H247</f>
        <v>2.6</v>
      </c>
      <c r="I247" s="40">
        <f>'Mai 2022'!I247</f>
        <v>4.3</v>
      </c>
      <c r="J247" s="37">
        <f>'Mai 2022'!J247</f>
        <v>2999</v>
      </c>
      <c r="K247" s="39">
        <f>100*J247/'Mai 2019'!J247-100</f>
        <v>3.0938466827088291</v>
      </c>
      <c r="L247" s="37">
        <f>'Mai 2022'!L247</f>
        <v>75</v>
      </c>
      <c r="M247" s="39">
        <f>100*L247/'Mai 2019'!L247-100</f>
        <v>0</v>
      </c>
      <c r="N247" s="37">
        <f>'Mai 2022'!N247</f>
        <v>7654</v>
      </c>
      <c r="O247" s="39">
        <f>100*N247/'Mai 2019'!N247-100</f>
        <v>23.015107682417224</v>
      </c>
      <c r="P247" s="37">
        <f>'Mai 2022'!P247</f>
        <v>319</v>
      </c>
      <c r="Q247" s="39">
        <f>100*P247/'Mai 2019'!P247-100</f>
        <v>114.09395973154363</v>
      </c>
    </row>
    <row r="248" spans="1:17" ht="12.75" x14ac:dyDescent="0.2">
      <c r="A248" s="6" t="str">
        <f>'Mai 2022'!A248</f>
        <v>562 012</v>
      </c>
      <c r="B248" s="33" t="str">
        <f>'Mai 2022'!B248</f>
        <v>Dorsten, Stadt</v>
      </c>
      <c r="C248" s="37">
        <f>'Mai 2022'!C248</f>
        <v>21</v>
      </c>
      <c r="D248" s="38">
        <f>100*C248/'Mai 2019'!C248-100</f>
        <v>5</v>
      </c>
      <c r="E248" s="37">
        <f>'Mai 2022'!E248</f>
        <v>529</v>
      </c>
      <c r="F248" s="39">
        <f>100*E248/'Mai 2019'!E248-100</f>
        <v>8.8477366255144005</v>
      </c>
      <c r="G248" s="40">
        <f>'Mai 2022'!G248</f>
        <v>38.9</v>
      </c>
      <c r="H248" s="40">
        <f>'Mai 2022'!H248</f>
        <v>2.8</v>
      </c>
      <c r="I248" s="40">
        <f>'Mai 2022'!I248</f>
        <v>4.2</v>
      </c>
      <c r="J248" s="37">
        <f>'Mai 2022'!J248</f>
        <v>2593</v>
      </c>
      <c r="K248" s="39">
        <f>100*J248/'Mai 2019'!J248-100</f>
        <v>-4.2466765140325009</v>
      </c>
      <c r="L248" s="37">
        <f>'Mai 2022'!L248</f>
        <v>460</v>
      </c>
      <c r="M248" s="39">
        <f>100*L248/'Mai 2019'!L248-100</f>
        <v>47.909967845659168</v>
      </c>
      <c r="N248" s="37">
        <f>'Mai 2022'!N248</f>
        <v>7207</v>
      </c>
      <c r="O248" s="39">
        <f>100*N248/'Mai 2019'!N248-100</f>
        <v>21.71930417159264</v>
      </c>
      <c r="P248" s="37">
        <f>'Mai 2022'!P248</f>
        <v>1939</v>
      </c>
      <c r="Q248" s="39">
        <f>100*P248/'Mai 2019'!P248-100</f>
        <v>13.657678780773736</v>
      </c>
    </row>
    <row r="249" spans="1:17" ht="12.75" x14ac:dyDescent="0.2">
      <c r="A249" s="6" t="str">
        <f>'Mai 2022'!A249</f>
        <v>562 014</v>
      </c>
      <c r="B249" s="33" t="str">
        <f>'Mai 2022'!B249</f>
        <v>Gladbeck, Stadt</v>
      </c>
      <c r="C249" s="37">
        <f>'Mai 2022'!C249</f>
        <v>4</v>
      </c>
      <c r="D249" s="38">
        <f>100*C249/'Mai 2019'!C249-100</f>
        <v>-20</v>
      </c>
      <c r="E249" s="37">
        <f>'Mai 2022'!E249</f>
        <v>426</v>
      </c>
      <c r="F249" s="39">
        <f>100*E249/'Mai 2019'!E249-100</f>
        <v>-5.543237250554327</v>
      </c>
      <c r="G249" s="40" t="str">
        <f>'Mai 2022'!G249</f>
        <v>.</v>
      </c>
      <c r="H249" s="40" t="str">
        <f>'Mai 2022'!H249</f>
        <v>.</v>
      </c>
      <c r="I249" s="40" t="str">
        <f>'Mai 2022'!I249</f>
        <v>.</v>
      </c>
      <c r="J249" s="37" t="str">
        <f>'Mai 2022'!J249</f>
        <v>.</v>
      </c>
      <c r="K249" s="39" t="e">
        <f>100*J249/'Mai 2019'!J249-100</f>
        <v>#VALUE!</v>
      </c>
      <c r="L249" s="37" t="str">
        <f>'Mai 2022'!L249</f>
        <v>.</v>
      </c>
      <c r="M249" s="39" t="e">
        <f>100*L249/'Mai 2019'!L249-100</f>
        <v>#VALUE!</v>
      </c>
      <c r="N249" s="37" t="str">
        <f>'Mai 2022'!N249</f>
        <v>.</v>
      </c>
      <c r="O249" s="39" t="e">
        <f>100*N249/'Mai 2019'!N249-100</f>
        <v>#VALUE!</v>
      </c>
      <c r="P249" s="37" t="str">
        <f>'Mai 2022'!P249</f>
        <v>.</v>
      </c>
      <c r="Q249" s="39" t="e">
        <f>100*P249/'Mai 2019'!P249-100</f>
        <v>#VALUE!</v>
      </c>
    </row>
    <row r="250" spans="1:17" ht="12.75" x14ac:dyDescent="0.2">
      <c r="A250" s="6" t="str">
        <f>'Mai 2022'!A250</f>
        <v>562 016</v>
      </c>
      <c r="B250" s="33" t="str">
        <f>'Mai 2022'!B250</f>
        <v>Haltern am See, Stadt</v>
      </c>
      <c r="C250" s="37">
        <f>'Mai 2022'!C250</f>
        <v>18</v>
      </c>
      <c r="D250" s="38">
        <f>100*C250/'Mai 2019'!C250-100</f>
        <v>0</v>
      </c>
      <c r="E250" s="37">
        <f>'Mai 2022'!E250</f>
        <v>965</v>
      </c>
      <c r="F250" s="39">
        <f>100*E250/'Mai 2019'!E250-100</f>
        <v>-0.51546391752577847</v>
      </c>
      <c r="G250" s="40">
        <f>'Mai 2022'!G250</f>
        <v>47.1</v>
      </c>
      <c r="H250" s="40">
        <f>'Mai 2022'!H250</f>
        <v>1.9</v>
      </c>
      <c r="I250" s="40">
        <f>'Mai 2022'!I250</f>
        <v>1.9</v>
      </c>
      <c r="J250" s="37">
        <f>'Mai 2022'!J250</f>
        <v>8525</v>
      </c>
      <c r="K250" s="39">
        <f>100*J250/'Mai 2019'!J250-100</f>
        <v>5.6643529995042172</v>
      </c>
      <c r="L250" s="37">
        <f>'Mai 2022'!L250</f>
        <v>349</v>
      </c>
      <c r="M250" s="39">
        <f>100*L250/'Mai 2019'!L250-100</f>
        <v>7.7160493827160508</v>
      </c>
      <c r="N250" s="37">
        <f>'Mai 2022'!N250</f>
        <v>16154</v>
      </c>
      <c r="O250" s="39">
        <f>100*N250/'Mai 2019'!N250-100</f>
        <v>5.5955026800888987</v>
      </c>
      <c r="P250" s="37">
        <f>'Mai 2022'!P250</f>
        <v>659</v>
      </c>
      <c r="Q250" s="39">
        <f>100*P250/'Mai 2019'!P250-100</f>
        <v>-32.201646090534979</v>
      </c>
    </row>
    <row r="251" spans="1:17" ht="12.75" x14ac:dyDescent="0.2">
      <c r="A251" s="6" t="str">
        <f>'Mai 2022'!A251</f>
        <v>562 020</v>
      </c>
      <c r="B251" s="33" t="str">
        <f>'Mai 2022'!B251</f>
        <v>Herten, Stadt</v>
      </c>
      <c r="C251" s="37">
        <f>'Mai 2022'!C251</f>
        <v>4</v>
      </c>
      <c r="D251" s="38">
        <f>100*C251/'Mai 2019'!C251-100</f>
        <v>0</v>
      </c>
      <c r="E251" s="37">
        <f>'Mai 2022'!E251</f>
        <v>225</v>
      </c>
      <c r="F251" s="39">
        <f>100*E251/'Mai 2019'!E251-100</f>
        <v>0</v>
      </c>
      <c r="G251" s="40">
        <f>'Mai 2022'!G251</f>
        <v>37.200000000000003</v>
      </c>
      <c r="H251" s="40">
        <f>'Mai 2022'!H251</f>
        <v>1.5</v>
      </c>
      <c r="I251" s="40">
        <f>'Mai 2022'!I251</f>
        <v>1.3</v>
      </c>
      <c r="J251" s="37">
        <f>'Mai 2022'!J251</f>
        <v>1682</v>
      </c>
      <c r="K251" s="39">
        <f>100*J251/'Mai 2019'!J251-100</f>
        <v>-18.783196523418638</v>
      </c>
      <c r="L251" s="37">
        <f>'Mai 2022'!L251</f>
        <v>282</v>
      </c>
      <c r="M251" s="39">
        <f>100*L251/'Mai 2019'!L251-100</f>
        <v>-7.5409836065573757</v>
      </c>
      <c r="N251" s="37">
        <f>'Mai 2022'!N251</f>
        <v>2597</v>
      </c>
      <c r="O251" s="39">
        <f>100*N251/'Mai 2019'!N251-100</f>
        <v>-14.656588892540256</v>
      </c>
      <c r="P251" s="37">
        <f>'Mai 2022'!P251</f>
        <v>380</v>
      </c>
      <c r="Q251" s="39">
        <f>100*P251/'Mai 2019'!P251-100</f>
        <v>-14.606741573033702</v>
      </c>
    </row>
    <row r="252" spans="1:17" ht="12.75" x14ac:dyDescent="0.2">
      <c r="A252" s="6" t="str">
        <f>'Mai 2022'!A252</f>
        <v>562 024</v>
      </c>
      <c r="B252" s="33" t="str">
        <f>'Mai 2022'!B252</f>
        <v>Marl, Stadt</v>
      </c>
      <c r="C252" s="37">
        <f>'Mai 2022'!C252</f>
        <v>9</v>
      </c>
      <c r="D252" s="38">
        <f>100*C252/'Mai 2019'!C252-100</f>
        <v>12.5</v>
      </c>
      <c r="E252" s="37">
        <f>'Mai 2022'!E252</f>
        <v>461</v>
      </c>
      <c r="F252" s="39">
        <f>100*E252/'Mai 2019'!E252-100</f>
        <v>28.770949720670387</v>
      </c>
      <c r="G252" s="40">
        <f>'Mai 2022'!G252</f>
        <v>36.700000000000003</v>
      </c>
      <c r="H252" s="40">
        <f>'Mai 2022'!H252</f>
        <v>1.9</v>
      </c>
      <c r="I252" s="40">
        <f>'Mai 2022'!I252</f>
        <v>1.8</v>
      </c>
      <c r="J252" s="37">
        <f>'Mai 2022'!J252</f>
        <v>2771</v>
      </c>
      <c r="K252" s="39">
        <f>100*J252/'Mai 2019'!J252-100</f>
        <v>8.3691826359014527</v>
      </c>
      <c r="L252" s="37">
        <f>'Mai 2022'!L252</f>
        <v>635</v>
      </c>
      <c r="M252" s="39">
        <f>100*L252/'Mai 2019'!L252-100</f>
        <v>110.26490066225165</v>
      </c>
      <c r="N252" s="37">
        <f>'Mai 2022'!N252</f>
        <v>5249</v>
      </c>
      <c r="O252" s="39">
        <f>100*N252/'Mai 2019'!N252-100</f>
        <v>17.743382682817412</v>
      </c>
      <c r="P252" s="37">
        <f>'Mai 2022'!P252</f>
        <v>1161</v>
      </c>
      <c r="Q252" s="39">
        <f>100*P252/'Mai 2019'!P252-100</f>
        <v>133.13253012048193</v>
      </c>
    </row>
    <row r="253" spans="1:17" ht="12.75" x14ac:dyDescent="0.2">
      <c r="A253" s="6" t="str">
        <f>'Mai 2022'!A253</f>
        <v>562 028</v>
      </c>
      <c r="B253" s="33" t="str">
        <f>'Mai 2022'!B253</f>
        <v>Oer-Erkenschwick, Stadt</v>
      </c>
      <c r="C253" s="37">
        <f>'Mai 2022'!C253</f>
        <v>5</v>
      </c>
      <c r="D253" s="38">
        <f>100*C253/'Mai 2019'!C253-100</f>
        <v>0</v>
      </c>
      <c r="E253" s="37">
        <f>'Mai 2022'!E253</f>
        <v>460</v>
      </c>
      <c r="F253" s="39">
        <f>100*E253/'Mai 2019'!E253-100</f>
        <v>0</v>
      </c>
      <c r="G253" s="40">
        <f>'Mai 2022'!G253</f>
        <v>28</v>
      </c>
      <c r="H253" s="40">
        <f>'Mai 2022'!H253</f>
        <v>2.2000000000000002</v>
      </c>
      <c r="I253" s="40">
        <f>'Mai 2022'!I253</f>
        <v>1.6</v>
      </c>
      <c r="J253" s="37">
        <f>'Mai 2022'!J253</f>
        <v>1923</v>
      </c>
      <c r="K253" s="39">
        <f>100*J253/'Mai 2019'!J253-100</f>
        <v>-8.6460807600950176</v>
      </c>
      <c r="L253" s="37">
        <f>'Mai 2022'!L253</f>
        <v>25</v>
      </c>
      <c r="M253" s="39">
        <f>100*L253/'Mai 2019'!L253-100</f>
        <v>-52.830188679245282</v>
      </c>
      <c r="N253" s="37">
        <f>'Mai 2022'!N253</f>
        <v>4137</v>
      </c>
      <c r="O253" s="39">
        <f>100*N253/'Mai 2019'!N253-100</f>
        <v>-15.467919901920723</v>
      </c>
      <c r="P253" s="37">
        <f>'Mai 2022'!P253</f>
        <v>41</v>
      </c>
      <c r="Q253" s="39">
        <f>100*P253/'Mai 2019'!P253-100</f>
        <v>-65.833333333333343</v>
      </c>
    </row>
    <row r="254" spans="1:17" ht="12.75" x14ac:dyDescent="0.2">
      <c r="A254" s="6" t="str">
        <f>'Mai 2022'!A254</f>
        <v>562 032</v>
      </c>
      <c r="B254" s="33" t="str">
        <f>'Mai 2022'!B254</f>
        <v>Recklinghausen, Stadt</v>
      </c>
      <c r="C254" s="37">
        <f>'Mai 2022'!C254</f>
        <v>9</v>
      </c>
      <c r="D254" s="38">
        <f>100*C254/'Mai 2019'!C254-100</f>
        <v>12.5</v>
      </c>
      <c r="E254" s="37">
        <f>'Mai 2022'!E254</f>
        <v>541</v>
      </c>
      <c r="F254" s="39">
        <f>100*E254/'Mai 2019'!E254-100</f>
        <v>-4.9209138840070352</v>
      </c>
      <c r="G254" s="40">
        <f>'Mai 2022'!G254</f>
        <v>50.4</v>
      </c>
      <c r="H254" s="40">
        <f>'Mai 2022'!H254</f>
        <v>1.8</v>
      </c>
      <c r="I254" s="40">
        <f>'Mai 2022'!I254</f>
        <v>2.2000000000000002</v>
      </c>
      <c r="J254" s="37">
        <f>'Mai 2022'!J254</f>
        <v>4572</v>
      </c>
      <c r="K254" s="39">
        <f>100*J254/'Mai 2019'!J254-100</f>
        <v>-14.796869176295189</v>
      </c>
      <c r="L254" s="37">
        <f>'Mai 2022'!L254</f>
        <v>481</v>
      </c>
      <c r="M254" s="39">
        <f>100*L254/'Mai 2019'!L254-100</f>
        <v>-34.379263301500686</v>
      </c>
      <c r="N254" s="37">
        <f>'Mai 2022'!N254</f>
        <v>8452</v>
      </c>
      <c r="O254" s="39">
        <f>100*N254/'Mai 2019'!N254-100</f>
        <v>-27.481767481767477</v>
      </c>
      <c r="P254" s="37">
        <f>'Mai 2022'!P254</f>
        <v>1063</v>
      </c>
      <c r="Q254" s="39">
        <f>100*P254/'Mai 2019'!P254-100</f>
        <v>-57.067851373182549</v>
      </c>
    </row>
    <row r="255" spans="1:17" ht="12.75" x14ac:dyDescent="0.2">
      <c r="A255" s="6" t="str">
        <f>'Mai 2022'!A255</f>
        <v>562 036</v>
      </c>
      <c r="B255" s="33" t="str">
        <f>'Mai 2022'!B255</f>
        <v>Waltrop, Stadt</v>
      </c>
      <c r="C255" s="37">
        <f>'Mai 2022'!C255</f>
        <v>3</v>
      </c>
      <c r="D255" s="38">
        <f>100*C255/'Mai 2019'!C255-100</f>
        <v>0</v>
      </c>
      <c r="E255" s="37">
        <f>'Mai 2022'!E255</f>
        <v>84</v>
      </c>
      <c r="F255" s="39">
        <f>100*E255/'Mai 2019'!E255-100</f>
        <v>-1.1764705882352899</v>
      </c>
      <c r="G255" s="40" t="str">
        <f>'Mai 2022'!G255</f>
        <v>.</v>
      </c>
      <c r="H255" s="40" t="str">
        <f>'Mai 2022'!H255</f>
        <v>.</v>
      </c>
      <c r="I255" s="40" t="str">
        <f>'Mai 2022'!I255</f>
        <v>.</v>
      </c>
      <c r="J255" s="37" t="str">
        <f>'Mai 2022'!J255</f>
        <v>.</v>
      </c>
      <c r="K255" s="39" t="e">
        <f>100*J255/'Mai 2019'!J255-100</f>
        <v>#VALUE!</v>
      </c>
      <c r="L255" s="37" t="str">
        <f>'Mai 2022'!L255</f>
        <v>.</v>
      </c>
      <c r="M255" s="39" t="e">
        <f>100*L255/'Mai 2019'!L255-100</f>
        <v>#VALUE!</v>
      </c>
      <c r="N255" s="37" t="str">
        <f>'Mai 2022'!N255</f>
        <v>.</v>
      </c>
      <c r="O255" s="39" t="e">
        <f>100*N255/'Mai 2019'!N255-100</f>
        <v>#VALUE!</v>
      </c>
      <c r="P255" s="37" t="str">
        <f>'Mai 2022'!P255</f>
        <v>.</v>
      </c>
      <c r="Q255" s="39" t="e">
        <f>100*P255/'Mai 2019'!P255-100</f>
        <v>#VALUE!</v>
      </c>
    </row>
    <row r="256" spans="1:17" ht="12.75" x14ac:dyDescent="0.2">
      <c r="A256" s="6">
        <f>'Mai 2022'!A256</f>
        <v>0</v>
      </c>
      <c r="B256" s="33">
        <f>'Mai 2022'!B256</f>
        <v>0</v>
      </c>
      <c r="C256" s="37">
        <f>'Mai 2022'!C256</f>
        <v>0</v>
      </c>
      <c r="D256" s="38" t="e">
        <f>100*C256/'Mai 2019'!C256-100</f>
        <v>#DIV/0!</v>
      </c>
      <c r="E256" s="37">
        <f>'Mai 2022'!E256</f>
        <v>0</v>
      </c>
      <c r="F256" s="39" t="e">
        <f>100*E256/'Mai 2019'!E256-100</f>
        <v>#DIV/0!</v>
      </c>
      <c r="G256" s="40">
        <f>'Mai 2022'!G256</f>
        <v>0</v>
      </c>
      <c r="H256" s="40">
        <f>'Mai 2022'!H256</f>
        <v>0</v>
      </c>
      <c r="I256" s="40">
        <f>'Mai 2022'!I256</f>
        <v>0</v>
      </c>
      <c r="J256" s="37">
        <f>'Mai 2022'!J256</f>
        <v>0</v>
      </c>
      <c r="K256" s="39" t="e">
        <f>100*J256/'Mai 2019'!J256-100</f>
        <v>#DIV/0!</v>
      </c>
      <c r="L256" s="37">
        <f>'Mai 2022'!L256</f>
        <v>0</v>
      </c>
      <c r="M256" s="39" t="e">
        <f>100*L256/'Mai 2019'!L256-100</f>
        <v>#DIV/0!</v>
      </c>
      <c r="N256" s="37">
        <f>'Mai 2022'!N256</f>
        <v>0</v>
      </c>
      <c r="O256" s="39" t="e">
        <f>100*N256/'Mai 2019'!N256-100</f>
        <v>#DIV/0!</v>
      </c>
      <c r="P256" s="37">
        <f>'Mai 2022'!P256</f>
        <v>0</v>
      </c>
      <c r="Q256" s="39" t="e">
        <f>100*P256/'Mai 2019'!P256-100</f>
        <v>#DIV/0!</v>
      </c>
    </row>
    <row r="257" spans="1:17" ht="12.75" x14ac:dyDescent="0.2">
      <c r="A257" s="9" t="str">
        <f>'Mai 2022'!A257</f>
        <v>566 000</v>
      </c>
      <c r="B257" s="10" t="str">
        <f>'Mai 2022'!B257</f>
        <v>Kreis Steinfurt</v>
      </c>
      <c r="C257" s="14">
        <f>'Mai 2022'!C257</f>
        <v>168</v>
      </c>
      <c r="D257" s="15">
        <f>100*C257/'Mai 2019'!C257-100</f>
        <v>-5.6179775280898809</v>
      </c>
      <c r="E257" s="14">
        <f>'Mai 2022'!E257</f>
        <v>5155</v>
      </c>
      <c r="F257" s="16">
        <f>100*E257/'Mai 2019'!E257-100</f>
        <v>-4.0394638868205561</v>
      </c>
      <c r="G257" s="36">
        <f>'Mai 2022'!G257</f>
        <v>41.1</v>
      </c>
      <c r="H257" s="36">
        <f>'Mai 2022'!H257</f>
        <v>2.6</v>
      </c>
      <c r="I257" s="36">
        <f>'Mai 2022'!I257</f>
        <v>2.7</v>
      </c>
      <c r="J257" s="14">
        <f>'Mai 2022'!J257</f>
        <v>35917</v>
      </c>
      <c r="K257" s="16">
        <f>100*J257/'Mai 2019'!J257-100</f>
        <v>-4.1216198179439942</v>
      </c>
      <c r="L257" s="14">
        <f>'Mai 2022'!L257</f>
        <v>4265</v>
      </c>
      <c r="M257" s="16">
        <f>100*L257/'Mai 2019'!L257-100</f>
        <v>3.3939393939393909</v>
      </c>
      <c r="N257" s="14">
        <f>'Mai 2022'!N257</f>
        <v>92589</v>
      </c>
      <c r="O257" s="16">
        <f>100*N257/'Mai 2019'!N257-100</f>
        <v>12.245417515274951</v>
      </c>
      <c r="P257" s="14">
        <f>'Mai 2022'!P257</f>
        <v>11501</v>
      </c>
      <c r="Q257" s="16">
        <f>100*P257/'Mai 2019'!P257-100</f>
        <v>20.505029337803862</v>
      </c>
    </row>
    <row r="258" spans="1:17" ht="12.75" x14ac:dyDescent="0.2">
      <c r="A258" s="6" t="str">
        <f>'Mai 2022'!A258</f>
        <v>566 004</v>
      </c>
      <c r="B258" s="33" t="str">
        <f>'Mai 2022'!B258</f>
        <v>Altenberge</v>
      </c>
      <c r="C258" s="37">
        <f>'Mai 2022'!C258</f>
        <v>5</v>
      </c>
      <c r="D258" s="38">
        <f>100*C258/'Mai 2019'!C258-100</f>
        <v>25</v>
      </c>
      <c r="E258" s="37">
        <f>'Mai 2022'!E258</f>
        <v>192</v>
      </c>
      <c r="F258" s="39">
        <f>100*E258/'Mai 2019'!E258-100</f>
        <v>0</v>
      </c>
      <c r="G258" s="40">
        <f>'Mai 2022'!G258</f>
        <v>35.700000000000003</v>
      </c>
      <c r="H258" s="40">
        <f>'Mai 2022'!H258</f>
        <v>2.1</v>
      </c>
      <c r="I258" s="40">
        <f>'Mai 2022'!I258</f>
        <v>4.5999999999999996</v>
      </c>
      <c r="J258" s="37">
        <f>'Mai 2022'!J258</f>
        <v>1004</v>
      </c>
      <c r="K258" s="39">
        <f>100*J258/'Mai 2019'!J258-100</f>
        <v>-30.710835058661146</v>
      </c>
      <c r="L258" s="37">
        <f>'Mai 2022'!L258</f>
        <v>7</v>
      </c>
      <c r="M258" s="39">
        <f>100*L258/'Mai 2019'!L258-100</f>
        <v>250</v>
      </c>
      <c r="N258" s="37">
        <f>'Mai 2022'!N258</f>
        <v>2150</v>
      </c>
      <c r="O258" s="39">
        <f>100*N258/'Mai 2019'!N258-100</f>
        <v>0.42036431574031496</v>
      </c>
      <c r="P258" s="37">
        <f>'Mai 2022'!P258</f>
        <v>32</v>
      </c>
      <c r="Q258" s="39">
        <f>100*P258/'Mai 2019'!P258-100</f>
        <v>966.66666666666674</v>
      </c>
    </row>
    <row r="259" spans="1:17" ht="12.75" x14ac:dyDescent="0.2">
      <c r="A259" s="6" t="str">
        <f>'Mai 2022'!A259</f>
        <v>566 008</v>
      </c>
      <c r="B259" s="33" t="str">
        <f>'Mai 2022'!B259</f>
        <v>Emsdetten, Stadt</v>
      </c>
      <c r="C259" s="37">
        <f>'Mai 2022'!C259</f>
        <v>10</v>
      </c>
      <c r="D259" s="38">
        <f>100*C259/'Mai 2019'!C259-100</f>
        <v>-9.0909090909090935</v>
      </c>
      <c r="E259" s="37">
        <f>'Mai 2022'!E259</f>
        <v>370</v>
      </c>
      <c r="F259" s="39">
        <f>100*E259/'Mai 2019'!E259-100</f>
        <v>-9.9756690997566864</v>
      </c>
      <c r="G259" s="40">
        <f>'Mai 2022'!G259</f>
        <v>35.1</v>
      </c>
      <c r="H259" s="40">
        <f>'Mai 2022'!H259</f>
        <v>1.9</v>
      </c>
      <c r="I259" s="40">
        <f>'Mai 2022'!I259</f>
        <v>5.0999999999999996</v>
      </c>
      <c r="J259" s="37">
        <f>'Mai 2022'!J259</f>
        <v>2098</v>
      </c>
      <c r="K259" s="39">
        <f>100*J259/'Mai 2019'!J259-100</f>
        <v>4.7687172150688184E-2</v>
      </c>
      <c r="L259" s="37">
        <f>'Mai 2022'!L259</f>
        <v>65</v>
      </c>
      <c r="M259" s="39">
        <f>100*L259/'Mai 2019'!L259-100</f>
        <v>-43.96551724137931</v>
      </c>
      <c r="N259" s="37">
        <f>'Mai 2022'!N259</f>
        <v>4028</v>
      </c>
      <c r="O259" s="39">
        <f>100*N259/'Mai 2019'!N259-100</f>
        <v>18.053927315357555</v>
      </c>
      <c r="P259" s="37">
        <f>'Mai 2022'!P259</f>
        <v>334</v>
      </c>
      <c r="Q259" s="39">
        <f>100*P259/'Mai 2019'!P259-100</f>
        <v>-10.695187165775394</v>
      </c>
    </row>
    <row r="260" spans="1:17" ht="12.75" x14ac:dyDescent="0.2">
      <c r="A260" s="6" t="str">
        <f>'Mai 2022'!A260</f>
        <v>566 012</v>
      </c>
      <c r="B260" s="33" t="str">
        <f>'Mai 2022'!B260</f>
        <v>Greven, Stadt</v>
      </c>
      <c r="C260" s="37">
        <f>'Mai 2022'!C260</f>
        <v>12</v>
      </c>
      <c r="D260" s="38">
        <f>100*C260/'Mai 2019'!C260-100</f>
        <v>-7.6923076923076934</v>
      </c>
      <c r="E260" s="37">
        <f>'Mai 2022'!E260</f>
        <v>321</v>
      </c>
      <c r="F260" s="39">
        <f>100*E260/'Mai 2019'!E260-100</f>
        <v>-11.325966850828735</v>
      </c>
      <c r="G260" s="40">
        <f>'Mai 2022'!G260</f>
        <v>38.4</v>
      </c>
      <c r="H260" s="40">
        <f>'Mai 2022'!H260</f>
        <v>2.7</v>
      </c>
      <c r="I260" s="40">
        <f>'Mai 2022'!I260</f>
        <v>2.2999999999999998</v>
      </c>
      <c r="J260" s="37">
        <f>'Mai 2022'!J260</f>
        <v>4314</v>
      </c>
      <c r="K260" s="39">
        <f>100*J260/'Mai 2019'!J260-100</f>
        <v>1.6493873704052788</v>
      </c>
      <c r="L260" s="37">
        <f>'Mai 2022'!L260</f>
        <v>387</v>
      </c>
      <c r="M260" s="39">
        <f>100*L260/'Mai 2019'!L260-100</f>
        <v>7.202216066481995</v>
      </c>
      <c r="N260" s="37">
        <f>'Mai 2022'!N260</f>
        <v>11835</v>
      </c>
      <c r="O260" s="39">
        <f>100*N260/'Mai 2019'!N260-100</f>
        <v>94.943172459232414</v>
      </c>
      <c r="P260" s="37">
        <f>'Mai 2022'!P260</f>
        <v>905</v>
      </c>
      <c r="Q260" s="39">
        <f>100*P260/'Mai 2019'!P260-100</f>
        <v>88.935281837160744</v>
      </c>
    </row>
    <row r="261" spans="1:17" ht="12.75" x14ac:dyDescent="0.2">
      <c r="A261" s="6" t="str">
        <f>'Mai 2022'!A261</f>
        <v>566 016</v>
      </c>
      <c r="B261" s="33" t="str">
        <f>'Mai 2022'!B261</f>
        <v>Hörstel, Stadt</v>
      </c>
      <c r="C261" s="37">
        <f>'Mai 2022'!C261</f>
        <v>17</v>
      </c>
      <c r="D261" s="38">
        <f>100*C261/'Mai 2019'!C261-100</f>
        <v>6.25</v>
      </c>
      <c r="E261" s="37">
        <f>'Mai 2022'!E261</f>
        <v>379</v>
      </c>
      <c r="F261" s="39">
        <f>100*E261/'Mai 2019'!E261-100</f>
        <v>14.848484848484844</v>
      </c>
      <c r="G261" s="40">
        <f>'Mai 2022'!G261</f>
        <v>40.4</v>
      </c>
      <c r="H261" s="40">
        <f>'Mai 2022'!H261</f>
        <v>2.8</v>
      </c>
      <c r="I261" s="40">
        <f>'Mai 2022'!I261</f>
        <v>3.8</v>
      </c>
      <c r="J261" s="37">
        <f>'Mai 2022'!J261</f>
        <v>3992</v>
      </c>
      <c r="K261" s="39">
        <f>100*J261/'Mai 2019'!J261-100</f>
        <v>31.532125205930811</v>
      </c>
      <c r="L261" s="37">
        <f>'Mai 2022'!L261</f>
        <v>280</v>
      </c>
      <c r="M261" s="39">
        <f>100*L261/'Mai 2019'!L261-100</f>
        <v>-22.222222222222229</v>
      </c>
      <c r="N261" s="37">
        <f>'Mai 2022'!N261</f>
        <v>10981</v>
      </c>
      <c r="O261" s="39">
        <f>100*N261/'Mai 2019'!N261-100</f>
        <v>14.040918060026996</v>
      </c>
      <c r="P261" s="37">
        <f>'Mai 2022'!P261</f>
        <v>1072</v>
      </c>
      <c r="Q261" s="39">
        <f>100*P261/'Mai 2019'!P261-100</f>
        <v>3.4749034749034706</v>
      </c>
    </row>
    <row r="262" spans="1:17" ht="12.75" x14ac:dyDescent="0.2">
      <c r="A262" s="6" t="str">
        <f>'Mai 2022'!A262</f>
        <v>566 020</v>
      </c>
      <c r="B262" s="33" t="str">
        <f>'Mai 2022'!B262</f>
        <v>Hopsten</v>
      </c>
      <c r="C262" s="37">
        <f>'Mai 2022'!C262</f>
        <v>2</v>
      </c>
      <c r="D262" s="38">
        <f>100*C262/'Mai 2019'!C262-100</f>
        <v>0</v>
      </c>
      <c r="E262" s="37">
        <f>'Mai 2022'!E262</f>
        <v>55</v>
      </c>
      <c r="F262" s="39">
        <f>100*E262/'Mai 2019'!E262-100</f>
        <v>150</v>
      </c>
      <c r="G262" s="40" t="str">
        <f>'Mai 2022'!G262</f>
        <v>.</v>
      </c>
      <c r="H262" s="40" t="str">
        <f>'Mai 2022'!H262</f>
        <v>.</v>
      </c>
      <c r="I262" s="40" t="str">
        <f>'Mai 2022'!I262</f>
        <v>.</v>
      </c>
      <c r="J262" s="37" t="str">
        <f>'Mai 2022'!J262</f>
        <v>.</v>
      </c>
      <c r="K262" s="39" t="e">
        <f>100*J262/'Mai 2019'!J262-100</f>
        <v>#VALUE!</v>
      </c>
      <c r="L262" s="37" t="str">
        <f>'Mai 2022'!L262</f>
        <v>.</v>
      </c>
      <c r="M262" s="39" t="e">
        <f>100*L262/'Mai 2019'!L262-100</f>
        <v>#VALUE!</v>
      </c>
      <c r="N262" s="37" t="str">
        <f>'Mai 2022'!N262</f>
        <v>.</v>
      </c>
      <c r="O262" s="39" t="e">
        <f>100*N262/'Mai 2019'!N262-100</f>
        <v>#VALUE!</v>
      </c>
      <c r="P262" s="37" t="str">
        <f>'Mai 2022'!P262</f>
        <v>.</v>
      </c>
      <c r="Q262" s="39" t="e">
        <f>100*P262/'Mai 2019'!P262-100</f>
        <v>#VALUE!</v>
      </c>
    </row>
    <row r="263" spans="1:17" ht="12.75" x14ac:dyDescent="0.2">
      <c r="A263" s="6" t="str">
        <f>'Mai 2022'!A263</f>
        <v>566 024</v>
      </c>
      <c r="B263" s="33" t="str">
        <f>'Mai 2022'!B263</f>
        <v>Horstmar, Stadt</v>
      </c>
      <c r="C263" s="37">
        <f>'Mai 2022'!C263</f>
        <v>3</v>
      </c>
      <c r="D263" s="38">
        <f>100*C263/'Mai 2019'!C263-100</f>
        <v>0</v>
      </c>
      <c r="E263" s="37">
        <f>'Mai 2022'!E263</f>
        <v>64</v>
      </c>
      <c r="F263" s="39">
        <f>100*E263/'Mai 2019'!E263-100</f>
        <v>6.6666666666666714</v>
      </c>
      <c r="G263" s="40">
        <f>'Mai 2022'!G263</f>
        <v>58.3</v>
      </c>
      <c r="H263" s="40">
        <f>'Mai 2022'!H263</f>
        <v>4.5999999999999996</v>
      </c>
      <c r="I263" s="40">
        <f>'Mai 2022'!I263</f>
        <v>2.9</v>
      </c>
      <c r="J263" s="37">
        <f>'Mai 2022'!J263</f>
        <v>253</v>
      </c>
      <c r="K263" s="39">
        <f>100*J263/'Mai 2019'!J263-100</f>
        <v>-22.392638036809814</v>
      </c>
      <c r="L263" s="37">
        <f>'Mai 2022'!L263</f>
        <v>34</v>
      </c>
      <c r="M263" s="39">
        <f>100*L263/'Mai 2019'!L263-100</f>
        <v>9.6774193548387046</v>
      </c>
      <c r="N263" s="37">
        <f>'Mai 2022'!N263</f>
        <v>1156</v>
      </c>
      <c r="O263" s="39">
        <f>100*N263/'Mai 2019'!N263-100</f>
        <v>8.6580086580084981E-2</v>
      </c>
      <c r="P263" s="37">
        <f>'Mai 2022'!P263</f>
        <v>100</v>
      </c>
      <c r="Q263" s="39">
        <f>100*P263/'Mai 2019'!P263-100</f>
        <v>29.870129870129858</v>
      </c>
    </row>
    <row r="264" spans="1:17" ht="12.75" x14ac:dyDescent="0.2">
      <c r="A264" s="6" t="str">
        <f>'Mai 2022'!A264</f>
        <v>566 028</v>
      </c>
      <c r="B264" s="33" t="str">
        <f>'Mai 2022'!B264</f>
        <v>Ibbenbüren, Stadt</v>
      </c>
      <c r="C264" s="37">
        <f>'Mai 2022'!C264</f>
        <v>14</v>
      </c>
      <c r="D264" s="38">
        <f>100*C264/'Mai 2019'!C264-100</f>
        <v>-6.6666666666666714</v>
      </c>
      <c r="E264" s="37">
        <f>'Mai 2022'!E264</f>
        <v>439</v>
      </c>
      <c r="F264" s="39">
        <f>100*E264/'Mai 2019'!E264-100</f>
        <v>-6.5957446808510696</v>
      </c>
      <c r="G264" s="40">
        <f>'Mai 2022'!G264</f>
        <v>39.799999999999997</v>
      </c>
      <c r="H264" s="40">
        <f>'Mai 2022'!H264</f>
        <v>1.6</v>
      </c>
      <c r="I264" s="40">
        <f>'Mai 2022'!I264</f>
        <v>1.7</v>
      </c>
      <c r="J264" s="37">
        <f>'Mai 2022'!J264</f>
        <v>3482</v>
      </c>
      <c r="K264" s="39">
        <f>100*J264/'Mai 2019'!J264-100</f>
        <v>-3.6791147994467508</v>
      </c>
      <c r="L264" s="37">
        <f>'Mai 2022'!L264</f>
        <v>589</v>
      </c>
      <c r="M264" s="39">
        <f>100*L264/'Mai 2019'!L264-100</f>
        <v>36.65893271461718</v>
      </c>
      <c r="N264" s="37">
        <f>'Mai 2022'!N264</f>
        <v>5689</v>
      </c>
      <c r="O264" s="39">
        <f>100*N264/'Mai 2019'!N264-100</f>
        <v>-2.4185248713550607</v>
      </c>
      <c r="P264" s="37">
        <f>'Mai 2022'!P264</f>
        <v>977</v>
      </c>
      <c r="Q264" s="39">
        <f>100*P264/'Mai 2019'!P264-100</f>
        <v>34.019204389574753</v>
      </c>
    </row>
    <row r="265" spans="1:17" ht="12.75" x14ac:dyDescent="0.2">
      <c r="A265" s="6" t="str">
        <f>'Mai 2022'!A265</f>
        <v>566 032</v>
      </c>
      <c r="B265" s="33" t="str">
        <f>'Mai 2022'!B265</f>
        <v>Ladbergen</v>
      </c>
      <c r="C265" s="37">
        <f>'Mai 2022'!C265</f>
        <v>7</v>
      </c>
      <c r="D265" s="38">
        <f>100*C265/'Mai 2019'!C265-100</f>
        <v>-22.222222222222229</v>
      </c>
      <c r="E265" s="37">
        <f>'Mai 2022'!E265</f>
        <v>123</v>
      </c>
      <c r="F265" s="39">
        <f>100*E265/'Mai 2019'!E265-100</f>
        <v>-21.15384615384616</v>
      </c>
      <c r="G265" s="40">
        <f>'Mai 2022'!G265</f>
        <v>37.9</v>
      </c>
      <c r="H265" s="40">
        <f>'Mai 2022'!H265</f>
        <v>2.1</v>
      </c>
      <c r="I265" s="40">
        <f>'Mai 2022'!I265</f>
        <v>1.5</v>
      </c>
      <c r="J265" s="37">
        <f>'Mai 2022'!J265</f>
        <v>1388</v>
      </c>
      <c r="K265" s="39">
        <f>100*J265/'Mai 2019'!J265-100</f>
        <v>2.5110782865583445</v>
      </c>
      <c r="L265" s="37">
        <f>'Mai 2022'!L265</f>
        <v>316</v>
      </c>
      <c r="M265" s="39">
        <f>100*L265/'Mai 2019'!L265-100</f>
        <v>11.660777385159008</v>
      </c>
      <c r="N265" s="37">
        <f>'Mai 2022'!N265</f>
        <v>2902</v>
      </c>
      <c r="O265" s="39">
        <f>100*N265/'Mai 2019'!N265-100</f>
        <v>46.417759838546914</v>
      </c>
      <c r="P265" s="37">
        <f>'Mai 2022'!P265</f>
        <v>477</v>
      </c>
      <c r="Q265" s="39">
        <f>100*P265/'Mai 2019'!P265-100</f>
        <v>30.684931506849324</v>
      </c>
    </row>
    <row r="266" spans="1:17" ht="12.75" x14ac:dyDescent="0.2">
      <c r="A266" s="6" t="str">
        <f>'Mai 2022'!A266</f>
        <v>566 036</v>
      </c>
      <c r="B266" s="33" t="str">
        <f>'Mai 2022'!B266</f>
        <v>Laer</v>
      </c>
      <c r="C266" s="37">
        <f>'Mai 2022'!C266</f>
        <v>2</v>
      </c>
      <c r="D266" s="38">
        <f>100*C266/'Mai 2019'!C266-100</f>
        <v>-33.333333333333329</v>
      </c>
      <c r="E266" s="37">
        <f>'Mai 2022'!E266</f>
        <v>56</v>
      </c>
      <c r="F266" s="39">
        <f>100*E266/'Mai 2019'!E266-100</f>
        <v>-26.315789473684205</v>
      </c>
      <c r="G266" s="40" t="str">
        <f>'Mai 2022'!G266</f>
        <v>.</v>
      </c>
      <c r="H266" s="40" t="str">
        <f>'Mai 2022'!H266</f>
        <v>.</v>
      </c>
      <c r="I266" s="40" t="str">
        <f>'Mai 2022'!I266</f>
        <v>.</v>
      </c>
      <c r="J266" s="37" t="str">
        <f>'Mai 2022'!J266</f>
        <v>.</v>
      </c>
      <c r="K266" s="39" t="e">
        <f>100*J266/'Mai 2019'!J266-100</f>
        <v>#VALUE!</v>
      </c>
      <c r="L266" s="37" t="str">
        <f>'Mai 2022'!L266</f>
        <v>.</v>
      </c>
      <c r="M266" s="39" t="e">
        <f>100*L266/'Mai 2019'!L266-100</f>
        <v>#VALUE!</v>
      </c>
      <c r="N266" s="37" t="str">
        <f>'Mai 2022'!N266</f>
        <v>.</v>
      </c>
      <c r="O266" s="39" t="e">
        <f>100*N266/'Mai 2019'!N266-100</f>
        <v>#VALUE!</v>
      </c>
      <c r="P266" s="37" t="str">
        <f>'Mai 2022'!P266</f>
        <v>.</v>
      </c>
      <c r="Q266" s="39" t="e">
        <f>100*P266/'Mai 2019'!P266-100</f>
        <v>#VALUE!</v>
      </c>
    </row>
    <row r="267" spans="1:17" ht="12.75" x14ac:dyDescent="0.2">
      <c r="A267" s="6" t="str">
        <f>'Mai 2022'!A267</f>
        <v>566 040</v>
      </c>
      <c r="B267" s="33" t="str">
        <f>'Mai 2022'!B267</f>
        <v>Lengerich, Stadt</v>
      </c>
      <c r="C267" s="37">
        <f>'Mai 2022'!C267</f>
        <v>8</v>
      </c>
      <c r="D267" s="38">
        <f>100*C267/'Mai 2019'!C267-100</f>
        <v>-11.111111111111114</v>
      </c>
      <c r="E267" s="37">
        <f>'Mai 2022'!E267</f>
        <v>180</v>
      </c>
      <c r="F267" s="39">
        <f>100*E267/'Mai 2019'!E267-100</f>
        <v>-1.098901098901095</v>
      </c>
      <c r="G267" s="40">
        <f>'Mai 2022'!G267</f>
        <v>36.1</v>
      </c>
      <c r="H267" s="40">
        <f>'Mai 2022'!H267</f>
        <v>2.6</v>
      </c>
      <c r="I267" s="40">
        <f>'Mai 2022'!I267</f>
        <v>3.7</v>
      </c>
      <c r="J267" s="37">
        <f>'Mai 2022'!J267</f>
        <v>1093</v>
      </c>
      <c r="K267" s="39">
        <f>100*J267/'Mai 2019'!J267-100</f>
        <v>7.4729596853490676</v>
      </c>
      <c r="L267" s="37">
        <f>'Mai 2022'!L267</f>
        <v>102</v>
      </c>
      <c r="M267" s="39">
        <f>100*L267/'Mai 2019'!L267-100</f>
        <v>-37.804878048780488</v>
      </c>
      <c r="N267" s="37">
        <f>'Mai 2022'!N267</f>
        <v>2844</v>
      </c>
      <c r="O267" s="39">
        <f>100*N267/'Mai 2019'!N267-100</f>
        <v>46.673543063434749</v>
      </c>
      <c r="P267" s="37">
        <f>'Mai 2022'!P267</f>
        <v>380</v>
      </c>
      <c r="Q267" s="39">
        <f>100*P267/'Mai 2019'!P267-100</f>
        <v>-9.952606635071092</v>
      </c>
    </row>
    <row r="268" spans="1:17" ht="12.75" x14ac:dyDescent="0.2">
      <c r="A268" s="6" t="str">
        <f>'Mai 2022'!A268</f>
        <v>566 044</v>
      </c>
      <c r="B268" s="33" t="str">
        <f>'Mai 2022'!B268</f>
        <v>Lienen</v>
      </c>
      <c r="C268" s="37">
        <f>'Mai 2022'!C268</f>
        <v>5</v>
      </c>
      <c r="D268" s="38">
        <f>100*C268/'Mai 2019'!C268-100</f>
        <v>-16.666666666666671</v>
      </c>
      <c r="E268" s="37">
        <f>'Mai 2022'!E268</f>
        <v>91</v>
      </c>
      <c r="F268" s="39">
        <f>100*E268/'Mai 2019'!E268-100</f>
        <v>-16.513761467889907</v>
      </c>
      <c r="G268" s="40">
        <f>'Mai 2022'!G268</f>
        <v>26.7</v>
      </c>
      <c r="H268" s="40">
        <f>'Mai 2022'!H268</f>
        <v>2.9</v>
      </c>
      <c r="I268" s="40">
        <f>'Mai 2022'!I268</f>
        <v>3.7</v>
      </c>
      <c r="J268" s="37">
        <f>'Mai 2022'!J268</f>
        <v>695</v>
      </c>
      <c r="K268" s="39">
        <f>100*J268/'Mai 2019'!J268-100</f>
        <v>-11.689961880559082</v>
      </c>
      <c r="L268" s="37">
        <f>'Mai 2022'!L268</f>
        <v>311</v>
      </c>
      <c r="M268" s="39">
        <f>100*L268/'Mai 2019'!L268-100</f>
        <v>28.512396694214885</v>
      </c>
      <c r="N268" s="37">
        <f>'Mai 2022'!N268</f>
        <v>2024</v>
      </c>
      <c r="O268" s="39">
        <f>100*N268/'Mai 2019'!N268-100</f>
        <v>-31.109598366235531</v>
      </c>
      <c r="P268" s="37">
        <f>'Mai 2022'!P268</f>
        <v>1150</v>
      </c>
      <c r="Q268" s="39">
        <f>100*P268/'Mai 2019'!P268-100</f>
        <v>-24.441524310118268</v>
      </c>
    </row>
    <row r="269" spans="1:17" ht="12.75" x14ac:dyDescent="0.2">
      <c r="A269" s="6" t="str">
        <f>'Mai 2022'!A269</f>
        <v>566 048</v>
      </c>
      <c r="B269" s="33" t="str">
        <f>'Mai 2022'!B269</f>
        <v>Lotte</v>
      </c>
      <c r="C269" s="37">
        <f>'Mai 2022'!C269</f>
        <v>1</v>
      </c>
      <c r="D269" s="38">
        <f>100*C269/'Mai 2019'!C269-100</f>
        <v>0</v>
      </c>
      <c r="E269" s="37">
        <f>'Mai 2022'!E269</f>
        <v>14</v>
      </c>
      <c r="F269" s="39">
        <f>100*E269/'Mai 2019'!E269-100</f>
        <v>0</v>
      </c>
      <c r="G269" s="40" t="str">
        <f>'Mai 2022'!G269</f>
        <v>.</v>
      </c>
      <c r="H269" s="40" t="str">
        <f>'Mai 2022'!H269</f>
        <v>.</v>
      </c>
      <c r="I269" s="40" t="str">
        <f>'Mai 2022'!I269</f>
        <v>.</v>
      </c>
      <c r="J269" s="37" t="str">
        <f>'Mai 2022'!J269</f>
        <v>.</v>
      </c>
      <c r="K269" s="39" t="e">
        <f>100*J269/'Mai 2019'!J269-100</f>
        <v>#VALUE!</v>
      </c>
      <c r="L269" s="37" t="str">
        <f>'Mai 2022'!L269</f>
        <v>.</v>
      </c>
      <c r="M269" s="39" t="e">
        <f>100*L269/'Mai 2019'!L269-100</f>
        <v>#VALUE!</v>
      </c>
      <c r="N269" s="37" t="str">
        <f>'Mai 2022'!N269</f>
        <v>.</v>
      </c>
      <c r="O269" s="39" t="e">
        <f>100*N269/'Mai 2019'!N269-100</f>
        <v>#VALUE!</v>
      </c>
      <c r="P269" s="37" t="str">
        <f>'Mai 2022'!P269</f>
        <v>.</v>
      </c>
      <c r="Q269" s="39" t="e">
        <f>100*P269/'Mai 2019'!P269-100</f>
        <v>#VALUE!</v>
      </c>
    </row>
    <row r="270" spans="1:17" ht="12.75" x14ac:dyDescent="0.2">
      <c r="A270" s="6" t="str">
        <f>'Mai 2022'!A270</f>
        <v>566 052</v>
      </c>
      <c r="B270" s="33" t="str">
        <f>'Mai 2022'!B270</f>
        <v>Metelen</v>
      </c>
      <c r="C270" s="37">
        <f>'Mai 2022'!C270</f>
        <v>1</v>
      </c>
      <c r="D270" s="38">
        <f>100*C270/'Mai 2019'!C270-100</f>
        <v>0</v>
      </c>
      <c r="E270" s="37">
        <f>'Mai 2022'!E270</f>
        <v>55</v>
      </c>
      <c r="F270" s="39">
        <f>100*E270/'Mai 2019'!E270-100</f>
        <v>0</v>
      </c>
      <c r="G270" s="40" t="str">
        <f>'Mai 2022'!G270</f>
        <v>.</v>
      </c>
      <c r="H270" s="40" t="str">
        <f>'Mai 2022'!H270</f>
        <v>.</v>
      </c>
      <c r="I270" s="40" t="str">
        <f>'Mai 2022'!I270</f>
        <v>.</v>
      </c>
      <c r="J270" s="37" t="str">
        <f>'Mai 2022'!J270</f>
        <v>.</v>
      </c>
      <c r="K270" s="39" t="e">
        <f>100*J270/'Mai 2019'!J270-100</f>
        <v>#VALUE!</v>
      </c>
      <c r="L270" s="37" t="str">
        <f>'Mai 2022'!L270</f>
        <v>.</v>
      </c>
      <c r="M270" s="39" t="e">
        <f>100*L270/'Mai 2019'!L270-100</f>
        <v>#VALUE!</v>
      </c>
      <c r="N270" s="37" t="str">
        <f>'Mai 2022'!N270</f>
        <v>.</v>
      </c>
      <c r="O270" s="39" t="e">
        <f>100*N270/'Mai 2019'!N270-100</f>
        <v>#VALUE!</v>
      </c>
      <c r="P270" s="37" t="str">
        <f>'Mai 2022'!P270</f>
        <v>.</v>
      </c>
      <c r="Q270" s="39" t="e">
        <f>100*P270/'Mai 2019'!P270-100</f>
        <v>#VALUE!</v>
      </c>
    </row>
    <row r="271" spans="1:17" ht="12.75" x14ac:dyDescent="0.2">
      <c r="A271" s="6" t="str">
        <f>'Mai 2022'!A271</f>
        <v>566 056</v>
      </c>
      <c r="B271" s="33" t="str">
        <f>'Mai 2022'!B271</f>
        <v>Mettingen</v>
      </c>
      <c r="C271" s="37">
        <f>'Mai 2022'!C271</f>
        <v>8</v>
      </c>
      <c r="D271" s="38">
        <f>100*C271/'Mai 2019'!C271-100</f>
        <v>0</v>
      </c>
      <c r="E271" s="37">
        <f>'Mai 2022'!E271</f>
        <v>244</v>
      </c>
      <c r="F271" s="39">
        <f>100*E271/'Mai 2019'!E271-100</f>
        <v>9.4170403587444014</v>
      </c>
      <c r="G271" s="40">
        <f>'Mai 2022'!G271</f>
        <v>46.2</v>
      </c>
      <c r="H271" s="40">
        <f>'Mai 2022'!H271</f>
        <v>5.0999999999999996</v>
      </c>
      <c r="I271" s="40">
        <f>'Mai 2022'!I271</f>
        <v>2.6</v>
      </c>
      <c r="J271" s="37">
        <f>'Mai 2022'!J271</f>
        <v>858</v>
      </c>
      <c r="K271" s="39">
        <f>100*J271/'Mai 2019'!J271-100</f>
        <v>-8.5287846481876386</v>
      </c>
      <c r="L271" s="37">
        <f>'Mai 2022'!L271</f>
        <v>184</v>
      </c>
      <c r="M271" s="39">
        <f>100*L271/'Mai 2019'!L271-100</f>
        <v>-22.362869198312239</v>
      </c>
      <c r="N271" s="37">
        <f>'Mai 2022'!N271</f>
        <v>4333</v>
      </c>
      <c r="O271" s="39">
        <f>100*N271/'Mai 2019'!N271-100</f>
        <v>-0.80128205128205821</v>
      </c>
      <c r="P271" s="37">
        <f>'Mai 2022'!P271</f>
        <v>486</v>
      </c>
      <c r="Q271" s="39">
        <f>100*P271/'Mai 2019'!P271-100</f>
        <v>2.1008403361344534</v>
      </c>
    </row>
    <row r="272" spans="1:17" ht="12.75" x14ac:dyDescent="0.2">
      <c r="A272" s="6" t="str">
        <f>'Mai 2022'!A272</f>
        <v>566 060</v>
      </c>
      <c r="B272" s="33" t="str">
        <f>'Mai 2022'!B272</f>
        <v>Neuenkirchen</v>
      </c>
      <c r="C272" s="37">
        <f>'Mai 2022'!C272</f>
        <v>2</v>
      </c>
      <c r="D272" s="38">
        <f>100*C272/'Mai 2019'!C272-100</f>
        <v>0</v>
      </c>
      <c r="E272" s="37">
        <f>'Mai 2022'!E272</f>
        <v>72</v>
      </c>
      <c r="F272" s="39">
        <f>100*E272/'Mai 2019'!E272-100</f>
        <v>-10</v>
      </c>
      <c r="G272" s="40" t="str">
        <f>'Mai 2022'!G272</f>
        <v>.</v>
      </c>
      <c r="H272" s="40" t="str">
        <f>'Mai 2022'!H272</f>
        <v>.</v>
      </c>
      <c r="I272" s="40" t="str">
        <f>'Mai 2022'!I272</f>
        <v>.</v>
      </c>
      <c r="J272" s="37" t="str">
        <f>'Mai 2022'!J272</f>
        <v>.</v>
      </c>
      <c r="K272" s="39" t="e">
        <f>100*J272/'Mai 2019'!J272-100</f>
        <v>#VALUE!</v>
      </c>
      <c r="L272" s="37" t="str">
        <f>'Mai 2022'!L272</f>
        <v>.</v>
      </c>
      <c r="M272" s="39" t="e">
        <f>100*L272/'Mai 2019'!L272-100</f>
        <v>#VALUE!</v>
      </c>
      <c r="N272" s="37" t="str">
        <f>'Mai 2022'!N272</f>
        <v>.</v>
      </c>
      <c r="O272" s="39" t="e">
        <f>100*N272/'Mai 2019'!N272-100</f>
        <v>#VALUE!</v>
      </c>
      <c r="P272" s="37" t="str">
        <f>'Mai 2022'!P272</f>
        <v>.</v>
      </c>
      <c r="Q272" s="39" t="e">
        <f>100*P272/'Mai 2019'!P272-100</f>
        <v>#VALUE!</v>
      </c>
    </row>
    <row r="273" spans="1:17" ht="12.75" x14ac:dyDescent="0.2">
      <c r="A273" s="6" t="str">
        <f>'Mai 2022'!A273</f>
        <v>566 064</v>
      </c>
      <c r="B273" s="33" t="str">
        <f>'Mai 2022'!B273</f>
        <v>Nordwalde</v>
      </c>
      <c r="C273" s="37">
        <f>'Mai 2022'!C273</f>
        <v>3</v>
      </c>
      <c r="D273" s="38">
        <f>100*C273/'Mai 2019'!C273-100</f>
        <v>0</v>
      </c>
      <c r="E273" s="37">
        <f>'Mai 2022'!E273</f>
        <v>162</v>
      </c>
      <c r="F273" s="39">
        <f>100*E273/'Mai 2019'!E273-100</f>
        <v>0</v>
      </c>
      <c r="G273" s="40">
        <f>'Mai 2022'!G273</f>
        <v>27.5</v>
      </c>
      <c r="H273" s="40">
        <f>'Mai 2022'!H273</f>
        <v>2</v>
      </c>
      <c r="I273" s="40">
        <f>'Mai 2022'!I273</f>
        <v>1.3</v>
      </c>
      <c r="J273" s="37">
        <f>'Mai 2022'!J273</f>
        <v>705</v>
      </c>
      <c r="K273" s="39">
        <f>100*J273/'Mai 2019'!J273-100</f>
        <v>0</v>
      </c>
      <c r="L273" s="37">
        <f>'Mai 2022'!L273</f>
        <v>10</v>
      </c>
      <c r="M273" s="39" t="e">
        <f>100*L273/'Mai 2019'!L273-100</f>
        <v>#VALUE!</v>
      </c>
      <c r="N273" s="37">
        <f>'Mai 2022'!N273</f>
        <v>1380</v>
      </c>
      <c r="O273" s="39">
        <f>100*N273/'Mai 2019'!N273-100</f>
        <v>-7.7540106951871621</v>
      </c>
      <c r="P273" s="37">
        <f>'Mai 2022'!P273</f>
        <v>13</v>
      </c>
      <c r="Q273" s="39" t="e">
        <f>100*P273/'Mai 2019'!P273-100</f>
        <v>#VALUE!</v>
      </c>
    </row>
    <row r="274" spans="1:17" ht="12.75" x14ac:dyDescent="0.2">
      <c r="A274" s="6" t="str">
        <f>'Mai 2022'!A274</f>
        <v>566 068</v>
      </c>
      <c r="B274" s="33" t="str">
        <f>'Mai 2022'!B274</f>
        <v>Ochtrup, Stadt</v>
      </c>
      <c r="C274" s="37">
        <f>'Mai 2022'!C274</f>
        <v>4</v>
      </c>
      <c r="D274" s="38">
        <f>100*C274/'Mai 2019'!C274-100</f>
        <v>-20</v>
      </c>
      <c r="E274" s="37">
        <f>'Mai 2022'!E274</f>
        <v>87</v>
      </c>
      <c r="F274" s="39">
        <f>100*E274/'Mai 2019'!E274-100</f>
        <v>-12.121212121212125</v>
      </c>
      <c r="G274" s="40">
        <f>'Mai 2022'!G274</f>
        <v>34.5</v>
      </c>
      <c r="H274" s="40">
        <f>'Mai 2022'!H274</f>
        <v>1.7</v>
      </c>
      <c r="I274" s="40">
        <f>'Mai 2022'!I274</f>
        <v>1.3</v>
      </c>
      <c r="J274" s="37">
        <f>'Mai 2022'!J274</f>
        <v>564</v>
      </c>
      <c r="K274" s="39">
        <f>100*J274/'Mai 2019'!J274-100</f>
        <v>-10.476190476190482</v>
      </c>
      <c r="L274" s="37">
        <f>'Mai 2022'!L274</f>
        <v>39</v>
      </c>
      <c r="M274" s="39">
        <f>100*L274/'Mai 2019'!L274-100</f>
        <v>-18.75</v>
      </c>
      <c r="N274" s="37">
        <f>'Mai 2022'!N274</f>
        <v>931</v>
      </c>
      <c r="O274" s="39">
        <f>100*N274/'Mai 2019'!N274-100</f>
        <v>-3.5233160621761641</v>
      </c>
      <c r="P274" s="37">
        <f>'Mai 2022'!P274</f>
        <v>50</v>
      </c>
      <c r="Q274" s="39">
        <f>100*P274/'Mai 2019'!P274-100</f>
        <v>-26.470588235294116</v>
      </c>
    </row>
    <row r="275" spans="1:17" ht="12.75" x14ac:dyDescent="0.2">
      <c r="A275" s="6" t="str">
        <f>'Mai 2022'!A275</f>
        <v>566 072</v>
      </c>
      <c r="B275" s="33" t="str">
        <f>'Mai 2022'!B275</f>
        <v>Recke</v>
      </c>
      <c r="C275" s="37">
        <f>'Mai 2022'!C275</f>
        <v>5</v>
      </c>
      <c r="D275" s="38">
        <f>100*C275/'Mai 2019'!C275-100</f>
        <v>-16.666666666666671</v>
      </c>
      <c r="E275" s="37">
        <f>'Mai 2022'!E275</f>
        <v>124</v>
      </c>
      <c r="F275" s="39">
        <f>100*E275/'Mai 2019'!E275-100</f>
        <v>-10.14492753623189</v>
      </c>
      <c r="G275" s="40">
        <f>'Mai 2022'!G275</f>
        <v>40</v>
      </c>
      <c r="H275" s="40">
        <f>'Mai 2022'!H275</f>
        <v>2.7</v>
      </c>
      <c r="I275" s="40">
        <f>'Mai 2022'!I275</f>
        <v>1.6</v>
      </c>
      <c r="J275" s="37">
        <f>'Mai 2022'!J275</f>
        <v>815</v>
      </c>
      <c r="K275" s="39">
        <f>100*J275/'Mai 2019'!J275-100</f>
        <v>-5.1222351571594942</v>
      </c>
      <c r="L275" s="37">
        <f>'Mai 2022'!L275</f>
        <v>35</v>
      </c>
      <c r="M275" s="39">
        <f>100*L275/'Mai 2019'!L275-100</f>
        <v>-44.444444444444443</v>
      </c>
      <c r="N275" s="37">
        <f>'Mai 2022'!N275</f>
        <v>2190</v>
      </c>
      <c r="O275" s="39">
        <f>100*N275/'Mai 2019'!N275-100</f>
        <v>0.36663611365719362</v>
      </c>
      <c r="P275" s="37">
        <f>'Mai 2022'!P275</f>
        <v>57</v>
      </c>
      <c r="Q275" s="39">
        <f>100*P275/'Mai 2019'!P275-100</f>
        <v>-66.071428571428569</v>
      </c>
    </row>
    <row r="276" spans="1:17" ht="12.75" x14ac:dyDescent="0.2">
      <c r="A276" s="6" t="str">
        <f>'Mai 2022'!A276</f>
        <v>566 076</v>
      </c>
      <c r="B276" s="33" t="str">
        <f>'Mai 2022'!B276</f>
        <v>Rheine, Stadt</v>
      </c>
      <c r="C276" s="37">
        <f>'Mai 2022'!C276</f>
        <v>20</v>
      </c>
      <c r="D276" s="38">
        <f>100*C276/'Mai 2019'!C276-100</f>
        <v>-4.7619047619047592</v>
      </c>
      <c r="E276" s="37">
        <f>'Mai 2022'!E276</f>
        <v>771</v>
      </c>
      <c r="F276" s="39">
        <f>100*E276/'Mai 2019'!E276-100</f>
        <v>-7.4429771908763485</v>
      </c>
      <c r="G276" s="40">
        <f>'Mai 2022'!G276</f>
        <v>50</v>
      </c>
      <c r="H276" s="40">
        <f>'Mai 2022'!H276</f>
        <v>2.2000000000000002</v>
      </c>
      <c r="I276" s="40">
        <f>'Mai 2022'!I276</f>
        <v>1.8</v>
      </c>
      <c r="J276" s="37">
        <f>'Mai 2022'!J276</f>
        <v>5398</v>
      </c>
      <c r="K276" s="39">
        <f>100*J276/'Mai 2019'!J276-100</f>
        <v>-8.4929649093066644</v>
      </c>
      <c r="L276" s="37">
        <f>'Mai 2022'!L276</f>
        <v>1025</v>
      </c>
      <c r="M276" s="39">
        <f>100*L276/'Mai 2019'!L276-100</f>
        <v>45.803698435277369</v>
      </c>
      <c r="N276" s="37">
        <f>'Mai 2022'!N276</f>
        <v>11959</v>
      </c>
      <c r="O276" s="39">
        <f>100*N276/'Mai 2019'!N276-100</f>
        <v>-0.6892542766982217</v>
      </c>
      <c r="P276" s="37">
        <f>'Mai 2022'!P276</f>
        <v>1851</v>
      </c>
      <c r="Q276" s="39">
        <f>100*P276/'Mai 2019'!P276-100</f>
        <v>49.033816425120762</v>
      </c>
    </row>
    <row r="277" spans="1:17" ht="12.75" x14ac:dyDescent="0.2">
      <c r="A277" s="6" t="str">
        <f>'Mai 2022'!A277</f>
        <v>566 080</v>
      </c>
      <c r="B277" s="33" t="str">
        <f>'Mai 2022'!B277</f>
        <v>Saerbeck</v>
      </c>
      <c r="C277" s="37">
        <f>'Mai 2022'!C277</f>
        <v>5</v>
      </c>
      <c r="D277" s="38">
        <f>100*C277/'Mai 2019'!C277-100</f>
        <v>0</v>
      </c>
      <c r="E277" s="37">
        <f>'Mai 2022'!E277</f>
        <v>208</v>
      </c>
      <c r="F277" s="39">
        <f>100*E277/'Mai 2019'!E277-100</f>
        <v>0.48309178743961922</v>
      </c>
      <c r="G277" s="40">
        <f>'Mai 2022'!G277</f>
        <v>46</v>
      </c>
      <c r="H277" s="40">
        <f>'Mai 2022'!H277</f>
        <v>2.4</v>
      </c>
      <c r="I277" s="40">
        <f>'Mai 2022'!I277</f>
        <v>1.5</v>
      </c>
      <c r="J277" s="37">
        <f>'Mai 2022'!J277</f>
        <v>1227</v>
      </c>
      <c r="K277" s="39">
        <f>100*J277/'Mai 2019'!J277-100</f>
        <v>-4.4392523364486038</v>
      </c>
      <c r="L277" s="37">
        <f>'Mai 2022'!L277</f>
        <v>73</v>
      </c>
      <c r="M277" s="39">
        <f>100*L277/'Mai 2019'!L277-100</f>
        <v>-17.045454545454547</v>
      </c>
      <c r="N277" s="37">
        <f>'Mai 2022'!N277</f>
        <v>2965</v>
      </c>
      <c r="O277" s="39">
        <f>100*N277/'Mai 2019'!N277-100</f>
        <v>13.384321223709364</v>
      </c>
      <c r="P277" s="37">
        <f>'Mai 2022'!P277</f>
        <v>108</v>
      </c>
      <c r="Q277" s="39">
        <f>100*P277/'Mai 2019'!P277-100</f>
        <v>-2.7027027027027088</v>
      </c>
    </row>
    <row r="278" spans="1:17" ht="12.75" x14ac:dyDescent="0.2">
      <c r="A278" s="6" t="str">
        <f>'Mai 2022'!A278</f>
        <v>566 084</v>
      </c>
      <c r="B278" s="33" t="str">
        <f>'Mai 2022'!B278</f>
        <v>Steinfurt, Stadt</v>
      </c>
      <c r="C278" s="37">
        <f>'Mai 2022'!C278</f>
        <v>9</v>
      </c>
      <c r="D278" s="38">
        <f>100*C278/'Mai 2019'!C278-100</f>
        <v>12.5</v>
      </c>
      <c r="E278" s="37">
        <f>'Mai 2022'!E278</f>
        <v>211</v>
      </c>
      <c r="F278" s="39">
        <f>100*E278/'Mai 2019'!E278-100</f>
        <v>-9.4420600858369141</v>
      </c>
      <c r="G278" s="40">
        <f>'Mai 2022'!G278</f>
        <v>37.200000000000003</v>
      </c>
      <c r="H278" s="40">
        <f>'Mai 2022'!H278</f>
        <v>2.2999999999999998</v>
      </c>
      <c r="I278" s="40">
        <f>'Mai 2022'!I278</f>
        <v>2.5</v>
      </c>
      <c r="J278" s="37">
        <f>'Mai 2022'!J278</f>
        <v>1352</v>
      </c>
      <c r="K278" s="39">
        <f>100*J278/'Mai 2019'!J278-100</f>
        <v>4.0800615858352529</v>
      </c>
      <c r="L278" s="37">
        <f>'Mai 2022'!L278</f>
        <v>142</v>
      </c>
      <c r="M278" s="39">
        <f>100*L278/'Mai 2019'!L278-100</f>
        <v>-3.4013605442176811</v>
      </c>
      <c r="N278" s="37">
        <f>'Mai 2022'!N278</f>
        <v>3116</v>
      </c>
      <c r="O278" s="39">
        <f>100*N278/'Mai 2019'!N278-100</f>
        <v>8.5336119818878444</v>
      </c>
      <c r="P278" s="37">
        <f>'Mai 2022'!P278</f>
        <v>361</v>
      </c>
      <c r="Q278" s="39">
        <f>100*P278/'Mai 2019'!P278-100</f>
        <v>-34.954954954954957</v>
      </c>
    </row>
    <row r="279" spans="1:17" ht="12.75" x14ac:dyDescent="0.2">
      <c r="A279" s="6" t="str">
        <f>'Mai 2022'!A279</f>
        <v>566 088</v>
      </c>
      <c r="B279" s="33" t="str">
        <f>'Mai 2022'!B279</f>
        <v>Tecklenburg, Stadt</v>
      </c>
      <c r="C279" s="37">
        <f>'Mai 2022'!C279</f>
        <v>17</v>
      </c>
      <c r="D279" s="38">
        <f>100*C279/'Mai 2019'!C279-100</f>
        <v>-10.526315789473685</v>
      </c>
      <c r="E279" s="37">
        <f>'Mai 2022'!E279</f>
        <v>751</v>
      </c>
      <c r="F279" s="39">
        <f>100*E279/'Mai 2019'!E279-100</f>
        <v>-5.653266331658287</v>
      </c>
      <c r="G279" s="40">
        <f>'Mai 2022'!G279</f>
        <v>49.7</v>
      </c>
      <c r="H279" s="40">
        <f>'Mai 2022'!H279</f>
        <v>3.6</v>
      </c>
      <c r="I279" s="40">
        <f>'Mai 2022'!I279</f>
        <v>4.7</v>
      </c>
      <c r="J279" s="37">
        <f>'Mai 2022'!J279</f>
        <v>4161</v>
      </c>
      <c r="K279" s="39">
        <f>100*J279/'Mai 2019'!J279-100</f>
        <v>-13.582554517133957</v>
      </c>
      <c r="L279" s="37">
        <f>'Mai 2022'!L279</f>
        <v>480</v>
      </c>
      <c r="M279" s="39">
        <f>100*L279/'Mai 2019'!L279-100</f>
        <v>-13.669064748201436</v>
      </c>
      <c r="N279" s="37">
        <f>'Mai 2022'!N279</f>
        <v>14811</v>
      </c>
      <c r="O279" s="39">
        <f>100*N279/'Mai 2019'!N279-100</f>
        <v>1.0644831115660196</v>
      </c>
      <c r="P279" s="37">
        <f>'Mai 2022'!P279</f>
        <v>2273</v>
      </c>
      <c r="Q279" s="39">
        <f>100*P279/'Mai 2019'!P279-100</f>
        <v>94.273504273504273</v>
      </c>
    </row>
    <row r="280" spans="1:17" ht="12.75" x14ac:dyDescent="0.2">
      <c r="A280" s="6" t="str">
        <f>'Mai 2022'!A280</f>
        <v>566 092</v>
      </c>
      <c r="B280" s="33" t="str">
        <f>'Mai 2022'!B280</f>
        <v>Westerkappeln</v>
      </c>
      <c r="C280" s="37">
        <f>'Mai 2022'!C280</f>
        <v>3</v>
      </c>
      <c r="D280" s="38">
        <f>100*C280/'Mai 2019'!C280-100</f>
        <v>0</v>
      </c>
      <c r="E280" s="37">
        <f>'Mai 2022'!E280</f>
        <v>54</v>
      </c>
      <c r="F280" s="39">
        <f>100*E280/'Mai 2019'!E280-100</f>
        <v>0</v>
      </c>
      <c r="G280" s="40">
        <f>'Mai 2022'!G280</f>
        <v>31.8</v>
      </c>
      <c r="H280" s="40">
        <f>'Mai 2022'!H280</f>
        <v>2.1</v>
      </c>
      <c r="I280" s="40">
        <f>'Mai 2022'!I280</f>
        <v>1.5</v>
      </c>
      <c r="J280" s="37">
        <f>'Mai 2022'!J280</f>
        <v>259</v>
      </c>
      <c r="K280" s="39">
        <f>100*J280/'Mai 2019'!J280-100</f>
        <v>-16.181229773462789</v>
      </c>
      <c r="L280" s="37">
        <f>'Mai 2022'!L280</f>
        <v>30</v>
      </c>
      <c r="M280" s="39">
        <f>100*L280/'Mai 2019'!L280-100</f>
        <v>-28.571428571428569</v>
      </c>
      <c r="N280" s="37">
        <f>'Mai 2022'!N280</f>
        <v>533</v>
      </c>
      <c r="O280" s="39">
        <f>100*N280/'Mai 2019'!N280-100</f>
        <v>-33.45817727840199</v>
      </c>
      <c r="P280" s="37">
        <f>'Mai 2022'!P280</f>
        <v>46</v>
      </c>
      <c r="Q280" s="39">
        <f>100*P280/'Mai 2019'!P280-100</f>
        <v>-39.473684210526315</v>
      </c>
    </row>
    <row r="281" spans="1:17" ht="12.75" x14ac:dyDescent="0.2">
      <c r="A281" s="6" t="str">
        <f>'Mai 2022'!A281</f>
        <v>566 096</v>
      </c>
      <c r="B281" s="33" t="str">
        <f>'Mai 2022'!B281</f>
        <v>Wettringen</v>
      </c>
      <c r="C281" s="37">
        <f>'Mai 2022'!C281</f>
        <v>5</v>
      </c>
      <c r="D281" s="38">
        <f>100*C281/'Mai 2019'!C281-100</f>
        <v>0</v>
      </c>
      <c r="E281" s="37">
        <f>'Mai 2022'!E281</f>
        <v>132</v>
      </c>
      <c r="F281" s="39">
        <f>100*E281/'Mai 2019'!E281-100</f>
        <v>22.222222222222229</v>
      </c>
      <c r="G281" s="40">
        <f>'Mai 2022'!G281</f>
        <v>37.4</v>
      </c>
      <c r="H281" s="40">
        <f>'Mai 2022'!H281</f>
        <v>3.4</v>
      </c>
      <c r="I281" s="40">
        <f>'Mai 2022'!I281</f>
        <v>7</v>
      </c>
      <c r="J281" s="37">
        <f>'Mai 2022'!J281</f>
        <v>1412</v>
      </c>
      <c r="K281" s="39">
        <f>100*J281/'Mai 2019'!J281-100</f>
        <v>-11.528822055137852</v>
      </c>
      <c r="L281" s="37">
        <f>'Mai 2022'!L281</f>
        <v>108</v>
      </c>
      <c r="M281" s="39">
        <f>100*L281/'Mai 2019'!L281-100</f>
        <v>-25</v>
      </c>
      <c r="N281" s="37">
        <f>'Mai 2022'!N281</f>
        <v>4809</v>
      </c>
      <c r="O281" s="39">
        <f>100*N281/'Mai 2019'!N281-100</f>
        <v>76.218395016489552</v>
      </c>
      <c r="P281" s="37">
        <f>'Mai 2022'!P281</f>
        <v>755</v>
      </c>
      <c r="Q281" s="39">
        <f>100*P281/'Mai 2019'!P281-100</f>
        <v>113.88101983002832</v>
      </c>
    </row>
    <row r="282" spans="1:17" ht="12.75" x14ac:dyDescent="0.2">
      <c r="A282" s="6">
        <f>'Mai 2022'!A282</f>
        <v>0</v>
      </c>
      <c r="B282" s="33">
        <f>'Mai 2022'!B282</f>
        <v>0</v>
      </c>
      <c r="C282" s="37">
        <f>'Mai 2022'!C282</f>
        <v>0</v>
      </c>
      <c r="D282" s="38" t="e">
        <f>100*C282/'Mai 2019'!C282-100</f>
        <v>#DIV/0!</v>
      </c>
      <c r="E282" s="37">
        <f>'Mai 2022'!E282</f>
        <v>0</v>
      </c>
      <c r="F282" s="39" t="e">
        <f>100*E282/'Mai 2019'!E282-100</f>
        <v>#DIV/0!</v>
      </c>
      <c r="G282" s="40">
        <f>'Mai 2022'!G282</f>
        <v>0</v>
      </c>
      <c r="H282" s="40">
        <f>'Mai 2022'!H282</f>
        <v>0</v>
      </c>
      <c r="I282" s="40">
        <f>'Mai 2022'!I282</f>
        <v>0</v>
      </c>
      <c r="J282" s="37">
        <f>'Mai 2022'!J282</f>
        <v>0</v>
      </c>
      <c r="K282" s="39" t="e">
        <f>100*J282/'Mai 2019'!J282-100</f>
        <v>#DIV/0!</v>
      </c>
      <c r="L282" s="37">
        <f>'Mai 2022'!L282</f>
        <v>0</v>
      </c>
      <c r="M282" s="39" t="e">
        <f>100*L282/'Mai 2019'!L282-100</f>
        <v>#DIV/0!</v>
      </c>
      <c r="N282" s="37">
        <f>'Mai 2022'!N282</f>
        <v>0</v>
      </c>
      <c r="O282" s="39" t="e">
        <f>100*N282/'Mai 2019'!N282-100</f>
        <v>#DIV/0!</v>
      </c>
      <c r="P282" s="37">
        <f>'Mai 2022'!P282</f>
        <v>0</v>
      </c>
      <c r="Q282" s="39" t="e">
        <f>100*P282/'Mai 2019'!P282-100</f>
        <v>#DIV/0!</v>
      </c>
    </row>
    <row r="283" spans="1:17" ht="12.75" x14ac:dyDescent="0.2">
      <c r="A283" s="9" t="str">
        <f>'Mai 2022'!A283</f>
        <v>570 000</v>
      </c>
      <c r="B283" s="10" t="str">
        <f>'Mai 2022'!B283</f>
        <v>Kreis Warendorf</v>
      </c>
      <c r="C283" s="14">
        <f>'Mai 2022'!C283</f>
        <v>87</v>
      </c>
      <c r="D283" s="15">
        <f>100*C283/'Mai 2019'!C283-100</f>
        <v>4.819277108433738</v>
      </c>
      <c r="E283" s="14">
        <f>'Mai 2022'!E283</f>
        <v>3055</v>
      </c>
      <c r="F283" s="16">
        <f>100*E283/'Mai 2019'!E283-100</f>
        <v>-0.65040650406504597</v>
      </c>
      <c r="G283" s="36">
        <f>'Mai 2022'!G283</f>
        <v>41.1</v>
      </c>
      <c r="H283" s="36">
        <f>'Mai 2022'!H283</f>
        <v>2.6</v>
      </c>
      <c r="I283" s="36">
        <f>'Mai 2022'!I283</f>
        <v>2.5</v>
      </c>
      <c r="J283" s="14">
        <f>'Mai 2022'!J283</f>
        <v>19115</v>
      </c>
      <c r="K283" s="16">
        <f>100*J283/'Mai 2019'!J283-100</f>
        <v>17.162120747778118</v>
      </c>
      <c r="L283" s="14">
        <f>'Mai 2022'!L283</f>
        <v>1641</v>
      </c>
      <c r="M283" s="16">
        <f>100*L283/'Mai 2019'!L283-100</f>
        <v>-4.8143851508120719</v>
      </c>
      <c r="N283" s="14">
        <f>'Mai 2022'!N283</f>
        <v>49961</v>
      </c>
      <c r="O283" s="16">
        <f>100*N283/'Mai 2019'!N283-100</f>
        <v>18.374164810690417</v>
      </c>
      <c r="P283" s="14">
        <f>'Mai 2022'!P283</f>
        <v>4166</v>
      </c>
      <c r="Q283" s="16">
        <f>100*P283/'Mai 2019'!P283-100</f>
        <v>-32.293190313668134</v>
      </c>
    </row>
    <row r="284" spans="1:17" ht="12.75" x14ac:dyDescent="0.2">
      <c r="A284" s="6" t="str">
        <f>'Mai 2022'!A284</f>
        <v>570 004</v>
      </c>
      <c r="B284" s="33" t="str">
        <f>'Mai 2022'!B284</f>
        <v>Ahlen, Stadt</v>
      </c>
      <c r="C284" s="37">
        <f>'Mai 2022'!C284</f>
        <v>9</v>
      </c>
      <c r="D284" s="38">
        <f>100*C284/'Mai 2019'!C284-100</f>
        <v>28.571428571428584</v>
      </c>
      <c r="E284" s="37">
        <f>'Mai 2022'!E284</f>
        <v>296</v>
      </c>
      <c r="F284" s="39">
        <f>100*E284/'Mai 2019'!E284-100</f>
        <v>6.8592057761732832</v>
      </c>
      <c r="G284" s="40">
        <f>'Mai 2022'!G284</f>
        <v>28.7</v>
      </c>
      <c r="H284" s="40">
        <f>'Mai 2022'!H284</f>
        <v>2</v>
      </c>
      <c r="I284" s="40">
        <f>'Mai 2022'!I284</f>
        <v>4</v>
      </c>
      <c r="J284" s="37">
        <f>'Mai 2022'!J284</f>
        <v>1325</v>
      </c>
      <c r="K284" s="39">
        <f>100*J284/'Mai 2019'!J284-100</f>
        <v>-11.014103425117526</v>
      </c>
      <c r="L284" s="37">
        <f>'Mai 2022'!L284</f>
        <v>127</v>
      </c>
      <c r="M284" s="39">
        <f>100*L284/'Mai 2019'!L284-100</f>
        <v>-2.3076923076923066</v>
      </c>
      <c r="N284" s="37">
        <f>'Mai 2022'!N284</f>
        <v>2633</v>
      </c>
      <c r="O284" s="39">
        <f>100*N284/'Mai 2019'!N284-100</f>
        <v>-22.054470100651272</v>
      </c>
      <c r="P284" s="37">
        <f>'Mai 2022'!P284</f>
        <v>510</v>
      </c>
      <c r="Q284" s="39">
        <f>100*P284/'Mai 2019'!P284-100</f>
        <v>59.375</v>
      </c>
    </row>
    <row r="285" spans="1:17" ht="12.75" x14ac:dyDescent="0.2">
      <c r="A285" s="6" t="str">
        <f>'Mai 2022'!A285</f>
        <v>570 008</v>
      </c>
      <c r="B285" s="33" t="str">
        <f>'Mai 2022'!B285</f>
        <v>Beckum, Stadt</v>
      </c>
      <c r="C285" s="37">
        <f>'Mai 2022'!C285</f>
        <v>8</v>
      </c>
      <c r="D285" s="38">
        <f>100*C285/'Mai 2019'!C285-100</f>
        <v>14.285714285714292</v>
      </c>
      <c r="E285" s="37">
        <f>'Mai 2022'!E285</f>
        <v>247</v>
      </c>
      <c r="F285" s="39">
        <f>100*E285/'Mai 2019'!E285-100</f>
        <v>8.8105726872246635</v>
      </c>
      <c r="G285" s="40">
        <f>'Mai 2022'!G285</f>
        <v>40.799999999999997</v>
      </c>
      <c r="H285" s="40">
        <f>'Mai 2022'!H285</f>
        <v>2.2999999999999998</v>
      </c>
      <c r="I285" s="40">
        <f>'Mai 2022'!I285</f>
        <v>2.2000000000000002</v>
      </c>
      <c r="J285" s="37">
        <f>'Mai 2022'!J285</f>
        <v>1348</v>
      </c>
      <c r="K285" s="39">
        <f>100*J285/'Mai 2019'!J285-100</f>
        <v>31.512195121951208</v>
      </c>
      <c r="L285" s="37">
        <f>'Mai 2022'!L285</f>
        <v>205</v>
      </c>
      <c r="M285" s="39">
        <f>100*L285/'Mai 2019'!L285-100</f>
        <v>-18.326693227091639</v>
      </c>
      <c r="N285" s="37">
        <f>'Mai 2022'!N285</f>
        <v>3123</v>
      </c>
      <c r="O285" s="39">
        <f>100*N285/'Mai 2019'!N285-100</f>
        <v>59.093224656138574</v>
      </c>
      <c r="P285" s="37">
        <f>'Mai 2022'!P285</f>
        <v>457</v>
      </c>
      <c r="Q285" s="39">
        <f>100*P285/'Mai 2019'!P285-100</f>
        <v>-29.475308641975303</v>
      </c>
    </row>
    <row r="286" spans="1:17" ht="12.75" x14ac:dyDescent="0.2">
      <c r="A286" s="6" t="str">
        <f>'Mai 2022'!A286</f>
        <v>570 012</v>
      </c>
      <c r="B286" s="33" t="str">
        <f>'Mai 2022'!B286</f>
        <v>Beelen</v>
      </c>
      <c r="C286" s="37">
        <f>'Mai 2022'!C286</f>
        <v>3</v>
      </c>
      <c r="D286" s="38">
        <f>100*C286/'Mai 2019'!C286-100</f>
        <v>0</v>
      </c>
      <c r="E286" s="37">
        <f>'Mai 2022'!E286</f>
        <v>56</v>
      </c>
      <c r="F286" s="39">
        <f>100*E286/'Mai 2019'!E286-100</f>
        <v>0</v>
      </c>
      <c r="G286" s="40">
        <f>'Mai 2022'!G286</f>
        <v>36.299999999999997</v>
      </c>
      <c r="H286" s="40">
        <f>'Mai 2022'!H286</f>
        <v>3.4</v>
      </c>
      <c r="I286" s="40">
        <f>'Mai 2022'!I286</f>
        <v>2.6</v>
      </c>
      <c r="J286" s="37">
        <f>'Mai 2022'!J286</f>
        <v>187</v>
      </c>
      <c r="K286" s="39">
        <f>100*J286/'Mai 2019'!J286-100</f>
        <v>-37.873754152823921</v>
      </c>
      <c r="L286" s="37">
        <f>'Mai 2022'!L286</f>
        <v>102</v>
      </c>
      <c r="M286" s="39">
        <f>100*L286/'Mai 2019'!L286-100</f>
        <v>264.28571428571428</v>
      </c>
      <c r="N286" s="37">
        <f>'Mai 2022'!N286</f>
        <v>630</v>
      </c>
      <c r="O286" s="39">
        <f>100*N286/'Mai 2019'!N286-100</f>
        <v>53.658536585365852</v>
      </c>
      <c r="P286" s="37">
        <f>'Mai 2022'!P286</f>
        <v>267</v>
      </c>
      <c r="Q286" s="39">
        <f>100*P286/'Mai 2019'!P286-100</f>
        <v>520.93023255813955</v>
      </c>
    </row>
    <row r="287" spans="1:17" ht="12.75" x14ac:dyDescent="0.2">
      <c r="A287" s="6" t="str">
        <f>'Mai 2022'!A287</f>
        <v>570 016</v>
      </c>
      <c r="B287" s="33" t="str">
        <f>'Mai 2022'!B287</f>
        <v>Drensteinfurt, Stadt</v>
      </c>
      <c r="C287" s="37">
        <f>'Mai 2022'!C287</f>
        <v>5</v>
      </c>
      <c r="D287" s="38">
        <f>100*C287/'Mai 2019'!C287-100</f>
        <v>25</v>
      </c>
      <c r="E287" s="37">
        <f>'Mai 2022'!E287</f>
        <v>114</v>
      </c>
      <c r="F287" s="39">
        <f>100*E287/'Mai 2019'!E287-100</f>
        <v>32.558139534883708</v>
      </c>
      <c r="G287" s="40">
        <f>'Mai 2022'!G287</f>
        <v>36.5</v>
      </c>
      <c r="H287" s="40">
        <f>'Mai 2022'!H287</f>
        <v>1.4</v>
      </c>
      <c r="I287" s="40">
        <f>'Mai 2022'!I287</f>
        <v>1.2</v>
      </c>
      <c r="J287" s="37">
        <f>'Mai 2022'!J287</f>
        <v>937</v>
      </c>
      <c r="K287" s="39">
        <f>100*J287/'Mai 2019'!J287-100</f>
        <v>93.995859213250526</v>
      </c>
      <c r="L287" s="37">
        <f>'Mai 2022'!L287</f>
        <v>84</v>
      </c>
      <c r="M287" s="39">
        <f>100*L287/'Mai 2019'!L287-100</f>
        <v>29.230769230769226</v>
      </c>
      <c r="N287" s="37">
        <f>'Mai 2022'!N287</f>
        <v>1289</v>
      </c>
      <c r="O287" s="39">
        <f>100*N287/'Mai 2019'!N287-100</f>
        <v>62.958280657395704</v>
      </c>
      <c r="P287" s="37">
        <f>'Mai 2022'!P287</f>
        <v>101</v>
      </c>
      <c r="Q287" s="39">
        <f>100*P287/'Mai 2019'!P287-100</f>
        <v>-24.060150375939855</v>
      </c>
    </row>
    <row r="288" spans="1:17" ht="12.75" x14ac:dyDescent="0.2">
      <c r="A288" s="6" t="str">
        <f>'Mai 2022'!A288</f>
        <v>570 020</v>
      </c>
      <c r="B288" s="33" t="str">
        <f>'Mai 2022'!B288</f>
        <v>Ennigerloh, Stadt</v>
      </c>
      <c r="C288" s="37">
        <f>'Mai 2022'!C288</f>
        <v>5</v>
      </c>
      <c r="D288" s="38">
        <f>100*C288/'Mai 2019'!C288-100</f>
        <v>0</v>
      </c>
      <c r="E288" s="37">
        <f>'Mai 2022'!E288</f>
        <v>145</v>
      </c>
      <c r="F288" s="39">
        <f>100*E288/'Mai 2019'!E288-100</f>
        <v>-0.68493150684930981</v>
      </c>
      <c r="G288" s="40">
        <f>'Mai 2022'!G288</f>
        <v>34.4</v>
      </c>
      <c r="H288" s="40">
        <f>'Mai 2022'!H288</f>
        <v>1.8</v>
      </c>
      <c r="I288" s="40">
        <f>'Mai 2022'!I288</f>
        <v>2</v>
      </c>
      <c r="J288" s="37">
        <f>'Mai 2022'!J288</f>
        <v>859</v>
      </c>
      <c r="K288" s="39">
        <f>100*J288/'Mai 2019'!J288-100</f>
        <v>-11.534500514933058</v>
      </c>
      <c r="L288" s="37">
        <f>'Mai 2022'!L288</f>
        <v>88</v>
      </c>
      <c r="M288" s="39">
        <f>100*L288/'Mai 2019'!L288-100</f>
        <v>-42.10526315789474</v>
      </c>
      <c r="N288" s="37">
        <f>'Mai 2022'!N288</f>
        <v>1548</v>
      </c>
      <c r="O288" s="39">
        <f>100*N288/'Mai 2019'!N288-100</f>
        <v>-7.249850209706409</v>
      </c>
      <c r="P288" s="37">
        <f>'Mai 2022'!P288</f>
        <v>173</v>
      </c>
      <c r="Q288" s="39">
        <f>100*P288/'Mai 2019'!P288-100</f>
        <v>-38.869257950530034</v>
      </c>
    </row>
    <row r="289" spans="1:17" ht="12.75" x14ac:dyDescent="0.2">
      <c r="A289" s="6" t="str">
        <f>'Mai 2022'!A289</f>
        <v>570 024</v>
      </c>
      <c r="B289" s="33" t="str">
        <f>'Mai 2022'!B289</f>
        <v>Everswinkel</v>
      </c>
      <c r="C289" s="37">
        <f>'Mai 2022'!C289</f>
        <v>4</v>
      </c>
      <c r="D289" s="38">
        <f>100*C289/'Mai 2019'!C289-100</f>
        <v>0</v>
      </c>
      <c r="E289" s="37">
        <f>'Mai 2022'!E289</f>
        <v>100</v>
      </c>
      <c r="F289" s="39">
        <f>100*E289/'Mai 2019'!E289-100</f>
        <v>26.582278481012665</v>
      </c>
      <c r="G289" s="40">
        <f>'Mai 2022'!G289</f>
        <v>37.4</v>
      </c>
      <c r="H289" s="40">
        <f>'Mai 2022'!H289</f>
        <v>2.6</v>
      </c>
      <c r="I289" s="40">
        <f>'Mai 2022'!I289</f>
        <v>4.5999999999999996</v>
      </c>
      <c r="J289" s="37">
        <f>'Mai 2022'!J289</f>
        <v>442</v>
      </c>
      <c r="K289" s="39">
        <f>100*J289/'Mai 2019'!J289-100</f>
        <v>15.706806282722511</v>
      </c>
      <c r="L289" s="37">
        <f>'Mai 2022'!L289</f>
        <v>11</v>
      </c>
      <c r="M289" s="39">
        <f>100*L289/'Mai 2019'!L289-100</f>
        <v>-21.428571428571431</v>
      </c>
      <c r="N289" s="37">
        <f>'Mai 2022'!N289</f>
        <v>1158</v>
      </c>
      <c r="O289" s="39">
        <f>100*N289/'Mai 2019'!N289-100</f>
        <v>37.041420118343183</v>
      </c>
      <c r="P289" s="37">
        <f>'Mai 2022'!P289</f>
        <v>51</v>
      </c>
      <c r="Q289" s="39">
        <f>100*P289/'Mai 2019'!P289-100</f>
        <v>54.545454545454533</v>
      </c>
    </row>
    <row r="290" spans="1:17" ht="12.75" x14ac:dyDescent="0.2">
      <c r="A290" s="6" t="str">
        <f>'Mai 2022'!A290</f>
        <v>570 028</v>
      </c>
      <c r="B290" s="33" t="str">
        <f>'Mai 2022'!B290</f>
        <v>Oelde, Stadt</v>
      </c>
      <c r="C290" s="37">
        <f>'Mai 2022'!C290</f>
        <v>7</v>
      </c>
      <c r="D290" s="38">
        <f>100*C290/'Mai 2019'!C290-100</f>
        <v>-30</v>
      </c>
      <c r="E290" s="37">
        <f>'Mai 2022'!E290</f>
        <v>246</v>
      </c>
      <c r="F290" s="39">
        <f>100*E290/'Mai 2019'!E290-100</f>
        <v>-35.092348284960423</v>
      </c>
      <c r="G290" s="40">
        <f>'Mai 2022'!G290</f>
        <v>30.4</v>
      </c>
      <c r="H290" s="40">
        <f>'Mai 2022'!H290</f>
        <v>1.7</v>
      </c>
      <c r="I290" s="40">
        <f>'Mai 2022'!I290</f>
        <v>2.1</v>
      </c>
      <c r="J290" s="37">
        <f>'Mai 2022'!J290</f>
        <v>1335</v>
      </c>
      <c r="K290" s="39">
        <f>100*J290/'Mai 2019'!J290-100</f>
        <v>-2.2693997071742302</v>
      </c>
      <c r="L290" s="37">
        <f>'Mai 2022'!L290</f>
        <v>243</v>
      </c>
      <c r="M290" s="39">
        <f>100*L290/'Mai 2019'!L290-100</f>
        <v>-17.34693877551021</v>
      </c>
      <c r="N290" s="37">
        <f>'Mai 2022'!N290</f>
        <v>2316</v>
      </c>
      <c r="O290" s="39">
        <f>100*N290/'Mai 2019'!N290-100</f>
        <v>-45.001187366421277</v>
      </c>
      <c r="P290" s="37">
        <f>'Mai 2022'!P290</f>
        <v>520</v>
      </c>
      <c r="Q290" s="39">
        <f>100*P290/'Mai 2019'!P290-100</f>
        <v>-79.0237999193223</v>
      </c>
    </row>
    <row r="291" spans="1:17" ht="12.75" x14ac:dyDescent="0.2">
      <c r="A291" s="6" t="str">
        <f>'Mai 2022'!A291</f>
        <v>570 032</v>
      </c>
      <c r="B291" s="33" t="str">
        <f>'Mai 2022'!B291</f>
        <v>Ostbevern</v>
      </c>
      <c r="C291" s="37">
        <f>'Mai 2022'!C291</f>
        <v>5</v>
      </c>
      <c r="D291" s="38">
        <f>100*C291/'Mai 2019'!C291-100</f>
        <v>-16.666666666666671</v>
      </c>
      <c r="E291" s="37">
        <f>'Mai 2022'!E291</f>
        <v>299</v>
      </c>
      <c r="F291" s="39">
        <f>100*E291/'Mai 2019'!E291-100</f>
        <v>-5.9748427672955984</v>
      </c>
      <c r="G291" s="40">
        <f>'Mai 2022'!G291</f>
        <v>23.4</v>
      </c>
      <c r="H291" s="40">
        <f>'Mai 2022'!H291</f>
        <v>1.3</v>
      </c>
      <c r="I291" s="40">
        <f>'Mai 2022'!I291</f>
        <v>1.3</v>
      </c>
      <c r="J291" s="37">
        <f>'Mai 2022'!J291</f>
        <v>1657</v>
      </c>
      <c r="K291" s="39">
        <f>100*J291/'Mai 2019'!J291-100</f>
        <v>-12.328042328042329</v>
      </c>
      <c r="L291" s="37">
        <f>'Mai 2022'!L291</f>
        <v>121</v>
      </c>
      <c r="M291" s="39">
        <f>100*L291/'Mai 2019'!L291-100</f>
        <v>40.697674418604663</v>
      </c>
      <c r="N291" s="37">
        <f>'Mai 2022'!N291</f>
        <v>2169</v>
      </c>
      <c r="O291" s="39">
        <f>100*N291/'Mai 2019'!N291-100</f>
        <v>-19.963099630996311</v>
      </c>
      <c r="P291" s="37">
        <f>'Mai 2022'!P291</f>
        <v>156</v>
      </c>
      <c r="Q291" s="39">
        <f>100*P291/'Mai 2019'!P291-100</f>
        <v>-38.339920948616601</v>
      </c>
    </row>
    <row r="292" spans="1:17" ht="12.75" x14ac:dyDescent="0.2">
      <c r="A292" s="6" t="str">
        <f>'Mai 2022'!A292</f>
        <v>570 036</v>
      </c>
      <c r="B292" s="33" t="str">
        <f>'Mai 2022'!B292</f>
        <v>Sassenberg, Stadt</v>
      </c>
      <c r="C292" s="37">
        <f>'Mai 2022'!C292</f>
        <v>6</v>
      </c>
      <c r="D292" s="38">
        <f>100*C292/'Mai 2019'!C292-100</f>
        <v>0</v>
      </c>
      <c r="E292" s="37">
        <f>'Mai 2022'!E292</f>
        <v>94</v>
      </c>
      <c r="F292" s="39">
        <f>100*E292/'Mai 2019'!E292-100</f>
        <v>-1.0526315789473699</v>
      </c>
      <c r="G292" s="40">
        <f>'Mai 2022'!G292</f>
        <v>33.799999999999997</v>
      </c>
      <c r="H292" s="40">
        <f>'Mai 2022'!H292</f>
        <v>4.5</v>
      </c>
      <c r="I292" s="40">
        <f>'Mai 2022'!I292</f>
        <v>2.7</v>
      </c>
      <c r="J292" s="37">
        <f>'Mai 2022'!J292</f>
        <v>1831</v>
      </c>
      <c r="K292" s="39">
        <f>100*J292/'Mai 2019'!J292-100</f>
        <v>23.71621621621621</v>
      </c>
      <c r="L292" s="37">
        <f>'Mai 2022'!L292</f>
        <v>125</v>
      </c>
      <c r="M292" s="39">
        <f>100*L292/'Mai 2019'!L292-100</f>
        <v>-27.74566473988439</v>
      </c>
      <c r="N292" s="37">
        <f>'Mai 2022'!N292</f>
        <v>8207</v>
      </c>
      <c r="O292" s="39">
        <f>100*N292/'Mai 2019'!N292-100</f>
        <v>69.321229626573142</v>
      </c>
      <c r="P292" s="37">
        <f>'Mai 2022'!P292</f>
        <v>343</v>
      </c>
      <c r="Q292" s="39">
        <f>100*P292/'Mai 2019'!P292-100</f>
        <v>-57.601977750309025</v>
      </c>
    </row>
    <row r="293" spans="1:17" ht="12.75" x14ac:dyDescent="0.2">
      <c r="A293" s="6" t="str">
        <f>'Mai 2022'!A293</f>
        <v>570 040</v>
      </c>
      <c r="B293" s="33" t="str">
        <f>'Mai 2022'!B293</f>
        <v>Sendenhorst, Stadt</v>
      </c>
      <c r="C293" s="37">
        <f>'Mai 2022'!C293</f>
        <v>7</v>
      </c>
      <c r="D293" s="38">
        <f>100*C293/'Mai 2019'!C293-100</f>
        <v>0</v>
      </c>
      <c r="E293" s="37">
        <f>'Mai 2022'!E293</f>
        <v>339</v>
      </c>
      <c r="F293" s="39">
        <f>100*E293/'Mai 2019'!E293-100</f>
        <v>0.59347181008901373</v>
      </c>
      <c r="G293" s="40">
        <f>'Mai 2022'!G293</f>
        <v>73.5</v>
      </c>
      <c r="H293" s="40">
        <f>'Mai 2022'!H293</f>
        <v>4.7</v>
      </c>
      <c r="I293" s="40">
        <f>'Mai 2022'!I293</f>
        <v>2.7</v>
      </c>
      <c r="J293" s="37">
        <f>'Mai 2022'!J293</f>
        <v>1649</v>
      </c>
      <c r="K293" s="39">
        <f>100*J293/'Mai 2019'!J293-100</f>
        <v>25.018953752843061</v>
      </c>
      <c r="L293" s="37">
        <f>'Mai 2022'!L293</f>
        <v>85</v>
      </c>
      <c r="M293" s="39">
        <f>100*L293/'Mai 2019'!L293-100</f>
        <v>-29.752066115702476</v>
      </c>
      <c r="N293" s="37">
        <f>'Mai 2022'!N293</f>
        <v>7729</v>
      </c>
      <c r="O293" s="39">
        <f>100*N293/'Mai 2019'!N293-100</f>
        <v>5.9783353901000993</v>
      </c>
      <c r="P293" s="37">
        <f>'Mai 2022'!P293</f>
        <v>227</v>
      </c>
      <c r="Q293" s="39">
        <f>100*P293/'Mai 2019'!P293-100</f>
        <v>-28.616352201257868</v>
      </c>
    </row>
    <row r="294" spans="1:17" ht="12.75" x14ac:dyDescent="0.2">
      <c r="A294" s="6" t="str">
        <f>'Mai 2022'!A294</f>
        <v>570 044</v>
      </c>
      <c r="B294" s="33" t="str">
        <f>'Mai 2022'!B294</f>
        <v>Telgte, Stadt</v>
      </c>
      <c r="C294" s="37">
        <f>'Mai 2022'!C294</f>
        <v>7</v>
      </c>
      <c r="D294" s="38">
        <f>100*C294/'Mai 2019'!C294-100</f>
        <v>40</v>
      </c>
      <c r="E294" s="37">
        <f>'Mai 2022'!E294</f>
        <v>309</v>
      </c>
      <c r="F294" s="39">
        <f>100*E294/'Mai 2019'!E294-100</f>
        <v>11.552346570397106</v>
      </c>
      <c r="G294" s="40">
        <f>'Mai 2022'!G294</f>
        <v>65.400000000000006</v>
      </c>
      <c r="H294" s="40">
        <f>'Mai 2022'!H294</f>
        <v>3.3</v>
      </c>
      <c r="I294" s="40">
        <f>'Mai 2022'!I294</f>
        <v>3</v>
      </c>
      <c r="J294" s="37">
        <f>'Mai 2022'!J294</f>
        <v>2543</v>
      </c>
      <c r="K294" s="39">
        <f>100*J294/'Mai 2019'!J294-100</f>
        <v>69.533333333333331</v>
      </c>
      <c r="L294" s="37">
        <f>'Mai 2022'!L294</f>
        <v>150</v>
      </c>
      <c r="M294" s="39">
        <f>100*L294/'Mai 2019'!L294-100</f>
        <v>89.87341772151899</v>
      </c>
      <c r="N294" s="37">
        <f>'Mai 2022'!N294</f>
        <v>8456</v>
      </c>
      <c r="O294" s="39">
        <f>100*N294/'Mai 2019'!N294-100</f>
        <v>41.475656683955151</v>
      </c>
      <c r="P294" s="37">
        <f>'Mai 2022'!P294</f>
        <v>443</v>
      </c>
      <c r="Q294" s="39">
        <f>100*P294/'Mai 2019'!P294-100</f>
        <v>205.51724137931035</v>
      </c>
    </row>
    <row r="295" spans="1:17" ht="12.75" x14ac:dyDescent="0.2">
      <c r="A295" s="6" t="str">
        <f>'Mai 2022'!A295</f>
        <v>570 048</v>
      </c>
      <c r="B295" s="33" t="str">
        <f>'Mai 2022'!B295</f>
        <v>Wadersloh</v>
      </c>
      <c r="C295" s="37">
        <f>'Mai 2022'!C295</f>
        <v>4</v>
      </c>
      <c r="D295" s="38">
        <f>100*C295/'Mai 2019'!C295-100</f>
        <v>0</v>
      </c>
      <c r="E295" s="37">
        <f>'Mai 2022'!E295</f>
        <v>60</v>
      </c>
      <c r="F295" s="39">
        <f>100*E295/'Mai 2019'!E295-100</f>
        <v>-11.764705882352942</v>
      </c>
      <c r="G295" s="40">
        <f>'Mai 2022'!G295</f>
        <v>36.6</v>
      </c>
      <c r="H295" s="40">
        <f>'Mai 2022'!H295</f>
        <v>3.8</v>
      </c>
      <c r="I295" s="40">
        <f>'Mai 2022'!I295</f>
        <v>13.9</v>
      </c>
      <c r="J295" s="37">
        <f>'Mai 2022'!J295</f>
        <v>177</v>
      </c>
      <c r="K295" s="39">
        <f>100*J295/'Mai 2019'!J295-100</f>
        <v>-9.2307692307692264</v>
      </c>
      <c r="L295" s="37">
        <f>'Mai 2022'!L295</f>
        <v>17</v>
      </c>
      <c r="M295" s="39">
        <f>100*L295/'Mai 2019'!L295-100</f>
        <v>-32</v>
      </c>
      <c r="N295" s="37">
        <f>'Mai 2022'!N295</f>
        <v>680</v>
      </c>
      <c r="O295" s="39">
        <f>100*N295/'Mai 2019'!N295-100</f>
        <v>17.850953206239168</v>
      </c>
      <c r="P295" s="37">
        <f>'Mai 2022'!P295</f>
        <v>237</v>
      </c>
      <c r="Q295" s="39">
        <f>100*P295/'Mai 2019'!P295-100</f>
        <v>37.790697674418595</v>
      </c>
    </row>
    <row r="296" spans="1:17" ht="12.75" x14ac:dyDescent="0.2">
      <c r="A296" s="6" t="str">
        <f>'Mai 2022'!A296</f>
        <v>570 052</v>
      </c>
      <c r="B296" s="33" t="str">
        <f>'Mai 2022'!B296</f>
        <v>Warendorf, Stadt</v>
      </c>
      <c r="C296" s="37">
        <f>'Mai 2022'!C296</f>
        <v>17</v>
      </c>
      <c r="D296" s="38">
        <f>100*C296/'Mai 2019'!C296-100</f>
        <v>13.333333333333329</v>
      </c>
      <c r="E296" s="37">
        <f>'Mai 2022'!E296</f>
        <v>750</v>
      </c>
      <c r="F296" s="39">
        <f>100*E296/'Mai 2019'!E296-100</f>
        <v>2.7397260273972535</v>
      </c>
      <c r="G296" s="40">
        <f>'Mai 2022'!G296</f>
        <v>36.299999999999997</v>
      </c>
      <c r="H296" s="40">
        <f>'Mai 2022'!H296</f>
        <v>2.1</v>
      </c>
      <c r="I296" s="40">
        <f>'Mai 2022'!I296</f>
        <v>2.4</v>
      </c>
      <c r="J296" s="37">
        <f>'Mai 2022'!J296</f>
        <v>4825</v>
      </c>
      <c r="K296" s="39">
        <f>100*J296/'Mai 2019'!J296-100</f>
        <v>23.275421563617783</v>
      </c>
      <c r="L296" s="37">
        <f>'Mai 2022'!L296</f>
        <v>283</v>
      </c>
      <c r="M296" s="39">
        <f>100*L296/'Mai 2019'!L296-100</f>
        <v>-7.5163398692810404</v>
      </c>
      <c r="N296" s="37">
        <f>'Mai 2022'!N296</f>
        <v>10023</v>
      </c>
      <c r="O296" s="39">
        <f>100*N296/'Mai 2019'!N296-100</f>
        <v>33.019243530192426</v>
      </c>
      <c r="P296" s="37">
        <f>'Mai 2022'!P296</f>
        <v>681</v>
      </c>
      <c r="Q296" s="39">
        <f>100*P296/'Mai 2019'!P296-100</f>
        <v>31.721470019342348</v>
      </c>
    </row>
    <row r="297" spans="1:17" ht="12.75" x14ac:dyDescent="0.2">
      <c r="A297" s="9">
        <f>'Mai 2022'!A297</f>
        <v>0</v>
      </c>
      <c r="B297" s="10">
        <f>'Mai 2022'!B297</f>
        <v>0</v>
      </c>
      <c r="C297" s="14">
        <f>'Mai 2022'!C297</f>
        <v>0</v>
      </c>
      <c r="D297" s="15" t="e">
        <f>100*C297/'Mai 2019'!C297-100</f>
        <v>#DIV/0!</v>
      </c>
      <c r="E297" s="14">
        <f>'Mai 2022'!E297</f>
        <v>0</v>
      </c>
      <c r="F297" s="16" t="e">
        <f>100*E297/'Mai 2019'!E297-100</f>
        <v>#DIV/0!</v>
      </c>
      <c r="G297" s="36">
        <f>'Mai 2022'!G297</f>
        <v>0</v>
      </c>
      <c r="H297" s="36">
        <f>'Mai 2022'!H297</f>
        <v>0</v>
      </c>
      <c r="I297" s="36">
        <f>'Mai 2022'!I297</f>
        <v>0</v>
      </c>
      <c r="J297" s="14">
        <f>'Mai 2022'!J297</f>
        <v>0</v>
      </c>
      <c r="K297" s="16" t="e">
        <f>100*J297/'Mai 2019'!J297-100</f>
        <v>#DIV/0!</v>
      </c>
      <c r="L297" s="14">
        <f>'Mai 2022'!L297</f>
        <v>0</v>
      </c>
      <c r="M297" s="16" t="e">
        <f>100*L297/'Mai 2019'!L297-100</f>
        <v>#DIV/0!</v>
      </c>
      <c r="N297" s="14">
        <f>'Mai 2022'!N297</f>
        <v>0</v>
      </c>
      <c r="O297" s="16" t="e">
        <f>100*N297/'Mai 2019'!N297-100</f>
        <v>#DIV/0!</v>
      </c>
      <c r="P297" s="14">
        <f>'Mai 2022'!P297</f>
        <v>0</v>
      </c>
      <c r="Q297" s="16" t="e">
        <f>100*P297/'Mai 2019'!P297-100</f>
        <v>#DIV/0!</v>
      </c>
    </row>
    <row r="298" spans="1:17" ht="12.75" x14ac:dyDescent="0.2">
      <c r="A298" s="9" t="str">
        <f>'Mai 2022'!A298</f>
        <v>500 000</v>
      </c>
      <c r="B298" s="10" t="str">
        <f>'Mai 2022'!B298</f>
        <v>Reg.-Bez. Münster</v>
      </c>
      <c r="C298" s="14">
        <f>'Mai 2022'!C298</f>
        <v>664</v>
      </c>
      <c r="D298" s="15">
        <f>100*C298/'Mai 2019'!C298-100</f>
        <v>-0.3003003003003073</v>
      </c>
      <c r="E298" s="14">
        <f>'Mai 2022'!E298</f>
        <v>33392</v>
      </c>
      <c r="F298" s="16">
        <f>100*E298/'Mai 2019'!E298-100</f>
        <v>1.8794239687576209</v>
      </c>
      <c r="G298" s="36">
        <f>'Mai 2022'!G298</f>
        <v>43.2</v>
      </c>
      <c r="H298" s="36">
        <f>'Mai 2022'!H298</f>
        <v>2.2999999999999998</v>
      </c>
      <c r="I298" s="36">
        <f>'Mai 2022'!I298</f>
        <v>2.2000000000000002</v>
      </c>
      <c r="J298" s="14">
        <f>'Mai 2022'!J298</f>
        <v>217635</v>
      </c>
      <c r="K298" s="16">
        <f>100*J298/'Mai 2019'!J298-100</f>
        <v>-3.0289663284811041</v>
      </c>
      <c r="L298" s="14">
        <f>'Mai 2022'!L298</f>
        <v>23802</v>
      </c>
      <c r="M298" s="16">
        <f>100*L298/'Mai 2019'!L298-100</f>
        <v>-7.4248376181400886</v>
      </c>
      <c r="N298" s="14">
        <f>'Mai 2022'!N298</f>
        <v>506871</v>
      </c>
      <c r="O298" s="16">
        <f>100*N298/'Mai 2019'!N298-100</f>
        <v>2.9413795624588772</v>
      </c>
      <c r="P298" s="14">
        <f>'Mai 2022'!P298</f>
        <v>51492</v>
      </c>
      <c r="Q298" s="16">
        <f>100*P298/'Mai 2019'!P298-100</f>
        <v>-6.4224184930759947</v>
      </c>
    </row>
    <row r="299" spans="1:17" ht="12.75" x14ac:dyDescent="0.2">
      <c r="A299" s="9">
        <f>'Mai 2022'!A299</f>
        <v>0</v>
      </c>
      <c r="B299" s="10">
        <f>'Mai 2022'!B299</f>
        <v>0</v>
      </c>
      <c r="C299" s="14">
        <f>'Mai 2022'!C299</f>
        <v>0</v>
      </c>
      <c r="D299" s="15" t="e">
        <f>100*C299/'Mai 2019'!C299-100</f>
        <v>#DIV/0!</v>
      </c>
      <c r="E299" s="14">
        <f>'Mai 2022'!E299</f>
        <v>0</v>
      </c>
      <c r="F299" s="16" t="e">
        <f>100*E299/'Mai 2019'!E299-100</f>
        <v>#DIV/0!</v>
      </c>
      <c r="G299" s="36">
        <f>'Mai 2022'!G299</f>
        <v>0</v>
      </c>
      <c r="H299" s="36">
        <f>'Mai 2022'!H299</f>
        <v>0</v>
      </c>
      <c r="I299" s="36">
        <f>'Mai 2022'!I299</f>
        <v>0</v>
      </c>
      <c r="J299" s="14">
        <f>'Mai 2022'!J299</f>
        <v>0</v>
      </c>
      <c r="K299" s="16" t="e">
        <f>100*J299/'Mai 2019'!J299-100</f>
        <v>#DIV/0!</v>
      </c>
      <c r="L299" s="14">
        <f>'Mai 2022'!L299</f>
        <v>0</v>
      </c>
      <c r="M299" s="16" t="e">
        <f>100*L299/'Mai 2019'!L299-100</f>
        <v>#DIV/0!</v>
      </c>
      <c r="N299" s="14">
        <f>'Mai 2022'!N299</f>
        <v>0</v>
      </c>
      <c r="O299" s="16" t="e">
        <f>100*N299/'Mai 2019'!N299-100</f>
        <v>#DIV/0!</v>
      </c>
      <c r="P299" s="14">
        <f>'Mai 2022'!P299</f>
        <v>0</v>
      </c>
      <c r="Q299" s="16" t="e">
        <f>100*P299/'Mai 2019'!P299-100</f>
        <v>#DIV/0!</v>
      </c>
    </row>
    <row r="300" spans="1:17" ht="12.75" x14ac:dyDescent="0.2">
      <c r="A300" s="9">
        <f>'Mai 2022'!A300</f>
        <v>0</v>
      </c>
      <c r="B300" s="10">
        <f>'Mai 2022'!B300</f>
        <v>0</v>
      </c>
      <c r="C300" s="14">
        <f>'Mai 2022'!C300</f>
        <v>0</v>
      </c>
      <c r="D300" s="15" t="e">
        <f>100*C300/'Mai 2019'!C300-100</f>
        <v>#DIV/0!</v>
      </c>
      <c r="E300" s="14">
        <f>'Mai 2022'!E300</f>
        <v>0</v>
      </c>
      <c r="F300" s="16" t="e">
        <f>100*E300/'Mai 2019'!E300-100</f>
        <v>#DIV/0!</v>
      </c>
      <c r="G300" s="36">
        <f>'Mai 2022'!G300</f>
        <v>0</v>
      </c>
      <c r="H300" s="36">
        <f>'Mai 2022'!H300</f>
        <v>0</v>
      </c>
      <c r="I300" s="36">
        <f>'Mai 2022'!I300</f>
        <v>0</v>
      </c>
      <c r="J300" s="14">
        <f>'Mai 2022'!J300</f>
        <v>0</v>
      </c>
      <c r="K300" s="16" t="e">
        <f>100*J300/'Mai 2019'!J300-100</f>
        <v>#DIV/0!</v>
      </c>
      <c r="L300" s="14">
        <f>'Mai 2022'!L300</f>
        <v>0</v>
      </c>
      <c r="M300" s="16" t="e">
        <f>100*L300/'Mai 2019'!L300-100</f>
        <v>#DIV/0!</v>
      </c>
      <c r="N300" s="14">
        <f>'Mai 2022'!N300</f>
        <v>0</v>
      </c>
      <c r="O300" s="16" t="e">
        <f>100*N300/'Mai 2019'!N300-100</f>
        <v>#DIV/0!</v>
      </c>
      <c r="P300" s="14">
        <f>'Mai 2022'!P300</f>
        <v>0</v>
      </c>
      <c r="Q300" s="16" t="e">
        <f>100*P300/'Mai 2019'!P300-100</f>
        <v>#DIV/0!</v>
      </c>
    </row>
    <row r="301" spans="1:17" ht="12.75" x14ac:dyDescent="0.2">
      <c r="A301" s="9">
        <f>'Mai 2022'!A301</f>
        <v>0</v>
      </c>
      <c r="B301" s="10" t="str">
        <f>'Mai 2022'!B301</f>
        <v>Kreisfreie Stadt</v>
      </c>
      <c r="C301" s="14">
        <f>'Mai 2022'!C301</f>
        <v>0</v>
      </c>
      <c r="D301" s="15" t="e">
        <f>100*C301/'Mai 2019'!C301-100</f>
        <v>#DIV/0!</v>
      </c>
      <c r="E301" s="14">
        <f>'Mai 2022'!E301</f>
        <v>0</v>
      </c>
      <c r="F301" s="16" t="e">
        <f>100*E301/'Mai 2019'!E301-100</f>
        <v>#DIV/0!</v>
      </c>
      <c r="G301" s="36">
        <f>'Mai 2022'!G301</f>
        <v>0</v>
      </c>
      <c r="H301" s="36">
        <f>'Mai 2022'!H301</f>
        <v>0</v>
      </c>
      <c r="I301" s="36">
        <f>'Mai 2022'!I301</f>
        <v>0</v>
      </c>
      <c r="J301" s="14">
        <f>'Mai 2022'!J301</f>
        <v>0</v>
      </c>
      <c r="K301" s="16" t="e">
        <f>100*J301/'Mai 2019'!J301-100</f>
        <v>#DIV/0!</v>
      </c>
      <c r="L301" s="14">
        <f>'Mai 2022'!L301</f>
        <v>0</v>
      </c>
      <c r="M301" s="16" t="e">
        <f>100*L301/'Mai 2019'!L301-100</f>
        <v>#DIV/0!</v>
      </c>
      <c r="N301" s="14">
        <f>'Mai 2022'!N301</f>
        <v>0</v>
      </c>
      <c r="O301" s="16" t="e">
        <f>100*N301/'Mai 2019'!N301-100</f>
        <v>#DIV/0!</v>
      </c>
      <c r="P301" s="14">
        <f>'Mai 2022'!P301</f>
        <v>0</v>
      </c>
      <c r="Q301" s="16" t="e">
        <f>100*P301/'Mai 2019'!P301-100</f>
        <v>#DIV/0!</v>
      </c>
    </row>
    <row r="302" spans="1:17" ht="12.75" x14ac:dyDescent="0.2">
      <c r="A302" s="9" t="str">
        <f>'Mai 2022'!A302</f>
        <v>711 000</v>
      </c>
      <c r="B302" s="10" t="str">
        <f>'Mai 2022'!B302</f>
        <v>Bielefeld</v>
      </c>
      <c r="C302" s="14">
        <f>'Mai 2022'!C302</f>
        <v>55</v>
      </c>
      <c r="D302" s="15">
        <f>100*C302/'Mai 2019'!C302-100</f>
        <v>-1.7857142857142918</v>
      </c>
      <c r="E302" s="14">
        <f>'Mai 2022'!E302</f>
        <v>3959</v>
      </c>
      <c r="F302" s="16">
        <f>100*E302/'Mai 2019'!E302-100</f>
        <v>-7.9516391536851927</v>
      </c>
      <c r="G302" s="36">
        <f>'Mai 2022'!G302</f>
        <v>45.1</v>
      </c>
      <c r="H302" s="36">
        <f>'Mai 2022'!H302</f>
        <v>2</v>
      </c>
      <c r="I302" s="36">
        <f>'Mai 2022'!I302</f>
        <v>2.6</v>
      </c>
      <c r="J302" s="14">
        <f>'Mai 2022'!J302</f>
        <v>28393</v>
      </c>
      <c r="K302" s="16">
        <f>100*J302/'Mai 2019'!J302-100</f>
        <v>-17.696678068293821</v>
      </c>
      <c r="L302" s="14">
        <f>'Mai 2022'!L302</f>
        <v>2882</v>
      </c>
      <c r="M302" s="16">
        <f>100*L302/'Mai 2019'!L302-100</f>
        <v>-53.895376739721641</v>
      </c>
      <c r="N302" s="14">
        <f>'Mai 2022'!N302</f>
        <v>57437</v>
      </c>
      <c r="O302" s="16">
        <f>100*N302/'Mai 2019'!N302-100</f>
        <v>-5.4161314758093795</v>
      </c>
      <c r="P302" s="14">
        <f>'Mai 2022'!P302</f>
        <v>7514</v>
      </c>
      <c r="Q302" s="16">
        <f>100*P302/'Mai 2019'!P302-100</f>
        <v>-37.471914787384542</v>
      </c>
    </row>
    <row r="303" spans="1:17" ht="12.75" x14ac:dyDescent="0.2">
      <c r="A303" s="9">
        <f>'Mai 2022'!A303</f>
        <v>0</v>
      </c>
      <c r="B303" s="10">
        <f>'Mai 2022'!B303</f>
        <v>0</v>
      </c>
      <c r="C303" s="14">
        <f>'Mai 2022'!C303</f>
        <v>0</v>
      </c>
      <c r="D303" s="15" t="e">
        <f>100*C303/'Mai 2019'!C303-100</f>
        <v>#DIV/0!</v>
      </c>
      <c r="E303" s="14">
        <f>'Mai 2022'!E303</f>
        <v>0</v>
      </c>
      <c r="F303" s="16" t="e">
        <f>100*E303/'Mai 2019'!E303-100</f>
        <v>#DIV/0!</v>
      </c>
      <c r="G303" s="36">
        <f>'Mai 2022'!G303</f>
        <v>0</v>
      </c>
      <c r="H303" s="36">
        <f>'Mai 2022'!H303</f>
        <v>0</v>
      </c>
      <c r="I303" s="36">
        <f>'Mai 2022'!I303</f>
        <v>0</v>
      </c>
      <c r="J303" s="14">
        <f>'Mai 2022'!J303</f>
        <v>0</v>
      </c>
      <c r="K303" s="16" t="e">
        <f>100*J303/'Mai 2019'!J303-100</f>
        <v>#DIV/0!</v>
      </c>
      <c r="L303" s="14">
        <f>'Mai 2022'!L303</f>
        <v>0</v>
      </c>
      <c r="M303" s="16" t="e">
        <f>100*L303/'Mai 2019'!L303-100</f>
        <v>#DIV/0!</v>
      </c>
      <c r="N303" s="14">
        <f>'Mai 2022'!N303</f>
        <v>0</v>
      </c>
      <c r="O303" s="16" t="e">
        <f>100*N303/'Mai 2019'!N303-100</f>
        <v>#DIV/0!</v>
      </c>
      <c r="P303" s="14">
        <f>'Mai 2022'!P303</f>
        <v>0</v>
      </c>
      <c r="Q303" s="16" t="e">
        <f>100*P303/'Mai 2019'!P303-100</f>
        <v>#DIV/0!</v>
      </c>
    </row>
    <row r="304" spans="1:17" ht="12.75" x14ac:dyDescent="0.2">
      <c r="A304" s="9" t="str">
        <f>'Mai 2022'!A304</f>
        <v>754 000</v>
      </c>
      <c r="B304" s="10" t="str">
        <f>'Mai 2022'!B304</f>
        <v>Kreis Gütersloh</v>
      </c>
      <c r="C304" s="14">
        <f>'Mai 2022'!C304</f>
        <v>93</v>
      </c>
      <c r="D304" s="15">
        <f>100*C304/'Mai 2019'!C304-100</f>
        <v>-7.9207920792079278</v>
      </c>
      <c r="E304" s="14">
        <f>'Mai 2022'!E304</f>
        <v>4189</v>
      </c>
      <c r="F304" s="16">
        <f>100*E304/'Mai 2019'!E304-100</f>
        <v>1.4285714285714306</v>
      </c>
      <c r="G304" s="36">
        <f>'Mai 2022'!G304</f>
        <v>38.799999999999997</v>
      </c>
      <c r="H304" s="36">
        <f>'Mai 2022'!H304</f>
        <v>2.2000000000000002</v>
      </c>
      <c r="I304" s="36">
        <f>'Mai 2022'!I304</f>
        <v>2.2999999999999998</v>
      </c>
      <c r="J304" s="14">
        <f>'Mai 2022'!J304</f>
        <v>25825</v>
      </c>
      <c r="K304" s="16">
        <f>100*J304/'Mai 2019'!J304-100</f>
        <v>-4.2241507194778194</v>
      </c>
      <c r="L304" s="14">
        <f>'Mai 2022'!L304</f>
        <v>2281</v>
      </c>
      <c r="M304" s="16">
        <f>100*L304/'Mai 2019'!L304-100</f>
        <v>-39.49602122015915</v>
      </c>
      <c r="N304" s="14">
        <f>'Mai 2022'!N304</f>
        <v>55901</v>
      </c>
      <c r="O304" s="16">
        <f>100*N304/'Mai 2019'!N304-100</f>
        <v>2.3584128321095648</v>
      </c>
      <c r="P304" s="14">
        <f>'Mai 2022'!P304</f>
        <v>5154</v>
      </c>
      <c r="Q304" s="16">
        <f>100*P304/'Mai 2019'!P304-100</f>
        <v>-37.955940772842183</v>
      </c>
    </row>
    <row r="305" spans="1:17" ht="12.75" x14ac:dyDescent="0.2">
      <c r="A305" s="6" t="str">
        <f>'Mai 2022'!A305</f>
        <v>754 004</v>
      </c>
      <c r="B305" s="33" t="str">
        <f>'Mai 2022'!B305</f>
        <v>Borgholzhausen, Stadt</v>
      </c>
      <c r="C305" s="37">
        <f>'Mai 2022'!C305</f>
        <v>1</v>
      </c>
      <c r="D305" s="38">
        <f>100*C305/'Mai 2019'!C305-100</f>
        <v>-50</v>
      </c>
      <c r="E305" s="37">
        <f>'Mai 2022'!E305</f>
        <v>31</v>
      </c>
      <c r="F305" s="39">
        <f>100*E305/'Mai 2019'!E305-100</f>
        <v>-34.042553191489361</v>
      </c>
      <c r="G305" s="40" t="str">
        <f>'Mai 2022'!G305</f>
        <v>.</v>
      </c>
      <c r="H305" s="40" t="str">
        <f>'Mai 2022'!H305</f>
        <v>.</v>
      </c>
      <c r="I305" s="40" t="str">
        <f>'Mai 2022'!I305</f>
        <v>.</v>
      </c>
      <c r="J305" s="37" t="str">
        <f>'Mai 2022'!J305</f>
        <v>.</v>
      </c>
      <c r="K305" s="39" t="e">
        <f>100*J305/'Mai 2019'!J305-100</f>
        <v>#VALUE!</v>
      </c>
      <c r="L305" s="37" t="str">
        <f>'Mai 2022'!L305</f>
        <v>.</v>
      </c>
      <c r="M305" s="39" t="e">
        <f>100*L305/'Mai 2019'!L305-100</f>
        <v>#VALUE!</v>
      </c>
      <c r="N305" s="37" t="str">
        <f>'Mai 2022'!N305</f>
        <v>.</v>
      </c>
      <c r="O305" s="39" t="e">
        <f>100*N305/'Mai 2019'!N305-100</f>
        <v>#VALUE!</v>
      </c>
      <c r="P305" s="37" t="str">
        <f>'Mai 2022'!P305</f>
        <v>.</v>
      </c>
      <c r="Q305" s="39" t="e">
        <f>100*P305/'Mai 2019'!P305-100</f>
        <v>#VALUE!</v>
      </c>
    </row>
    <row r="306" spans="1:17" ht="12.75" x14ac:dyDescent="0.2">
      <c r="A306" s="6" t="str">
        <f>'Mai 2022'!A306</f>
        <v>754 008</v>
      </c>
      <c r="B306" s="33" t="str">
        <f>'Mai 2022'!B306</f>
        <v>Gütersloh, Stadt</v>
      </c>
      <c r="C306" s="37">
        <f>'Mai 2022'!C306</f>
        <v>16</v>
      </c>
      <c r="D306" s="38">
        <f>100*C306/'Mai 2019'!C306-100</f>
        <v>-23.80952380952381</v>
      </c>
      <c r="E306" s="37">
        <f>'Mai 2022'!E306</f>
        <v>875</v>
      </c>
      <c r="F306" s="39">
        <f>100*E306/'Mai 2019'!E306-100</f>
        <v>-23.245614035087726</v>
      </c>
      <c r="G306" s="40">
        <f>'Mai 2022'!G306</f>
        <v>52.5</v>
      </c>
      <c r="H306" s="40">
        <f>'Mai 2022'!H306</f>
        <v>2.7</v>
      </c>
      <c r="I306" s="40">
        <f>'Mai 2022'!I306</f>
        <v>2</v>
      </c>
      <c r="J306" s="37">
        <f>'Mai 2022'!J306</f>
        <v>5300</v>
      </c>
      <c r="K306" s="39">
        <f>100*J306/'Mai 2019'!J306-100</f>
        <v>-24.253251393454335</v>
      </c>
      <c r="L306" s="37">
        <f>'Mai 2022'!L306</f>
        <v>875</v>
      </c>
      <c r="M306" s="39">
        <f>100*L306/'Mai 2019'!L306-100</f>
        <v>-34.94423791821562</v>
      </c>
      <c r="N306" s="37">
        <f>'Mai 2022'!N306</f>
        <v>14228</v>
      </c>
      <c r="O306" s="39">
        <f>100*N306/'Mai 2019'!N306-100</f>
        <v>-9.0804524250750802</v>
      </c>
      <c r="P306" s="37">
        <f>'Mai 2022'!P306</f>
        <v>1754</v>
      </c>
      <c r="Q306" s="39">
        <f>100*P306/'Mai 2019'!P306-100</f>
        <v>-43.745991019884542</v>
      </c>
    </row>
    <row r="307" spans="1:17" ht="12.75" x14ac:dyDescent="0.2">
      <c r="A307" s="6" t="str">
        <f>'Mai 2022'!A307</f>
        <v>754 012</v>
      </c>
      <c r="B307" s="33" t="str">
        <f>'Mai 2022'!B307</f>
        <v>Halle (Westf.), Stadt</v>
      </c>
      <c r="C307" s="37">
        <f>'Mai 2022'!C307</f>
        <v>10</v>
      </c>
      <c r="D307" s="38">
        <f>100*C307/'Mai 2019'!C307-100</f>
        <v>25</v>
      </c>
      <c r="E307" s="37">
        <f>'Mai 2022'!E307</f>
        <v>573</v>
      </c>
      <c r="F307" s="39">
        <f>100*E307/'Mai 2019'!E307-100</f>
        <v>20.125786163522008</v>
      </c>
      <c r="G307" s="40">
        <f>'Mai 2022'!G307</f>
        <v>41</v>
      </c>
      <c r="H307" s="40">
        <f>'Mai 2022'!H307</f>
        <v>1.9</v>
      </c>
      <c r="I307" s="40">
        <f>'Mai 2022'!I307</f>
        <v>2.2000000000000002</v>
      </c>
      <c r="J307" s="37">
        <f>'Mai 2022'!J307</f>
        <v>3767</v>
      </c>
      <c r="K307" s="39">
        <f>100*J307/'Mai 2019'!J307-100</f>
        <v>28.435049437436078</v>
      </c>
      <c r="L307" s="37">
        <f>'Mai 2022'!L307</f>
        <v>285</v>
      </c>
      <c r="M307" s="39">
        <f>100*L307/'Mai 2019'!L307-100</f>
        <v>41.791044776119406</v>
      </c>
      <c r="N307" s="37">
        <f>'Mai 2022'!N307</f>
        <v>7285</v>
      </c>
      <c r="O307" s="39">
        <f>100*N307/'Mai 2019'!N307-100</f>
        <v>37.039127163280654</v>
      </c>
      <c r="P307" s="37">
        <f>'Mai 2022'!P307</f>
        <v>628</v>
      </c>
      <c r="Q307" s="39">
        <f>100*P307/'Mai 2019'!P307-100</f>
        <v>61.855670103092791</v>
      </c>
    </row>
    <row r="308" spans="1:17" ht="12.75" x14ac:dyDescent="0.2">
      <c r="A308" s="6" t="str">
        <f>'Mai 2022'!A308</f>
        <v>754 016</v>
      </c>
      <c r="B308" s="33" t="str">
        <f>'Mai 2022'!B308</f>
        <v>Harsewinkel, Stadt</v>
      </c>
      <c r="C308" s="37">
        <f>'Mai 2022'!C308</f>
        <v>7</v>
      </c>
      <c r="D308" s="38">
        <f>100*C308/'Mai 2019'!C308-100</f>
        <v>0</v>
      </c>
      <c r="E308" s="37">
        <f>'Mai 2022'!E308</f>
        <v>471</v>
      </c>
      <c r="F308" s="39">
        <f>100*E308/'Mai 2019'!E308-100</f>
        <v>-3.4836065573770441</v>
      </c>
      <c r="G308" s="40">
        <f>'Mai 2022'!G308</f>
        <v>38.200000000000003</v>
      </c>
      <c r="H308" s="40">
        <f>'Mai 2022'!H308</f>
        <v>2.4</v>
      </c>
      <c r="I308" s="40">
        <f>'Mai 2022'!I308</f>
        <v>2.6</v>
      </c>
      <c r="J308" s="37">
        <f>'Mai 2022'!J308</f>
        <v>2357</v>
      </c>
      <c r="K308" s="39">
        <f>100*J308/'Mai 2019'!J308-100</f>
        <v>-19.556313993174058</v>
      </c>
      <c r="L308" s="37">
        <f>'Mai 2022'!L308</f>
        <v>245</v>
      </c>
      <c r="M308" s="39">
        <f>100*L308/'Mai 2019'!L308-100</f>
        <v>-51.771653543307089</v>
      </c>
      <c r="N308" s="37">
        <f>'Mai 2022'!N308</f>
        <v>5584</v>
      </c>
      <c r="O308" s="39">
        <f>100*N308/'Mai 2019'!N308-100</f>
        <v>3.7725329864337454</v>
      </c>
      <c r="P308" s="37">
        <f>'Mai 2022'!P308</f>
        <v>640</v>
      </c>
      <c r="Q308" s="39">
        <f>100*P308/'Mai 2019'!P308-100</f>
        <v>-39.849624060150376</v>
      </c>
    </row>
    <row r="309" spans="1:17" ht="12.75" x14ac:dyDescent="0.2">
      <c r="A309" s="6" t="str">
        <f>'Mai 2022'!A309</f>
        <v>754 020</v>
      </c>
      <c r="B309" s="33" t="str">
        <f>'Mai 2022'!B309</f>
        <v>Herzebrock-Clarholz</v>
      </c>
      <c r="C309" s="37">
        <f>'Mai 2022'!C309</f>
        <v>5</v>
      </c>
      <c r="D309" s="38">
        <f>100*C309/'Mai 2019'!C309-100</f>
        <v>66.666666666666657</v>
      </c>
      <c r="E309" s="37">
        <f>'Mai 2022'!E309</f>
        <v>133</v>
      </c>
      <c r="F309" s="39">
        <f>100*E309/'Mai 2019'!E309-100</f>
        <v>37.11340206185568</v>
      </c>
      <c r="G309" s="40">
        <f>'Mai 2022'!G309</f>
        <v>31.4</v>
      </c>
      <c r="H309" s="40">
        <f>'Mai 2022'!H309</f>
        <v>2.4</v>
      </c>
      <c r="I309" s="40">
        <f>'Mai 2022'!I309</f>
        <v>4.5999999999999996</v>
      </c>
      <c r="J309" s="37">
        <f>'Mai 2022'!J309</f>
        <v>546</v>
      </c>
      <c r="K309" s="39">
        <f>100*J309/'Mai 2019'!J309-100</f>
        <v>19.736842105263165</v>
      </c>
      <c r="L309" s="37">
        <f>'Mai 2022'!L309</f>
        <v>109</v>
      </c>
      <c r="M309" s="39">
        <f>100*L309/'Mai 2019'!L309-100</f>
        <v>60.294117647058812</v>
      </c>
      <c r="N309" s="37">
        <f>'Mai 2022'!N309</f>
        <v>1296</v>
      </c>
      <c r="O309" s="39">
        <f>100*N309/'Mai 2019'!N309-100</f>
        <v>35.9916054564533</v>
      </c>
      <c r="P309" s="37">
        <f>'Mai 2022'!P309</f>
        <v>506</v>
      </c>
      <c r="Q309" s="39">
        <f>100*P309/'Mai 2019'!P309-100</f>
        <v>159.4871794871795</v>
      </c>
    </row>
    <row r="310" spans="1:17" ht="12.75" x14ac:dyDescent="0.2">
      <c r="A310" s="6" t="str">
        <f>'Mai 2022'!A310</f>
        <v>754 024</v>
      </c>
      <c r="B310" s="33" t="str">
        <f>'Mai 2022'!B310</f>
        <v>Langenberg</v>
      </c>
      <c r="C310" s="37" t="str">
        <f>'Mai 2022'!C310</f>
        <v>–</v>
      </c>
      <c r="D310" s="38" t="e">
        <f>100*C310/'Mai 2019'!C310-100</f>
        <v>#VALUE!</v>
      </c>
      <c r="E310" s="37" t="str">
        <f>'Mai 2022'!E310</f>
        <v>–</v>
      </c>
      <c r="F310" s="39" t="e">
        <f>100*E310/'Mai 2019'!E310-100</f>
        <v>#VALUE!</v>
      </c>
      <c r="G310" s="40" t="str">
        <f>'Mai 2022'!G310</f>
        <v>–</v>
      </c>
      <c r="H310" s="40" t="str">
        <f>'Mai 2022'!H310</f>
        <v>–</v>
      </c>
      <c r="I310" s="40" t="str">
        <f>'Mai 2022'!I310</f>
        <v>–</v>
      </c>
      <c r="J310" s="37" t="str">
        <f>'Mai 2022'!J310</f>
        <v>–</v>
      </c>
      <c r="K310" s="39" t="e">
        <f>100*J310/'Mai 2019'!J310-100</f>
        <v>#VALUE!</v>
      </c>
      <c r="L310" s="37" t="str">
        <f>'Mai 2022'!L310</f>
        <v>–</v>
      </c>
      <c r="M310" s="39" t="e">
        <f>100*L310/'Mai 2019'!L310-100</f>
        <v>#VALUE!</v>
      </c>
      <c r="N310" s="37" t="str">
        <f>'Mai 2022'!N310</f>
        <v>–</v>
      </c>
      <c r="O310" s="39" t="e">
        <f>100*N310/'Mai 2019'!N310-100</f>
        <v>#VALUE!</v>
      </c>
      <c r="P310" s="37" t="str">
        <f>'Mai 2022'!P310</f>
        <v>–</v>
      </c>
      <c r="Q310" s="39" t="e">
        <f>100*P310/'Mai 2019'!P310-100</f>
        <v>#VALUE!</v>
      </c>
    </row>
    <row r="311" spans="1:17" ht="12.75" x14ac:dyDescent="0.2">
      <c r="A311" s="6" t="str">
        <f>'Mai 2022'!A311</f>
        <v>754 028</v>
      </c>
      <c r="B311" s="33" t="str">
        <f>'Mai 2022'!B311</f>
        <v>Rheda-Wiedenbrück, Stadt</v>
      </c>
      <c r="C311" s="37">
        <f>'Mai 2022'!C311</f>
        <v>12</v>
      </c>
      <c r="D311" s="38">
        <f>100*C311/'Mai 2019'!C311-100</f>
        <v>-20</v>
      </c>
      <c r="E311" s="37">
        <f>'Mai 2022'!E311</f>
        <v>559</v>
      </c>
      <c r="F311" s="39">
        <f>100*E311/'Mai 2019'!E311-100</f>
        <v>-5.0933786078098535</v>
      </c>
      <c r="G311" s="40">
        <f>'Mai 2022'!G311</f>
        <v>32.5</v>
      </c>
      <c r="H311" s="40">
        <f>'Mai 2022'!H311</f>
        <v>1.8</v>
      </c>
      <c r="I311" s="40">
        <f>'Mai 2022'!I311</f>
        <v>1.9</v>
      </c>
      <c r="J311" s="37">
        <f>'Mai 2022'!J311</f>
        <v>3133</v>
      </c>
      <c r="K311" s="39">
        <f>100*J311/'Mai 2019'!J311-100</f>
        <v>-21.889803041635503</v>
      </c>
      <c r="L311" s="37">
        <f>'Mai 2022'!L311</f>
        <v>247</v>
      </c>
      <c r="M311" s="39">
        <f>100*L311/'Mai 2019'!L311-100</f>
        <v>-30.225988700564969</v>
      </c>
      <c r="N311" s="37">
        <f>'Mai 2022'!N311</f>
        <v>5635</v>
      </c>
      <c r="O311" s="39">
        <f>100*N311/'Mai 2019'!N311-100</f>
        <v>-11.441144114411443</v>
      </c>
      <c r="P311" s="37">
        <f>'Mai 2022'!P311</f>
        <v>459</v>
      </c>
      <c r="Q311" s="39">
        <f>100*P311/'Mai 2019'!P311-100</f>
        <v>-36.776859504132233</v>
      </c>
    </row>
    <row r="312" spans="1:17" ht="12.75" x14ac:dyDescent="0.2">
      <c r="A312" s="6" t="str">
        <f>'Mai 2022'!A312</f>
        <v>754 032</v>
      </c>
      <c r="B312" s="33" t="str">
        <f>'Mai 2022'!B312</f>
        <v>Rietberg, Stadt</v>
      </c>
      <c r="C312" s="37">
        <f>'Mai 2022'!C312</f>
        <v>8</v>
      </c>
      <c r="D312" s="38">
        <f>100*C312/'Mai 2019'!C312-100</f>
        <v>14.285714285714292</v>
      </c>
      <c r="E312" s="37">
        <f>'Mai 2022'!E312</f>
        <v>337</v>
      </c>
      <c r="F312" s="39">
        <f>100*E312/'Mai 2019'!E312-100</f>
        <v>24.81481481481481</v>
      </c>
      <c r="G312" s="40">
        <f>'Mai 2022'!G312</f>
        <v>40.700000000000003</v>
      </c>
      <c r="H312" s="40">
        <f>'Mai 2022'!H312</f>
        <v>1.5</v>
      </c>
      <c r="I312" s="40">
        <f>'Mai 2022'!I312</f>
        <v>3.5</v>
      </c>
      <c r="J312" s="37">
        <f>'Mai 2022'!J312</f>
        <v>2761</v>
      </c>
      <c r="K312" s="39">
        <f>100*J312/'Mai 2019'!J312-100</f>
        <v>25.10194834617127</v>
      </c>
      <c r="L312" s="37">
        <f>'Mai 2022'!L312</f>
        <v>62</v>
      </c>
      <c r="M312" s="39">
        <f>100*L312/'Mai 2019'!L312-100</f>
        <v>-67.539267015706798</v>
      </c>
      <c r="N312" s="37">
        <f>'Mai 2022'!N312</f>
        <v>4252</v>
      </c>
      <c r="O312" s="39">
        <f>100*N312/'Mai 2019'!N312-100</f>
        <v>20.521541950113374</v>
      </c>
      <c r="P312" s="37">
        <f>'Mai 2022'!P312</f>
        <v>215</v>
      </c>
      <c r="Q312" s="39">
        <f>100*P312/'Mai 2019'!P312-100</f>
        <v>-29.04290429042905</v>
      </c>
    </row>
    <row r="313" spans="1:17" ht="12.75" x14ac:dyDescent="0.2">
      <c r="A313" s="6" t="str">
        <f>'Mai 2022'!A313</f>
        <v>754 036</v>
      </c>
      <c r="B313" s="33" t="str">
        <f>'Mai 2022'!B313</f>
        <v>Schloß Holte-Stukenbrock, Stadt</v>
      </c>
      <c r="C313" s="37">
        <f>'Mai 2022'!C313</f>
        <v>15</v>
      </c>
      <c r="D313" s="38">
        <f>100*C313/'Mai 2019'!C313-100</f>
        <v>-6.25</v>
      </c>
      <c r="E313" s="37">
        <f>'Mai 2022'!E313</f>
        <v>602</v>
      </c>
      <c r="F313" s="39">
        <f>100*E313/'Mai 2019'!E313-100</f>
        <v>37.757437070938209</v>
      </c>
      <c r="G313" s="40">
        <f>'Mai 2022'!G313</f>
        <v>35.700000000000003</v>
      </c>
      <c r="H313" s="40">
        <f>'Mai 2022'!H313</f>
        <v>2.2000000000000002</v>
      </c>
      <c r="I313" s="40">
        <f>'Mai 2022'!I313</f>
        <v>2.2000000000000002</v>
      </c>
      <c r="J313" s="37">
        <f>'Mai 2022'!J313</f>
        <v>3745</v>
      </c>
      <c r="K313" s="39">
        <f>100*J313/'Mai 2019'!J313-100</f>
        <v>33.464005702066999</v>
      </c>
      <c r="L313" s="37">
        <f>'Mai 2022'!L313</f>
        <v>202</v>
      </c>
      <c r="M313" s="39">
        <f>100*L313/'Mai 2019'!L313-100</f>
        <v>-35.873015873015873</v>
      </c>
      <c r="N313" s="37">
        <f>'Mai 2022'!N313</f>
        <v>8305</v>
      </c>
      <c r="O313" s="39">
        <f>100*N313/'Mai 2019'!N313-100</f>
        <v>12.824344518407827</v>
      </c>
      <c r="P313" s="37">
        <f>'Mai 2022'!P313</f>
        <v>443</v>
      </c>
      <c r="Q313" s="39">
        <f>100*P313/'Mai 2019'!P313-100</f>
        <v>-64.187550525464843</v>
      </c>
    </row>
    <row r="314" spans="1:17" ht="12.75" x14ac:dyDescent="0.2">
      <c r="A314" s="6" t="str">
        <f>'Mai 2022'!A314</f>
        <v>754 040</v>
      </c>
      <c r="B314" s="33" t="str">
        <f>'Mai 2022'!B314</f>
        <v>Steinhagen</v>
      </c>
      <c r="C314" s="37">
        <f>'Mai 2022'!C314</f>
        <v>3</v>
      </c>
      <c r="D314" s="38">
        <f>100*C314/'Mai 2019'!C314-100</f>
        <v>-25</v>
      </c>
      <c r="E314" s="37">
        <f>'Mai 2022'!E314</f>
        <v>100</v>
      </c>
      <c r="F314" s="39">
        <f>100*E314/'Mai 2019'!E314-100</f>
        <v>-28.057553956834539</v>
      </c>
      <c r="G314" s="40" t="str">
        <f>'Mai 2022'!G314</f>
        <v>.</v>
      </c>
      <c r="H314" s="40" t="str">
        <f>'Mai 2022'!H314</f>
        <v>.</v>
      </c>
      <c r="I314" s="40" t="str">
        <f>'Mai 2022'!I314</f>
        <v>.</v>
      </c>
      <c r="J314" s="37" t="str">
        <f>'Mai 2022'!J314</f>
        <v>.</v>
      </c>
      <c r="K314" s="39" t="e">
        <f>100*J314/'Mai 2019'!J314-100</f>
        <v>#VALUE!</v>
      </c>
      <c r="L314" s="37" t="str">
        <f>'Mai 2022'!L314</f>
        <v>.</v>
      </c>
      <c r="M314" s="39" t="e">
        <f>100*L314/'Mai 2019'!L314-100</f>
        <v>#VALUE!</v>
      </c>
      <c r="N314" s="37" t="str">
        <f>'Mai 2022'!N314</f>
        <v>.</v>
      </c>
      <c r="O314" s="39" t="e">
        <f>100*N314/'Mai 2019'!N314-100</f>
        <v>#VALUE!</v>
      </c>
      <c r="P314" s="37" t="str">
        <f>'Mai 2022'!P314</f>
        <v>.</v>
      </c>
      <c r="Q314" s="39" t="e">
        <f>100*P314/'Mai 2019'!P314-100</f>
        <v>#VALUE!</v>
      </c>
    </row>
    <row r="315" spans="1:17" ht="12.75" x14ac:dyDescent="0.2">
      <c r="A315" s="6" t="str">
        <f>'Mai 2022'!A315</f>
        <v>754 044</v>
      </c>
      <c r="B315" s="33" t="str">
        <f>'Mai 2022'!B315</f>
        <v>Verl, Stadt</v>
      </c>
      <c r="C315" s="37">
        <f>'Mai 2022'!C315</f>
        <v>6</v>
      </c>
      <c r="D315" s="38">
        <f>100*C315/'Mai 2019'!C315-100</f>
        <v>20</v>
      </c>
      <c r="E315" s="37">
        <f>'Mai 2022'!E315</f>
        <v>247</v>
      </c>
      <c r="F315" s="39">
        <f>100*E315/'Mai 2019'!E315-100</f>
        <v>263.23529411764707</v>
      </c>
      <c r="G315" s="40">
        <f>'Mai 2022'!G315</f>
        <v>30.2</v>
      </c>
      <c r="H315" s="40">
        <f>'Mai 2022'!H315</f>
        <v>1.5</v>
      </c>
      <c r="I315" s="40">
        <f>'Mai 2022'!I315</f>
        <v>1.9</v>
      </c>
      <c r="J315" s="37">
        <f>'Mai 2022'!J315</f>
        <v>1542</v>
      </c>
      <c r="K315" s="39">
        <f>100*J315/'Mai 2019'!J315-100</f>
        <v>303.66492146596858</v>
      </c>
      <c r="L315" s="37">
        <f>'Mai 2022'!L315</f>
        <v>152</v>
      </c>
      <c r="M315" s="39">
        <f>100*L315/'Mai 2019'!L315-100</f>
        <v>92.405063291139243</v>
      </c>
      <c r="N315" s="37">
        <f>'Mai 2022'!N315</f>
        <v>2309</v>
      </c>
      <c r="O315" s="39">
        <f>100*N315/'Mai 2019'!N315-100</f>
        <v>182.27383863080684</v>
      </c>
      <c r="P315" s="37">
        <f>'Mai 2022'!P315</f>
        <v>285</v>
      </c>
      <c r="Q315" s="39">
        <f>100*P315/'Mai 2019'!P315-100</f>
        <v>187.87878787878788</v>
      </c>
    </row>
    <row r="316" spans="1:17" ht="12.75" x14ac:dyDescent="0.2">
      <c r="A316" s="6" t="str">
        <f>'Mai 2022'!A316</f>
        <v>754 048</v>
      </c>
      <c r="B316" s="33" t="str">
        <f>'Mai 2022'!B316</f>
        <v>Versmold, Stadt</v>
      </c>
      <c r="C316" s="37">
        <f>'Mai 2022'!C316</f>
        <v>6</v>
      </c>
      <c r="D316" s="38">
        <f>100*C316/'Mai 2019'!C316-100</f>
        <v>-14.285714285714292</v>
      </c>
      <c r="E316" s="37">
        <f>'Mai 2022'!E316</f>
        <v>95</v>
      </c>
      <c r="F316" s="39">
        <f>100*E316/'Mai 2019'!E316-100</f>
        <v>-41.358024691358025</v>
      </c>
      <c r="G316" s="40">
        <f>'Mai 2022'!G316</f>
        <v>24.1</v>
      </c>
      <c r="H316" s="40">
        <f>'Mai 2022'!H316</f>
        <v>3.3</v>
      </c>
      <c r="I316" s="40">
        <f>'Mai 2022'!I316</f>
        <v>2.9</v>
      </c>
      <c r="J316" s="37">
        <f>'Mai 2022'!J316</f>
        <v>1394</v>
      </c>
      <c r="K316" s="39">
        <f>100*J316/'Mai 2019'!J316-100</f>
        <v>-24.485373781148425</v>
      </c>
      <c r="L316" s="37">
        <f>'Mai 2022'!L316</f>
        <v>21</v>
      </c>
      <c r="M316" s="39">
        <f>100*L316/'Mai 2019'!L316-100</f>
        <v>-83.59375</v>
      </c>
      <c r="N316" s="37">
        <f>'Mai 2022'!N316</f>
        <v>4610</v>
      </c>
      <c r="O316" s="39">
        <f>100*N316/'Mai 2019'!N316-100</f>
        <v>-13.394702235581434</v>
      </c>
      <c r="P316" s="37">
        <f>'Mai 2022'!P316</f>
        <v>60</v>
      </c>
      <c r="Q316" s="39">
        <f>100*P316/'Mai 2019'!P316-100</f>
        <v>-81.072555205047323</v>
      </c>
    </row>
    <row r="317" spans="1:17" ht="12.75" x14ac:dyDescent="0.2">
      <c r="A317" s="6" t="str">
        <f>'Mai 2022'!A317</f>
        <v>754 052</v>
      </c>
      <c r="B317" s="33" t="str">
        <f>'Mai 2022'!B317</f>
        <v>Werther (Westf.), Stadt</v>
      </c>
      <c r="C317" s="37">
        <f>'Mai 2022'!C317</f>
        <v>4</v>
      </c>
      <c r="D317" s="38">
        <f>100*C317/'Mai 2019'!C317-100</f>
        <v>-20</v>
      </c>
      <c r="E317" s="37">
        <f>'Mai 2022'!E317</f>
        <v>166</v>
      </c>
      <c r="F317" s="39">
        <f>100*E317/'Mai 2019'!E317-100</f>
        <v>-10.270270270270274</v>
      </c>
      <c r="G317" s="40">
        <f>'Mai 2022'!G317</f>
        <v>25.3</v>
      </c>
      <c r="H317" s="40">
        <f>'Mai 2022'!H317</f>
        <v>2.2000000000000002</v>
      </c>
      <c r="I317" s="40">
        <f>'Mai 2022'!I317</f>
        <v>2</v>
      </c>
      <c r="J317" s="37">
        <f>'Mai 2022'!J317</f>
        <v>592</v>
      </c>
      <c r="K317" s="39">
        <f>100*J317/'Mai 2019'!J317-100</f>
        <v>-55.185465556396672</v>
      </c>
      <c r="L317" s="37">
        <f>'Mai 2022'!L317</f>
        <v>83</v>
      </c>
      <c r="M317" s="39">
        <f>100*L317/'Mai 2019'!L317-100</f>
        <v>-74.848484848484844</v>
      </c>
      <c r="N317" s="37">
        <f>'Mai 2022'!N317</f>
        <v>1303</v>
      </c>
      <c r="O317" s="39">
        <f>100*N317/'Mai 2019'!N317-100</f>
        <v>-38.826291079812208</v>
      </c>
      <c r="P317" s="37">
        <f>'Mai 2022'!P317</f>
        <v>164</v>
      </c>
      <c r="Q317" s="39">
        <f>100*P317/'Mai 2019'!P317-100</f>
        <v>-60.386473429951693</v>
      </c>
    </row>
    <row r="318" spans="1:17" ht="12.75" x14ac:dyDescent="0.2">
      <c r="A318" s="9">
        <f>'Mai 2022'!A318</f>
        <v>0</v>
      </c>
      <c r="B318" s="10">
        <f>'Mai 2022'!B318</f>
        <v>0</v>
      </c>
      <c r="C318" s="14">
        <f>'Mai 2022'!C318</f>
        <v>0</v>
      </c>
      <c r="D318" s="15" t="e">
        <f>100*C318/'Mai 2019'!C318-100</f>
        <v>#DIV/0!</v>
      </c>
      <c r="E318" s="14">
        <f>'Mai 2022'!E318</f>
        <v>0</v>
      </c>
      <c r="F318" s="16" t="e">
        <f>100*E318/'Mai 2019'!E318-100</f>
        <v>#DIV/0!</v>
      </c>
      <c r="G318" s="36">
        <f>'Mai 2022'!G318</f>
        <v>0</v>
      </c>
      <c r="H318" s="36">
        <f>'Mai 2022'!H318</f>
        <v>0</v>
      </c>
      <c r="I318" s="36">
        <f>'Mai 2022'!I318</f>
        <v>0</v>
      </c>
      <c r="J318" s="14">
        <f>'Mai 2022'!J318</f>
        <v>0</v>
      </c>
      <c r="K318" s="16" t="e">
        <f>100*J318/'Mai 2019'!J318-100</f>
        <v>#DIV/0!</v>
      </c>
      <c r="L318" s="14">
        <f>'Mai 2022'!L318</f>
        <v>0</v>
      </c>
      <c r="M318" s="16" t="e">
        <f>100*L318/'Mai 2019'!L318-100</f>
        <v>#DIV/0!</v>
      </c>
      <c r="N318" s="14">
        <f>'Mai 2022'!N318</f>
        <v>0</v>
      </c>
      <c r="O318" s="16" t="e">
        <f>100*N318/'Mai 2019'!N318-100</f>
        <v>#DIV/0!</v>
      </c>
      <c r="P318" s="14">
        <f>'Mai 2022'!P318</f>
        <v>0</v>
      </c>
      <c r="Q318" s="16" t="e">
        <f>100*P318/'Mai 2019'!P318-100</f>
        <v>#DIV/0!</v>
      </c>
    </row>
    <row r="319" spans="1:17" ht="12.75" x14ac:dyDescent="0.2">
      <c r="A319" s="9" t="str">
        <f>'Mai 2022'!A319</f>
        <v>758 000</v>
      </c>
      <c r="B319" s="10" t="str">
        <f>'Mai 2022'!B319</f>
        <v>Kreis Herford</v>
      </c>
      <c r="C319" s="37">
        <f>'Mai 2022'!C319</f>
        <v>49</v>
      </c>
      <c r="D319" s="38">
        <f>100*C319/'Mai 2019'!C319-100</f>
        <v>-5.7692307692307736</v>
      </c>
      <c r="E319" s="37">
        <f>'Mai 2022'!E319</f>
        <v>2347</v>
      </c>
      <c r="F319" s="39">
        <f>100*E319/'Mai 2019'!E319-100</f>
        <v>-4.0081799591002039</v>
      </c>
      <c r="G319" s="40">
        <f>'Mai 2022'!G319</f>
        <v>41.4</v>
      </c>
      <c r="H319" s="40">
        <f>'Mai 2022'!H319</f>
        <v>3.6</v>
      </c>
      <c r="I319" s="40">
        <f>'Mai 2022'!I319</f>
        <v>3.7</v>
      </c>
      <c r="J319" s="14">
        <f>'Mai 2022'!J319</f>
        <v>8927</v>
      </c>
      <c r="K319" s="16">
        <f>100*J319/'Mai 2019'!J319-100</f>
        <v>-6.1599915904551636</v>
      </c>
      <c r="L319" s="14">
        <f>'Mai 2022'!L319</f>
        <v>657</v>
      </c>
      <c r="M319" s="16">
        <f>100*L319/'Mai 2019'!L319-100</f>
        <v>-18.988902589395806</v>
      </c>
      <c r="N319" s="14">
        <f>'Mai 2022'!N319</f>
        <v>32480</v>
      </c>
      <c r="O319" s="16">
        <f>100*N319/'Mai 2019'!N319-100</f>
        <v>-2.1333011932023567</v>
      </c>
      <c r="P319" s="14">
        <f>'Mai 2022'!P319</f>
        <v>2419</v>
      </c>
      <c r="Q319" s="16">
        <f>100*P319/'Mai 2019'!P319-100</f>
        <v>36.512415349887135</v>
      </c>
    </row>
    <row r="320" spans="1:17" ht="12.75" x14ac:dyDescent="0.2">
      <c r="A320" s="6" t="str">
        <f>'Mai 2022'!A320</f>
        <v>758 004</v>
      </c>
      <c r="B320" s="33" t="str">
        <f>'Mai 2022'!B320</f>
        <v>Bünde, Stadt</v>
      </c>
      <c r="C320" s="37">
        <f>'Mai 2022'!C320</f>
        <v>7</v>
      </c>
      <c r="D320" s="38">
        <f>100*C320/'Mai 2019'!C320-100</f>
        <v>16.666666666666671</v>
      </c>
      <c r="E320" s="37">
        <f>'Mai 2022'!E320</f>
        <v>215</v>
      </c>
      <c r="F320" s="39">
        <f>100*E320/'Mai 2019'!E320-100</f>
        <v>14.361702127659569</v>
      </c>
      <c r="G320" s="40">
        <f>'Mai 2022'!G320</f>
        <v>38.799999999999997</v>
      </c>
      <c r="H320" s="40">
        <f>'Mai 2022'!H320</f>
        <v>3.2</v>
      </c>
      <c r="I320" s="40">
        <f>'Mai 2022'!I320</f>
        <v>5.9</v>
      </c>
      <c r="J320" s="37">
        <f>'Mai 2022'!J320</f>
        <v>804</v>
      </c>
      <c r="K320" s="39">
        <f>100*J320/'Mai 2019'!J320-100</f>
        <v>-22.39382239382239</v>
      </c>
      <c r="L320" s="37">
        <f>'Mai 2022'!L320</f>
        <v>102</v>
      </c>
      <c r="M320" s="39">
        <f>100*L320/'Mai 2019'!L320-100</f>
        <v>-4.6728971962616868</v>
      </c>
      <c r="N320" s="37">
        <f>'Mai 2022'!N320</f>
        <v>2583</v>
      </c>
      <c r="O320" s="39">
        <f>100*N320/'Mai 2019'!N320-100</f>
        <v>1.493123772102166</v>
      </c>
      <c r="P320" s="37">
        <f>'Mai 2022'!P320</f>
        <v>600</v>
      </c>
      <c r="Q320" s="39">
        <f>100*P320/'Mai 2019'!P320-100</f>
        <v>158.62068965517244</v>
      </c>
    </row>
    <row r="321" spans="1:17" ht="12.75" x14ac:dyDescent="0.2">
      <c r="A321" s="6" t="str">
        <f>'Mai 2022'!A321</f>
        <v>758 008</v>
      </c>
      <c r="B321" s="33" t="str">
        <f>'Mai 2022'!B321</f>
        <v>Enger, Stadt</v>
      </c>
      <c r="C321" s="37" t="str">
        <f>'Mai 2022'!C321</f>
        <v>–</v>
      </c>
      <c r="D321" s="38" t="e">
        <f>100*C321/'Mai 2019'!C321-100</f>
        <v>#VALUE!</v>
      </c>
      <c r="E321" s="37" t="str">
        <f>'Mai 2022'!E321</f>
        <v>–</v>
      </c>
      <c r="F321" s="39" t="e">
        <f>100*E321/'Mai 2019'!E321-100</f>
        <v>#VALUE!</v>
      </c>
      <c r="G321" s="40" t="str">
        <f>'Mai 2022'!G321</f>
        <v>–</v>
      </c>
      <c r="H321" s="40" t="str">
        <f>'Mai 2022'!H321</f>
        <v>–</v>
      </c>
      <c r="I321" s="40" t="str">
        <f>'Mai 2022'!I321</f>
        <v>–</v>
      </c>
      <c r="J321" s="37" t="str">
        <f>'Mai 2022'!J321</f>
        <v>–</v>
      </c>
      <c r="K321" s="39" t="e">
        <f>100*J321/'Mai 2019'!J321-100</f>
        <v>#VALUE!</v>
      </c>
      <c r="L321" s="37" t="str">
        <f>'Mai 2022'!L321</f>
        <v>–</v>
      </c>
      <c r="M321" s="39" t="e">
        <f>100*L321/'Mai 2019'!L321-100</f>
        <v>#VALUE!</v>
      </c>
      <c r="N321" s="37" t="str">
        <f>'Mai 2022'!N321</f>
        <v>–</v>
      </c>
      <c r="O321" s="39" t="e">
        <f>100*N321/'Mai 2019'!N321-100</f>
        <v>#VALUE!</v>
      </c>
      <c r="P321" s="37" t="str">
        <f>'Mai 2022'!P321</f>
        <v>–</v>
      </c>
      <c r="Q321" s="39" t="e">
        <f>100*P321/'Mai 2019'!P321-100</f>
        <v>#VALUE!</v>
      </c>
    </row>
    <row r="322" spans="1:17" ht="12.75" x14ac:dyDescent="0.2">
      <c r="A322" s="6" t="str">
        <f>'Mai 2022'!A322</f>
        <v>758 012</v>
      </c>
      <c r="B322" s="33" t="str">
        <f>'Mai 2022'!B322</f>
        <v>Herford, Stadt</v>
      </c>
      <c r="C322" s="37">
        <f>'Mai 2022'!C322</f>
        <v>11</v>
      </c>
      <c r="D322" s="38">
        <f>100*C322/'Mai 2019'!C322-100</f>
        <v>-8.3333333333333286</v>
      </c>
      <c r="E322" s="37">
        <f>'Mai 2022'!E322</f>
        <v>370</v>
      </c>
      <c r="F322" s="39">
        <f>100*E322/'Mai 2019'!E322-100</f>
        <v>1.6483516483516496</v>
      </c>
      <c r="G322" s="40">
        <f>'Mai 2022'!G322</f>
        <v>35.700000000000003</v>
      </c>
      <c r="H322" s="40">
        <f>'Mai 2022'!H322</f>
        <v>1.6</v>
      </c>
      <c r="I322" s="40">
        <f>'Mai 2022'!I322</f>
        <v>1.9</v>
      </c>
      <c r="J322" s="37">
        <f>'Mai 2022'!J322</f>
        <v>3009</v>
      </c>
      <c r="K322" s="39">
        <f>100*J322/'Mai 2019'!J322-100</f>
        <v>32.496697490092458</v>
      </c>
      <c r="L322" s="37">
        <f>'Mai 2022'!L322</f>
        <v>213</v>
      </c>
      <c r="M322" s="39">
        <f>100*L322/'Mai 2019'!L322-100</f>
        <v>-25</v>
      </c>
      <c r="N322" s="37">
        <f>'Mai 2022'!N322</f>
        <v>4733</v>
      </c>
      <c r="O322" s="39">
        <f>100*N322/'Mai 2019'!N322-100</f>
        <v>19.822784810126578</v>
      </c>
      <c r="P322" s="37">
        <f>'Mai 2022'!P322</f>
        <v>401</v>
      </c>
      <c r="Q322" s="39">
        <f>100*P322/'Mai 2019'!P322-100</f>
        <v>-39.517345399698343</v>
      </c>
    </row>
    <row r="323" spans="1:17" ht="12.75" x14ac:dyDescent="0.2">
      <c r="A323" s="6" t="str">
        <f>'Mai 2022'!A323</f>
        <v>758 016</v>
      </c>
      <c r="B323" s="33" t="str">
        <f>'Mai 2022'!B323</f>
        <v>Hiddenhausen</v>
      </c>
      <c r="C323" s="37">
        <f>'Mai 2022'!C323</f>
        <v>4</v>
      </c>
      <c r="D323" s="38">
        <f>100*C323/'Mai 2019'!C323-100</f>
        <v>0</v>
      </c>
      <c r="E323" s="37">
        <f>'Mai 2022'!E323</f>
        <v>217</v>
      </c>
      <c r="F323" s="39">
        <f>100*E323/'Mai 2019'!E323-100</f>
        <v>-2.2522522522522479</v>
      </c>
      <c r="G323" s="40">
        <f>'Mai 2022'!G323</f>
        <v>35.299999999999997</v>
      </c>
      <c r="H323" s="40">
        <f>'Mai 2022'!H323</f>
        <v>2</v>
      </c>
      <c r="I323" s="40">
        <f>'Mai 2022'!I323</f>
        <v>1.7</v>
      </c>
      <c r="J323" s="37">
        <f>'Mai 2022'!J323</f>
        <v>1174</v>
      </c>
      <c r="K323" s="39">
        <f>100*J323/'Mai 2019'!J323-100</f>
        <v>-6.0799999999999983</v>
      </c>
      <c r="L323" s="37">
        <f>'Mai 2022'!L323</f>
        <v>120</v>
      </c>
      <c r="M323" s="39">
        <f>100*L323/'Mai 2019'!L323-100</f>
        <v>27.659574468085111</v>
      </c>
      <c r="N323" s="37">
        <f>'Mai 2022'!N323</f>
        <v>2375</v>
      </c>
      <c r="O323" s="39">
        <f>100*N323/'Mai 2019'!N323-100</f>
        <v>15.910200097608595</v>
      </c>
      <c r="P323" s="37">
        <f>'Mai 2022'!P323</f>
        <v>201</v>
      </c>
      <c r="Q323" s="39">
        <f>100*P323/'Mai 2019'!P323-100</f>
        <v>29.677419354838719</v>
      </c>
    </row>
    <row r="324" spans="1:17" ht="12.75" x14ac:dyDescent="0.2">
      <c r="A324" s="6" t="str">
        <f>'Mai 2022'!A324</f>
        <v>758 020</v>
      </c>
      <c r="B324" s="33" t="str">
        <f>'Mai 2022'!B324</f>
        <v>Kirchlengern</v>
      </c>
      <c r="C324" s="37">
        <f>'Mai 2022'!C324</f>
        <v>1</v>
      </c>
      <c r="D324" s="38">
        <f>100*C324/'Mai 2019'!C324-100</f>
        <v>0</v>
      </c>
      <c r="E324" s="37">
        <f>'Mai 2022'!E324</f>
        <v>17</v>
      </c>
      <c r="F324" s="39">
        <f>100*E324/'Mai 2019'!E324-100</f>
        <v>0</v>
      </c>
      <c r="G324" s="40" t="str">
        <f>'Mai 2022'!G324</f>
        <v>.</v>
      </c>
      <c r="H324" s="40" t="str">
        <f>'Mai 2022'!H324</f>
        <v>.</v>
      </c>
      <c r="I324" s="40" t="str">
        <f>'Mai 2022'!I324</f>
        <v>.</v>
      </c>
      <c r="J324" s="37" t="str">
        <f>'Mai 2022'!J324</f>
        <v>.</v>
      </c>
      <c r="K324" s="39" t="e">
        <f>100*J324/'Mai 2019'!J324-100</f>
        <v>#VALUE!</v>
      </c>
      <c r="L324" s="37" t="str">
        <f>'Mai 2022'!L324</f>
        <v>.</v>
      </c>
      <c r="M324" s="39" t="e">
        <f>100*L324/'Mai 2019'!L324-100</f>
        <v>#VALUE!</v>
      </c>
      <c r="N324" s="37" t="str">
        <f>'Mai 2022'!N324</f>
        <v>.</v>
      </c>
      <c r="O324" s="39" t="e">
        <f>100*N324/'Mai 2019'!N324-100</f>
        <v>#VALUE!</v>
      </c>
      <c r="P324" s="37" t="str">
        <f>'Mai 2022'!P324</f>
        <v>.</v>
      </c>
      <c r="Q324" s="39" t="e">
        <f>100*P324/'Mai 2019'!P324-100</f>
        <v>#VALUE!</v>
      </c>
    </row>
    <row r="325" spans="1:17" ht="12.75" x14ac:dyDescent="0.2">
      <c r="A325" s="6" t="str">
        <f>'Mai 2022'!A325</f>
        <v>758 024</v>
      </c>
      <c r="B325" s="33" t="str">
        <f>'Mai 2022'!B325</f>
        <v>Löhne, Stadt</v>
      </c>
      <c r="C325" s="37">
        <f>'Mai 2022'!C325</f>
        <v>8</v>
      </c>
      <c r="D325" s="38">
        <f>100*C325/'Mai 2019'!C325-100</f>
        <v>33.333333333333343</v>
      </c>
      <c r="E325" s="37">
        <f>'Mai 2022'!E325</f>
        <v>440</v>
      </c>
      <c r="F325" s="39">
        <f>100*E325/'Mai 2019'!E325-100</f>
        <v>20.21857923497268</v>
      </c>
      <c r="G325" s="40">
        <f>'Mai 2022'!G325</f>
        <v>73.900000000000006</v>
      </c>
      <c r="H325" s="40">
        <f>'Mai 2022'!H325</f>
        <v>11.5</v>
      </c>
      <c r="I325" s="40">
        <f>'Mai 2022'!I325</f>
        <v>10.3</v>
      </c>
      <c r="J325" s="37">
        <f>'Mai 2022'!J325</f>
        <v>886</v>
      </c>
      <c r="K325" s="39">
        <f>100*J325/'Mai 2019'!J325-100</f>
        <v>55.985915492957758</v>
      </c>
      <c r="L325" s="37">
        <f>'Mai 2022'!L325</f>
        <v>69</v>
      </c>
      <c r="M325" s="39">
        <f>100*L325/'Mai 2019'!L325-100</f>
        <v>331.25</v>
      </c>
      <c r="N325" s="37">
        <f>'Mai 2022'!N325</f>
        <v>10163</v>
      </c>
      <c r="O325" s="39">
        <f>100*N325/'Mai 2019'!N325-100</f>
        <v>7.5677392040643525</v>
      </c>
      <c r="P325" s="37">
        <f>'Mai 2022'!P325</f>
        <v>711</v>
      </c>
      <c r="Q325" s="39">
        <f>100*P325/'Mai 2019'!P325-100</f>
        <v>1412.7659574468084</v>
      </c>
    </row>
    <row r="326" spans="1:17" ht="12.75" x14ac:dyDescent="0.2">
      <c r="A326" s="6" t="str">
        <f>'Mai 2022'!A326</f>
        <v>758 028</v>
      </c>
      <c r="B326" s="33" t="str">
        <f>'Mai 2022'!B326</f>
        <v>Rödinghausen</v>
      </c>
      <c r="C326" s="37">
        <f>'Mai 2022'!C326</f>
        <v>3</v>
      </c>
      <c r="D326" s="38">
        <f>100*C326/'Mai 2019'!C326-100</f>
        <v>-50</v>
      </c>
      <c r="E326" s="37">
        <f>'Mai 2022'!E326</f>
        <v>175</v>
      </c>
      <c r="F326" s="39">
        <f>100*E326/'Mai 2019'!E326-100</f>
        <v>-36.823104693140792</v>
      </c>
      <c r="G326" s="40">
        <f>'Mai 2022'!G326</f>
        <v>9.5</v>
      </c>
      <c r="H326" s="40">
        <f>'Mai 2022'!H326</f>
        <v>3.2</v>
      </c>
      <c r="I326" s="40">
        <f>'Mai 2022'!I326</f>
        <v>13.7</v>
      </c>
      <c r="J326" s="37">
        <f>'Mai 2022'!J326</f>
        <v>159</v>
      </c>
      <c r="K326" s="39">
        <f>100*J326/'Mai 2019'!J326-100</f>
        <v>-89.205702647657844</v>
      </c>
      <c r="L326" s="37">
        <f>'Mai 2022'!L326</f>
        <v>21</v>
      </c>
      <c r="M326" s="39">
        <f>100*L326/'Mai 2019'!L326-100</f>
        <v>-8.6956521739130466</v>
      </c>
      <c r="N326" s="37">
        <f>'Mai 2022'!N326</f>
        <v>514</v>
      </c>
      <c r="O326" s="39">
        <f>100*N326/'Mai 2019'!N326-100</f>
        <v>-82.570362834859282</v>
      </c>
      <c r="P326" s="37">
        <f>'Mai 2022'!P326</f>
        <v>287</v>
      </c>
      <c r="Q326" s="39">
        <f>100*P326/'Mai 2019'!P326-100</f>
        <v>168.22429906542055</v>
      </c>
    </row>
    <row r="327" spans="1:17" ht="12.75" x14ac:dyDescent="0.2">
      <c r="A327" s="6" t="str">
        <f>'Mai 2022'!A327</f>
        <v>758 032</v>
      </c>
      <c r="B327" s="33" t="str">
        <f>'Mai 2022'!B327</f>
        <v>Spenge, Stadt</v>
      </c>
      <c r="C327" s="37">
        <f>'Mai 2022'!C327</f>
        <v>3</v>
      </c>
      <c r="D327" s="38">
        <f>100*C327/'Mai 2019'!C327-100</f>
        <v>0</v>
      </c>
      <c r="E327" s="37">
        <f>'Mai 2022'!E327</f>
        <v>157</v>
      </c>
      <c r="F327" s="39">
        <f>100*E327/'Mai 2019'!E327-100</f>
        <v>-13.259668508287291</v>
      </c>
      <c r="G327" s="40" t="str">
        <f>'Mai 2022'!G327</f>
        <v>.</v>
      </c>
      <c r="H327" s="40" t="str">
        <f>'Mai 2022'!H327</f>
        <v>.</v>
      </c>
      <c r="I327" s="40" t="str">
        <f>'Mai 2022'!I327</f>
        <v>.</v>
      </c>
      <c r="J327" s="37" t="str">
        <f>'Mai 2022'!J327</f>
        <v>.</v>
      </c>
      <c r="K327" s="39" t="e">
        <f>100*J327/'Mai 2019'!J327-100</f>
        <v>#VALUE!</v>
      </c>
      <c r="L327" s="37" t="str">
        <f>'Mai 2022'!L327</f>
        <v>.</v>
      </c>
      <c r="M327" s="39" t="e">
        <f>100*L327/'Mai 2019'!L327-100</f>
        <v>#VALUE!</v>
      </c>
      <c r="N327" s="37" t="str">
        <f>'Mai 2022'!N327</f>
        <v>.</v>
      </c>
      <c r="O327" s="39" t="e">
        <f>100*N327/'Mai 2019'!N327-100</f>
        <v>#VALUE!</v>
      </c>
      <c r="P327" s="37" t="str">
        <f>'Mai 2022'!P327</f>
        <v>.</v>
      </c>
      <c r="Q327" s="39" t="e">
        <f>100*P327/'Mai 2019'!P327-100</f>
        <v>#VALUE!</v>
      </c>
    </row>
    <row r="328" spans="1:17" ht="12.75" x14ac:dyDescent="0.2">
      <c r="A328" s="6" t="str">
        <f>'Mai 2022'!A328</f>
        <v>758 036</v>
      </c>
      <c r="B328" s="33" t="str">
        <f>'Mai 2022'!B328</f>
        <v>Vlotho, Stadt</v>
      </c>
      <c r="C328" s="37">
        <f>'Mai 2022'!C328</f>
        <v>12</v>
      </c>
      <c r="D328" s="38">
        <f>100*C328/'Mai 2019'!C328-100</f>
        <v>-14.285714285714292</v>
      </c>
      <c r="E328" s="37">
        <f>'Mai 2022'!E328</f>
        <v>756</v>
      </c>
      <c r="F328" s="39">
        <f>100*E328/'Mai 2019'!E328-100</f>
        <v>-8.9156626506024139</v>
      </c>
      <c r="G328" s="40">
        <f>'Mai 2022'!G328</f>
        <v>43.1</v>
      </c>
      <c r="H328" s="40">
        <f>'Mai 2022'!H328</f>
        <v>4.5</v>
      </c>
      <c r="I328" s="40">
        <f>'Mai 2022'!I328</f>
        <v>1.6</v>
      </c>
      <c r="J328" s="37">
        <f>'Mai 2022'!J328</f>
        <v>2597</v>
      </c>
      <c r="K328" s="39">
        <f>100*J328/'Mai 2019'!J328-100</f>
        <v>1.5246286161063267</v>
      </c>
      <c r="L328" s="37">
        <f>'Mai 2022'!L328</f>
        <v>121</v>
      </c>
      <c r="M328" s="39">
        <f>100*L328/'Mai 2019'!L328-100</f>
        <v>-57.839721254355403</v>
      </c>
      <c r="N328" s="37">
        <f>'Mai 2022'!N328</f>
        <v>11720</v>
      </c>
      <c r="O328" s="39">
        <f>100*N328/'Mai 2019'!N328-100</f>
        <v>0.85190603218312333</v>
      </c>
      <c r="P328" s="37">
        <f>'Mai 2022'!P328</f>
        <v>198</v>
      </c>
      <c r="Q328" s="39">
        <f>100*P328/'Mai 2019'!P328-100</f>
        <v>-65.140845070422529</v>
      </c>
    </row>
    <row r="329" spans="1:17" ht="12.75" x14ac:dyDescent="0.2">
      <c r="A329" s="9">
        <f>'Mai 2022'!A329</f>
        <v>0</v>
      </c>
      <c r="B329" s="10">
        <f>'Mai 2022'!B329</f>
        <v>0</v>
      </c>
      <c r="C329" s="14">
        <f>'Mai 2022'!C329</f>
        <v>0</v>
      </c>
      <c r="D329" s="15" t="e">
        <f>100*C329/'Mai 2019'!C329-100</f>
        <v>#DIV/0!</v>
      </c>
      <c r="E329" s="14">
        <f>'Mai 2022'!E329</f>
        <v>0</v>
      </c>
      <c r="F329" s="16" t="e">
        <f>100*E329/'Mai 2019'!E329-100</f>
        <v>#DIV/0!</v>
      </c>
      <c r="G329" s="36">
        <f>'Mai 2022'!G329</f>
        <v>0</v>
      </c>
      <c r="H329" s="36">
        <f>'Mai 2022'!H329</f>
        <v>0</v>
      </c>
      <c r="I329" s="36">
        <f>'Mai 2022'!I329</f>
        <v>0</v>
      </c>
      <c r="J329" s="14">
        <f>'Mai 2022'!J329</f>
        <v>0</v>
      </c>
      <c r="K329" s="16" t="e">
        <f>100*J329/'Mai 2019'!J329-100</f>
        <v>#DIV/0!</v>
      </c>
      <c r="L329" s="14">
        <f>'Mai 2022'!L329</f>
        <v>0</v>
      </c>
      <c r="M329" s="16" t="e">
        <f>100*L329/'Mai 2019'!L329-100</f>
        <v>#DIV/0!</v>
      </c>
      <c r="N329" s="14">
        <f>'Mai 2022'!N329</f>
        <v>0</v>
      </c>
      <c r="O329" s="16" t="e">
        <f>100*N329/'Mai 2019'!N329-100</f>
        <v>#DIV/0!</v>
      </c>
      <c r="P329" s="14">
        <f>'Mai 2022'!P329</f>
        <v>0</v>
      </c>
      <c r="Q329" s="16" t="e">
        <f>100*P329/'Mai 2019'!P329-100</f>
        <v>#DIV/0!</v>
      </c>
    </row>
    <row r="330" spans="1:17" ht="12.75" x14ac:dyDescent="0.2">
      <c r="A330" s="9" t="str">
        <f>'Mai 2022'!A330</f>
        <v>762 000</v>
      </c>
      <c r="B330" s="10" t="str">
        <f>'Mai 2022'!B330</f>
        <v>Kreis Höxter</v>
      </c>
      <c r="C330" s="14">
        <f>'Mai 2022'!C330</f>
        <v>117</v>
      </c>
      <c r="D330" s="15">
        <f>100*C330/'Mai 2019'!C330-100</f>
        <v>-1.6806722689075571</v>
      </c>
      <c r="E330" s="14">
        <f>'Mai 2022'!E330</f>
        <v>6255</v>
      </c>
      <c r="F330" s="16">
        <f>100*E330/'Mai 2019'!E330-100</f>
        <v>4.25</v>
      </c>
      <c r="G330" s="36">
        <f>'Mai 2022'!G330</f>
        <v>48.6</v>
      </c>
      <c r="H330" s="36">
        <f>'Mai 2022'!H330</f>
        <v>3.9</v>
      </c>
      <c r="I330" s="36">
        <f>'Mai 2022'!I330</f>
        <v>3.2</v>
      </c>
      <c r="J330" s="14">
        <f>'Mai 2022'!J330</f>
        <v>25777</v>
      </c>
      <c r="K330" s="16">
        <f>100*J330/'Mai 2019'!J330-100</f>
        <v>-7.7052526048193641</v>
      </c>
      <c r="L330" s="14">
        <f>'Mai 2022'!L330</f>
        <v>1645</v>
      </c>
      <c r="M330" s="16">
        <f>100*L330/'Mai 2019'!L330-100</f>
        <v>-16.624429802331477</v>
      </c>
      <c r="N330" s="14">
        <f>'Mai 2022'!N330</f>
        <v>100922</v>
      </c>
      <c r="O330" s="16">
        <f>100*N330/'Mai 2019'!N330-100</f>
        <v>-7.8649223550033298</v>
      </c>
      <c r="P330" s="14">
        <f>'Mai 2022'!P330</f>
        <v>5212</v>
      </c>
      <c r="Q330" s="16">
        <f>100*P330/'Mai 2019'!P330-100</f>
        <v>-6.5782398279261542</v>
      </c>
    </row>
    <row r="331" spans="1:17" ht="12.75" x14ac:dyDescent="0.2">
      <c r="A331" s="6" t="str">
        <f>'Mai 2022'!A331</f>
        <v>762 004</v>
      </c>
      <c r="B331" s="33" t="str">
        <f>'Mai 2022'!B331</f>
        <v>Bad Driburg, Stadt</v>
      </c>
      <c r="C331" s="37">
        <f>'Mai 2022'!C331</f>
        <v>33</v>
      </c>
      <c r="D331" s="38">
        <f>100*C331/'Mai 2019'!C331-100</f>
        <v>0</v>
      </c>
      <c r="E331" s="37">
        <f>'Mai 2022'!E331</f>
        <v>2744</v>
      </c>
      <c r="F331" s="39">
        <f>100*E331/'Mai 2019'!E331-100</f>
        <v>2.7330587794833434</v>
      </c>
      <c r="G331" s="40">
        <f>'Mai 2022'!G331</f>
        <v>63.6</v>
      </c>
      <c r="H331" s="40">
        <f>'Mai 2022'!H331</f>
        <v>7.5</v>
      </c>
      <c r="I331" s="40">
        <f>'Mai 2022'!I331</f>
        <v>2.4</v>
      </c>
      <c r="J331" s="37">
        <f>'Mai 2022'!J331</f>
        <v>7266</v>
      </c>
      <c r="K331" s="39">
        <f>100*J331/'Mai 2019'!J331-100</f>
        <v>-17.944664031620547</v>
      </c>
      <c r="L331" s="37">
        <f>'Mai 2022'!L331</f>
        <v>264</v>
      </c>
      <c r="M331" s="39">
        <f>100*L331/'Mai 2019'!L331-100</f>
        <v>5.5999999999999943</v>
      </c>
      <c r="N331" s="37">
        <f>'Mai 2022'!N331</f>
        <v>54211</v>
      </c>
      <c r="O331" s="39">
        <f>100*N331/'Mai 2019'!N331-100</f>
        <v>-17.018475715226003</v>
      </c>
      <c r="P331" s="37">
        <f>'Mai 2022'!P331</f>
        <v>636</v>
      </c>
      <c r="Q331" s="39">
        <f>100*P331/'Mai 2019'!P331-100</f>
        <v>-7.0175438596491233</v>
      </c>
    </row>
    <row r="332" spans="1:17" ht="12.75" x14ac:dyDescent="0.2">
      <c r="A332" s="6" t="str">
        <f>'Mai 2022'!A332</f>
        <v>762 008</v>
      </c>
      <c r="B332" s="33" t="str">
        <f>'Mai 2022'!B332</f>
        <v>Beverungen, Stadt</v>
      </c>
      <c r="C332" s="37">
        <f>'Mai 2022'!C332</f>
        <v>17</v>
      </c>
      <c r="D332" s="38">
        <f>100*C332/'Mai 2019'!C332-100</f>
        <v>0</v>
      </c>
      <c r="E332" s="37">
        <f>'Mai 2022'!E332</f>
        <v>480</v>
      </c>
      <c r="F332" s="39">
        <f>100*E332/'Mai 2019'!E332-100</f>
        <v>-3.4205231388330049</v>
      </c>
      <c r="G332" s="40">
        <f>'Mai 2022'!G332</f>
        <v>34.1</v>
      </c>
      <c r="H332" s="40">
        <f>'Mai 2022'!H332</f>
        <v>2.2999999999999998</v>
      </c>
      <c r="I332" s="40">
        <f>'Mai 2022'!I332</f>
        <v>2.6</v>
      </c>
      <c r="J332" s="37">
        <f>'Mai 2022'!J332</f>
        <v>2960</v>
      </c>
      <c r="K332" s="39">
        <f>100*J332/'Mai 2019'!J332-100</f>
        <v>-6.2401013620525845</v>
      </c>
      <c r="L332" s="37">
        <f>'Mai 2022'!L332</f>
        <v>123</v>
      </c>
      <c r="M332" s="39">
        <f>100*L332/'Mai 2019'!L332-100</f>
        <v>38.202247191011224</v>
      </c>
      <c r="N332" s="37">
        <f>'Mai 2022'!N332</f>
        <v>6799</v>
      </c>
      <c r="O332" s="39">
        <f>100*N332/'Mai 2019'!N332-100</f>
        <v>-10.680504466631632</v>
      </c>
      <c r="P332" s="37">
        <f>'Mai 2022'!P332</f>
        <v>320</v>
      </c>
      <c r="Q332" s="39">
        <f>100*P332/'Mai 2019'!P332-100</f>
        <v>50.943396226415103</v>
      </c>
    </row>
    <row r="333" spans="1:17" ht="12.75" x14ac:dyDescent="0.2">
      <c r="A333" s="6" t="str">
        <f>'Mai 2022'!A333</f>
        <v>762 012</v>
      </c>
      <c r="B333" s="33" t="str">
        <f>'Mai 2022'!B333</f>
        <v>Borgentreich, Stadt</v>
      </c>
      <c r="C333" s="37">
        <f>'Mai 2022'!C333</f>
        <v>1</v>
      </c>
      <c r="D333" s="38">
        <f>100*C333/'Mai 2019'!C333-100</f>
        <v>-50</v>
      </c>
      <c r="E333" s="37">
        <f>'Mai 2022'!E333</f>
        <v>32</v>
      </c>
      <c r="F333" s="39">
        <f>100*E333/'Mai 2019'!E333-100</f>
        <v>-23.80952380952381</v>
      </c>
      <c r="G333" s="40" t="str">
        <f>'Mai 2022'!G333</f>
        <v>.</v>
      </c>
      <c r="H333" s="40" t="str">
        <f>'Mai 2022'!H333</f>
        <v>.</v>
      </c>
      <c r="I333" s="40" t="str">
        <f>'Mai 2022'!I333</f>
        <v>.</v>
      </c>
      <c r="J333" s="37" t="str">
        <f>'Mai 2022'!J333</f>
        <v>.</v>
      </c>
      <c r="K333" s="39" t="e">
        <f>100*J333/'Mai 2019'!J333-100</f>
        <v>#VALUE!</v>
      </c>
      <c r="L333" s="37" t="str">
        <f>'Mai 2022'!L333</f>
        <v>.</v>
      </c>
      <c r="M333" s="39" t="e">
        <f>100*L333/'Mai 2019'!L333-100</f>
        <v>#VALUE!</v>
      </c>
      <c r="N333" s="37" t="str">
        <f>'Mai 2022'!N333</f>
        <v>.</v>
      </c>
      <c r="O333" s="39" t="e">
        <f>100*N333/'Mai 2019'!N333-100</f>
        <v>#VALUE!</v>
      </c>
      <c r="P333" s="37" t="str">
        <f>'Mai 2022'!P333</f>
        <v>.</v>
      </c>
      <c r="Q333" s="39" t="e">
        <f>100*P333/'Mai 2019'!P333-100</f>
        <v>#VALUE!</v>
      </c>
    </row>
    <row r="334" spans="1:17" ht="12.75" x14ac:dyDescent="0.2">
      <c r="A334" s="6" t="str">
        <f>'Mai 2022'!A334</f>
        <v>762 016</v>
      </c>
      <c r="B334" s="33" t="str">
        <f>'Mai 2022'!B334</f>
        <v>Brakel, Stadt</v>
      </c>
      <c r="C334" s="37">
        <f>'Mai 2022'!C334</f>
        <v>6</v>
      </c>
      <c r="D334" s="38">
        <f>100*C334/'Mai 2019'!C334-100</f>
        <v>-25</v>
      </c>
      <c r="E334" s="37">
        <f>'Mai 2022'!E334</f>
        <v>240</v>
      </c>
      <c r="F334" s="39">
        <f>100*E334/'Mai 2019'!E334-100</f>
        <v>-5.13833992094861</v>
      </c>
      <c r="G334" s="40">
        <f>'Mai 2022'!G334</f>
        <v>20.9</v>
      </c>
      <c r="H334" s="40">
        <f>'Mai 2022'!H334</f>
        <v>2.6</v>
      </c>
      <c r="I334" s="40">
        <f>'Mai 2022'!I334</f>
        <v>6.3</v>
      </c>
      <c r="J334" s="37">
        <f>'Mai 2022'!J334</f>
        <v>712</v>
      </c>
      <c r="K334" s="39">
        <f>100*J334/'Mai 2019'!J334-100</f>
        <v>-36.59839715048976</v>
      </c>
      <c r="L334" s="37">
        <f>'Mai 2022'!L334</f>
        <v>31</v>
      </c>
      <c r="M334" s="39">
        <f>100*L334/'Mai 2019'!L334-100</f>
        <v>-44.642857142857146</v>
      </c>
      <c r="N334" s="37">
        <f>'Mai 2022'!N334</f>
        <v>1844</v>
      </c>
      <c r="O334" s="39">
        <f>100*N334/'Mai 2019'!N334-100</f>
        <v>-27.601099332548102</v>
      </c>
      <c r="P334" s="37">
        <f>'Mai 2022'!P334</f>
        <v>196</v>
      </c>
      <c r="Q334" s="39">
        <f>100*P334/'Mai 2019'!P334-100</f>
        <v>-33.333333333333329</v>
      </c>
    </row>
    <row r="335" spans="1:17" ht="12.75" x14ac:dyDescent="0.2">
      <c r="A335" s="6" t="str">
        <f>'Mai 2022'!A335</f>
        <v>762 020</v>
      </c>
      <c r="B335" s="33" t="str">
        <f>'Mai 2022'!B335</f>
        <v>Höxter, Stadt</v>
      </c>
      <c r="C335" s="37">
        <f>'Mai 2022'!C335</f>
        <v>22</v>
      </c>
      <c r="D335" s="38">
        <f>100*C335/'Mai 2019'!C335-100</f>
        <v>15.78947368421052</v>
      </c>
      <c r="E335" s="37">
        <f>'Mai 2022'!E335</f>
        <v>1044</v>
      </c>
      <c r="F335" s="39">
        <f>100*E335/'Mai 2019'!E335-100</f>
        <v>19.450800915331811</v>
      </c>
      <c r="G335" s="40">
        <f>'Mai 2022'!G335</f>
        <v>46.5</v>
      </c>
      <c r="H335" s="40">
        <f>'Mai 2022'!H335</f>
        <v>2.8</v>
      </c>
      <c r="I335" s="40">
        <f>'Mai 2022'!I335</f>
        <v>2.8</v>
      </c>
      <c r="J335" s="37">
        <f>'Mai 2022'!J335</f>
        <v>6529</v>
      </c>
      <c r="K335" s="39">
        <f>100*J335/'Mai 2019'!J335-100</f>
        <v>3.3887569279493306</v>
      </c>
      <c r="L335" s="37">
        <f>'Mai 2022'!L335</f>
        <v>417</v>
      </c>
      <c r="M335" s="39">
        <f>100*L335/'Mai 2019'!L335-100</f>
        <v>-36.913767019667169</v>
      </c>
      <c r="N335" s="37">
        <f>'Mai 2022'!N335</f>
        <v>18522</v>
      </c>
      <c r="O335" s="39">
        <f>100*N335/'Mai 2019'!N335-100</f>
        <v>18.990106642682775</v>
      </c>
      <c r="P335" s="37">
        <f>'Mai 2022'!P335</f>
        <v>1147</v>
      </c>
      <c r="Q335" s="39">
        <f>100*P335/'Mai 2019'!P335-100</f>
        <v>-19.168428470754051</v>
      </c>
    </row>
    <row r="336" spans="1:17" ht="12.75" x14ac:dyDescent="0.2">
      <c r="A336" s="6" t="str">
        <f>'Mai 2022'!A336</f>
        <v>762 024</v>
      </c>
      <c r="B336" s="33" t="str">
        <f>'Mai 2022'!B336</f>
        <v>Marienmünster, Stadt</v>
      </c>
      <c r="C336" s="37">
        <f>'Mai 2022'!C336</f>
        <v>4</v>
      </c>
      <c r="D336" s="38">
        <f>100*C336/'Mai 2019'!C336-100</f>
        <v>-20</v>
      </c>
      <c r="E336" s="37">
        <f>'Mai 2022'!E336</f>
        <v>109</v>
      </c>
      <c r="F336" s="39">
        <f>100*E336/'Mai 2019'!E336-100</f>
        <v>-18.045112781954884</v>
      </c>
      <c r="G336" s="40" t="str">
        <f>'Mai 2022'!G336</f>
        <v>.</v>
      </c>
      <c r="H336" s="40" t="str">
        <f>'Mai 2022'!H336</f>
        <v>.</v>
      </c>
      <c r="I336" s="40" t="str">
        <f>'Mai 2022'!I336</f>
        <v>.</v>
      </c>
      <c r="J336" s="37" t="str">
        <f>'Mai 2022'!J336</f>
        <v>.</v>
      </c>
      <c r="K336" s="39" t="e">
        <f>100*J336/'Mai 2019'!J336-100</f>
        <v>#VALUE!</v>
      </c>
      <c r="L336" s="37" t="str">
        <f>'Mai 2022'!L336</f>
        <v>.</v>
      </c>
      <c r="M336" s="39" t="e">
        <f>100*L336/'Mai 2019'!L336-100</f>
        <v>#VALUE!</v>
      </c>
      <c r="N336" s="37" t="str">
        <f>'Mai 2022'!N336</f>
        <v>.</v>
      </c>
      <c r="O336" s="39" t="e">
        <f>100*N336/'Mai 2019'!N336-100</f>
        <v>#VALUE!</v>
      </c>
      <c r="P336" s="37" t="str">
        <f>'Mai 2022'!P336</f>
        <v>.</v>
      </c>
      <c r="Q336" s="39" t="e">
        <f>100*P336/'Mai 2019'!P336-100</f>
        <v>#VALUE!</v>
      </c>
    </row>
    <row r="337" spans="1:17" ht="12.75" x14ac:dyDescent="0.2">
      <c r="A337" s="6" t="str">
        <f>'Mai 2022'!A337</f>
        <v>762 028</v>
      </c>
      <c r="B337" s="33" t="str">
        <f>'Mai 2022'!B337</f>
        <v>Nieheim, Stadt</v>
      </c>
      <c r="C337" s="37">
        <f>'Mai 2022'!C337</f>
        <v>8</v>
      </c>
      <c r="D337" s="38">
        <f>100*C337/'Mai 2019'!C337-100</f>
        <v>0</v>
      </c>
      <c r="E337" s="37">
        <f>'Mai 2022'!E337</f>
        <v>512</v>
      </c>
      <c r="F337" s="39">
        <f>100*E337/'Mai 2019'!E337-100</f>
        <v>0.39215686274509665</v>
      </c>
      <c r="G337" s="40">
        <f>'Mai 2022'!G337</f>
        <v>26.2</v>
      </c>
      <c r="H337" s="40">
        <f>'Mai 2022'!H337</f>
        <v>3.8</v>
      </c>
      <c r="I337" s="40">
        <f>'Mai 2022'!I337</f>
        <v>6.4</v>
      </c>
      <c r="J337" s="37">
        <f>'Mai 2022'!J337</f>
        <v>1102</v>
      </c>
      <c r="K337" s="39">
        <f>100*J337/'Mai 2019'!J337-100</f>
        <v>-18.188567186340009</v>
      </c>
      <c r="L337" s="37">
        <f>'Mai 2022'!L337</f>
        <v>237</v>
      </c>
      <c r="M337" s="39">
        <f>100*L337/'Mai 2019'!L337-100</f>
        <v>102.56410256410257</v>
      </c>
      <c r="N337" s="37">
        <f>'Mai 2022'!N337</f>
        <v>4199</v>
      </c>
      <c r="O337" s="39">
        <f>100*N337/'Mai 2019'!N337-100</f>
        <v>10.645586297760204</v>
      </c>
      <c r="P337" s="37">
        <f>'Mai 2022'!P337</f>
        <v>1521</v>
      </c>
      <c r="Q337" s="39">
        <f>100*P337/'Mai 2019'!P337-100</f>
        <v>66.411378555798677</v>
      </c>
    </row>
    <row r="338" spans="1:17" ht="12.75" x14ac:dyDescent="0.2">
      <c r="A338" s="6" t="str">
        <f>'Mai 2022'!A338</f>
        <v>762 032</v>
      </c>
      <c r="B338" s="33" t="str">
        <f>'Mai 2022'!B338</f>
        <v>Steinheim, Stadt</v>
      </c>
      <c r="C338" s="37">
        <f>'Mai 2022'!C338</f>
        <v>4</v>
      </c>
      <c r="D338" s="38">
        <f>100*C338/'Mai 2019'!C338-100</f>
        <v>0</v>
      </c>
      <c r="E338" s="37">
        <f>'Mai 2022'!E338</f>
        <v>115</v>
      </c>
      <c r="F338" s="39">
        <f>100*E338/'Mai 2019'!E338-100</f>
        <v>-4.1666666666666714</v>
      </c>
      <c r="G338" s="40">
        <f>'Mai 2022'!G338</f>
        <v>45.9</v>
      </c>
      <c r="H338" s="40">
        <f>'Mai 2022'!H338</f>
        <v>2.1</v>
      </c>
      <c r="I338" s="40">
        <f>'Mai 2022'!I338</f>
        <v>1.6</v>
      </c>
      <c r="J338" s="37">
        <f>'Mai 2022'!J338</f>
        <v>799</v>
      </c>
      <c r="K338" s="39">
        <f>100*J338/'Mai 2019'!J338-100</f>
        <v>-1.3580246913580254</v>
      </c>
      <c r="L338" s="37">
        <f>'Mai 2022'!L338</f>
        <v>65</v>
      </c>
      <c r="M338" s="39">
        <f>100*L338/'Mai 2019'!L338-100</f>
        <v>170.83333333333331</v>
      </c>
      <c r="N338" s="37">
        <f>'Mai 2022'!N338</f>
        <v>1638</v>
      </c>
      <c r="O338" s="39">
        <f>100*N338/'Mai 2019'!N338-100</f>
        <v>17.672413793103445</v>
      </c>
      <c r="P338" s="37">
        <f>'Mai 2022'!P338</f>
        <v>102</v>
      </c>
      <c r="Q338" s="39">
        <f>100*P338/'Mai 2019'!P338-100</f>
        <v>161.53846153846155</v>
      </c>
    </row>
    <row r="339" spans="1:17" ht="12.75" x14ac:dyDescent="0.2">
      <c r="A339" s="6" t="str">
        <f>'Mai 2022'!A339</f>
        <v>762 036</v>
      </c>
      <c r="B339" s="33" t="str">
        <f>'Mai 2022'!B339</f>
        <v>Warburg, Stadt</v>
      </c>
      <c r="C339" s="37">
        <f>'Mai 2022'!C339</f>
        <v>17</v>
      </c>
      <c r="D339" s="38">
        <f>100*C339/'Mai 2019'!C339-100</f>
        <v>-5.5555555555555571</v>
      </c>
      <c r="E339" s="37">
        <f>'Mai 2022'!E339</f>
        <v>748</v>
      </c>
      <c r="F339" s="39">
        <f>100*E339/'Mai 2019'!E339-100</f>
        <v>11.976047904191617</v>
      </c>
      <c r="G339" s="40">
        <f>'Mai 2022'!G339</f>
        <v>38.200000000000003</v>
      </c>
      <c r="H339" s="40">
        <f>'Mai 2022'!H339</f>
        <v>2</v>
      </c>
      <c r="I339" s="40">
        <f>'Mai 2022'!I339</f>
        <v>1.9</v>
      </c>
      <c r="J339" s="37">
        <f>'Mai 2022'!J339</f>
        <v>4957</v>
      </c>
      <c r="K339" s="39">
        <f>100*J339/'Mai 2019'!J339-100</f>
        <v>11.019036954087341</v>
      </c>
      <c r="L339" s="37">
        <f>'Mai 2022'!L339</f>
        <v>208</v>
      </c>
      <c r="M339" s="39">
        <f>100*L339/'Mai 2019'!L339-100</f>
        <v>-18.431372549019613</v>
      </c>
      <c r="N339" s="37">
        <f>'Mai 2022'!N339</f>
        <v>9936</v>
      </c>
      <c r="O339" s="39">
        <f>100*N339/'Mai 2019'!N339-100</f>
        <v>16.074766355140184</v>
      </c>
      <c r="P339" s="37">
        <f>'Mai 2022'!P339</f>
        <v>402</v>
      </c>
      <c r="Q339" s="39">
        <f>100*P339/'Mai 2019'!P339-100</f>
        <v>-36.990595611285265</v>
      </c>
    </row>
    <row r="340" spans="1:17" ht="12.75" x14ac:dyDescent="0.2">
      <c r="A340" s="6" t="str">
        <f>'Mai 2022'!A340</f>
        <v>762 040</v>
      </c>
      <c r="B340" s="33" t="str">
        <f>'Mai 2022'!B340</f>
        <v>Willebadessen, Stadt</v>
      </c>
      <c r="C340" s="37">
        <f>'Mai 2022'!C340</f>
        <v>5</v>
      </c>
      <c r="D340" s="38">
        <f>100*C340/'Mai 2019'!C340-100</f>
        <v>0</v>
      </c>
      <c r="E340" s="37">
        <f>'Mai 2022'!E340</f>
        <v>231</v>
      </c>
      <c r="F340" s="39">
        <f>100*E340/'Mai 2019'!E340-100</f>
        <v>-0.43103448275861922</v>
      </c>
      <c r="G340" s="40">
        <f>'Mai 2022'!G340</f>
        <v>41.7</v>
      </c>
      <c r="H340" s="40">
        <f>'Mai 2022'!H340</f>
        <v>2.6</v>
      </c>
      <c r="I340" s="40">
        <f>'Mai 2022'!I340</f>
        <v>3.1</v>
      </c>
      <c r="J340" s="37">
        <f>'Mai 2022'!J340</f>
        <v>1133</v>
      </c>
      <c r="K340" s="39">
        <f>100*J340/'Mai 2019'!J340-100</f>
        <v>-16.198224852071007</v>
      </c>
      <c r="L340" s="37">
        <f>'Mai 2022'!L340</f>
        <v>280</v>
      </c>
      <c r="M340" s="39">
        <f>100*L340/'Mai 2019'!L340-100</f>
        <v>-44.444444444444443</v>
      </c>
      <c r="N340" s="37">
        <f>'Mai 2022'!N340</f>
        <v>2986</v>
      </c>
      <c r="O340" s="39">
        <f>100*N340/'Mai 2019'!N340-100</f>
        <v>-10.998509687034272</v>
      </c>
      <c r="P340" s="37">
        <f>'Mai 2022'!P340</f>
        <v>860</v>
      </c>
      <c r="Q340" s="39">
        <f>100*P340/'Mai 2019'!P340-100</f>
        <v>-36.011904761904759</v>
      </c>
    </row>
    <row r="341" spans="1:17" ht="12.75" x14ac:dyDescent="0.2">
      <c r="A341" s="9">
        <f>'Mai 2022'!A341</f>
        <v>0</v>
      </c>
      <c r="B341" s="10">
        <f>'Mai 2022'!B341</f>
        <v>0</v>
      </c>
      <c r="C341" s="14">
        <f>'Mai 2022'!C341</f>
        <v>0</v>
      </c>
      <c r="D341" s="15" t="e">
        <f>100*C341/'Mai 2019'!C341-100</f>
        <v>#DIV/0!</v>
      </c>
      <c r="E341" s="14">
        <f>'Mai 2022'!E341</f>
        <v>0</v>
      </c>
      <c r="F341" s="16" t="e">
        <f>100*E341/'Mai 2019'!E341-100</f>
        <v>#DIV/0!</v>
      </c>
      <c r="G341" s="36">
        <f>'Mai 2022'!G341</f>
        <v>0</v>
      </c>
      <c r="H341" s="36">
        <f>'Mai 2022'!H341</f>
        <v>0</v>
      </c>
      <c r="I341" s="36">
        <f>'Mai 2022'!I341</f>
        <v>0</v>
      </c>
      <c r="J341" s="14">
        <f>'Mai 2022'!J341</f>
        <v>0</v>
      </c>
      <c r="K341" s="16" t="e">
        <f>100*J341/'Mai 2019'!J341-100</f>
        <v>#DIV/0!</v>
      </c>
      <c r="L341" s="14">
        <f>'Mai 2022'!L341</f>
        <v>0</v>
      </c>
      <c r="M341" s="16" t="e">
        <f>100*L341/'Mai 2019'!L341-100</f>
        <v>#DIV/0!</v>
      </c>
      <c r="N341" s="14">
        <f>'Mai 2022'!N341</f>
        <v>0</v>
      </c>
      <c r="O341" s="16" t="e">
        <f>100*N341/'Mai 2019'!N341-100</f>
        <v>#DIV/0!</v>
      </c>
      <c r="P341" s="14">
        <f>'Mai 2022'!P341</f>
        <v>0</v>
      </c>
      <c r="Q341" s="16" t="e">
        <f>100*P341/'Mai 2019'!P341-100</f>
        <v>#DIV/0!</v>
      </c>
    </row>
    <row r="342" spans="1:17" ht="12.75" x14ac:dyDescent="0.2">
      <c r="A342" s="9" t="str">
        <f>'Mai 2022'!A342</f>
        <v>766 000</v>
      </c>
      <c r="B342" s="10" t="str">
        <f>'Mai 2022'!B342</f>
        <v>Kreis Lippe</v>
      </c>
      <c r="C342" s="14">
        <f>'Mai 2022'!C342</f>
        <v>170</v>
      </c>
      <c r="D342" s="15">
        <f>100*C342/'Mai 2019'!C342-100</f>
        <v>-5.5555555555555571</v>
      </c>
      <c r="E342" s="14">
        <f>'Mai 2022'!E342</f>
        <v>8606</v>
      </c>
      <c r="F342" s="16">
        <f>100*E342/'Mai 2019'!E342-100</f>
        <v>-3.3468104222821182</v>
      </c>
      <c r="G342" s="36">
        <f>'Mai 2022'!G342</f>
        <v>46.3</v>
      </c>
      <c r="H342" s="36">
        <f>'Mai 2022'!H342</f>
        <v>3.8</v>
      </c>
      <c r="I342" s="36">
        <f>'Mai 2022'!I342</f>
        <v>3.4</v>
      </c>
      <c r="J342" s="14">
        <f>'Mai 2022'!J342</f>
        <v>39040</v>
      </c>
      <c r="K342" s="16">
        <f>100*J342/'Mai 2019'!J342-100</f>
        <v>-3.3376250371397447</v>
      </c>
      <c r="L342" s="14">
        <f>'Mai 2022'!L342</f>
        <v>2588</v>
      </c>
      <c r="M342" s="16">
        <f>100*L342/'Mai 2019'!L342-100</f>
        <v>-32.901218563650502</v>
      </c>
      <c r="N342" s="14">
        <f>'Mai 2022'!N342</f>
        <v>147661</v>
      </c>
      <c r="O342" s="16">
        <f>100*N342/'Mai 2019'!N342-100</f>
        <v>-1.9287350977982953</v>
      </c>
      <c r="P342" s="14">
        <f>'Mai 2022'!P342</f>
        <v>8692</v>
      </c>
      <c r="Q342" s="16">
        <f>100*P342/'Mai 2019'!P342-100</f>
        <v>-17.556672673812002</v>
      </c>
    </row>
    <row r="343" spans="1:17" ht="12.75" x14ac:dyDescent="0.2">
      <c r="A343" s="6" t="str">
        <f>'Mai 2022'!A343</f>
        <v>766 004</v>
      </c>
      <c r="B343" s="33" t="str">
        <f>'Mai 2022'!B343</f>
        <v>Augustdorf</v>
      </c>
      <c r="C343" s="37">
        <f>'Mai 2022'!C343</f>
        <v>2</v>
      </c>
      <c r="D343" s="38">
        <f>100*C343/'Mai 2019'!C343-100</f>
        <v>0</v>
      </c>
      <c r="E343" s="37">
        <f>'Mai 2022'!E343</f>
        <v>54</v>
      </c>
      <c r="F343" s="39">
        <f>100*E343/'Mai 2019'!E343-100</f>
        <v>-3.5714285714285694</v>
      </c>
      <c r="G343" s="40" t="str">
        <f>'Mai 2022'!G343</f>
        <v>.</v>
      </c>
      <c r="H343" s="40" t="str">
        <f>'Mai 2022'!H343</f>
        <v>.</v>
      </c>
      <c r="I343" s="40" t="str">
        <f>'Mai 2022'!I343</f>
        <v>.</v>
      </c>
      <c r="J343" s="37" t="str">
        <f>'Mai 2022'!J343</f>
        <v>.</v>
      </c>
      <c r="K343" s="39" t="e">
        <f>100*J343/'Mai 2019'!J343-100</f>
        <v>#VALUE!</v>
      </c>
      <c r="L343" s="37" t="str">
        <f>'Mai 2022'!L343</f>
        <v>.</v>
      </c>
      <c r="M343" s="39" t="e">
        <f>100*L343/'Mai 2019'!L343-100</f>
        <v>#VALUE!</v>
      </c>
      <c r="N343" s="37" t="str">
        <f>'Mai 2022'!N343</f>
        <v>.</v>
      </c>
      <c r="O343" s="39" t="e">
        <f>100*N343/'Mai 2019'!N343-100</f>
        <v>#VALUE!</v>
      </c>
      <c r="P343" s="37" t="str">
        <f>'Mai 2022'!P343</f>
        <v>.</v>
      </c>
      <c r="Q343" s="39" t="e">
        <f>100*P343/'Mai 2019'!P343-100</f>
        <v>#VALUE!</v>
      </c>
    </row>
    <row r="344" spans="1:17" ht="12.75" x14ac:dyDescent="0.2">
      <c r="A344" s="6" t="str">
        <f>'Mai 2022'!A344</f>
        <v>766 008</v>
      </c>
      <c r="B344" s="33" t="str">
        <f>'Mai 2022'!B344</f>
        <v>Bad Salzuflen, Stadt</v>
      </c>
      <c r="C344" s="37">
        <f>'Mai 2022'!C344</f>
        <v>46</v>
      </c>
      <c r="D344" s="38">
        <f>100*C344/'Mai 2019'!C344-100</f>
        <v>-13.20754716981132</v>
      </c>
      <c r="E344" s="37">
        <f>'Mai 2022'!E344</f>
        <v>3649</v>
      </c>
      <c r="F344" s="39">
        <f>100*E344/'Mai 2019'!E344-100</f>
        <v>-4.1502495403204591</v>
      </c>
      <c r="G344" s="40">
        <f>'Mai 2022'!G344</f>
        <v>57.6</v>
      </c>
      <c r="H344" s="40">
        <f>'Mai 2022'!H344</f>
        <v>5.5</v>
      </c>
      <c r="I344" s="40">
        <f>'Mai 2022'!I344</f>
        <v>2.1</v>
      </c>
      <c r="J344" s="37">
        <f>'Mai 2022'!J344</f>
        <v>12123</v>
      </c>
      <c r="K344" s="39">
        <f>100*J344/'Mai 2019'!J344-100</f>
        <v>-17.843589048522631</v>
      </c>
      <c r="L344" s="37">
        <f>'Mai 2022'!L344</f>
        <v>919</v>
      </c>
      <c r="M344" s="39">
        <f>100*L344/'Mai 2019'!L344-100</f>
        <v>-25.8272800645682</v>
      </c>
      <c r="N344" s="37">
        <f>'Mai 2022'!N344</f>
        <v>66104</v>
      </c>
      <c r="O344" s="39">
        <f>100*N344/'Mai 2019'!N344-100</f>
        <v>-15.313168581933709</v>
      </c>
      <c r="P344" s="37">
        <f>'Mai 2022'!P344</f>
        <v>1898</v>
      </c>
      <c r="Q344" s="39">
        <f>100*P344/'Mai 2019'!P344-100</f>
        <v>-23.958333333333329</v>
      </c>
    </row>
    <row r="345" spans="1:17" ht="12.75" x14ac:dyDescent="0.2">
      <c r="A345" s="6" t="str">
        <f>'Mai 2022'!A345</f>
        <v>766 012</v>
      </c>
      <c r="B345" s="33" t="str">
        <f>'Mai 2022'!B345</f>
        <v>Barntrup, Stadt</v>
      </c>
      <c r="C345" s="37">
        <f>'Mai 2022'!C345</f>
        <v>3</v>
      </c>
      <c r="D345" s="38">
        <f>100*C345/'Mai 2019'!C345-100</f>
        <v>0</v>
      </c>
      <c r="E345" s="37">
        <f>'Mai 2022'!E345</f>
        <v>25</v>
      </c>
      <c r="F345" s="39">
        <f>100*E345/'Mai 2019'!E345-100</f>
        <v>-7.4074074074074048</v>
      </c>
      <c r="G345" s="40" t="str">
        <f>'Mai 2022'!G345</f>
        <v>.</v>
      </c>
      <c r="H345" s="40" t="str">
        <f>'Mai 2022'!H345</f>
        <v>.</v>
      </c>
      <c r="I345" s="40" t="str">
        <f>'Mai 2022'!I345</f>
        <v>.</v>
      </c>
      <c r="J345" s="37" t="str">
        <f>'Mai 2022'!J345</f>
        <v>.</v>
      </c>
      <c r="K345" s="39" t="e">
        <f>100*J345/'Mai 2019'!J345-100</f>
        <v>#VALUE!</v>
      </c>
      <c r="L345" s="37" t="str">
        <f>'Mai 2022'!L345</f>
        <v>.</v>
      </c>
      <c r="M345" s="39" t="e">
        <f>100*L345/'Mai 2019'!L345-100</f>
        <v>#VALUE!</v>
      </c>
      <c r="N345" s="37" t="str">
        <f>'Mai 2022'!N345</f>
        <v>.</v>
      </c>
      <c r="O345" s="39" t="e">
        <f>100*N345/'Mai 2019'!N345-100</f>
        <v>#VALUE!</v>
      </c>
      <c r="P345" s="37" t="str">
        <f>'Mai 2022'!P345</f>
        <v>.</v>
      </c>
      <c r="Q345" s="39" t="e">
        <f>100*P345/'Mai 2019'!P345-100</f>
        <v>#VALUE!</v>
      </c>
    </row>
    <row r="346" spans="1:17" ht="12.75" x14ac:dyDescent="0.2">
      <c r="A346" s="6" t="str">
        <f>'Mai 2022'!A346</f>
        <v>766 016</v>
      </c>
      <c r="B346" s="33" t="str">
        <f>'Mai 2022'!B346</f>
        <v>Blomberg, Stadt</v>
      </c>
      <c r="C346" s="37">
        <f>'Mai 2022'!C346</f>
        <v>4</v>
      </c>
      <c r="D346" s="38">
        <f>100*C346/'Mai 2019'!C346-100</f>
        <v>-33.333333333333329</v>
      </c>
      <c r="E346" s="37">
        <f>'Mai 2022'!E346</f>
        <v>78</v>
      </c>
      <c r="F346" s="39">
        <f>100*E346/'Mai 2019'!E346-100</f>
        <v>-75.394321766561518</v>
      </c>
      <c r="G346" s="40">
        <f>'Mai 2022'!G346</f>
        <v>21.7</v>
      </c>
      <c r="H346" s="40">
        <f>'Mai 2022'!H346</f>
        <v>1.6</v>
      </c>
      <c r="I346" s="40">
        <f>'Mai 2022'!I346</f>
        <v>1.8</v>
      </c>
      <c r="J346" s="37">
        <f>'Mai 2022'!J346</f>
        <v>330</v>
      </c>
      <c r="K346" s="39">
        <f>100*J346/'Mai 2019'!J346-100</f>
        <v>-79.791794243723217</v>
      </c>
      <c r="L346" s="37">
        <f>'Mai 2022'!L346</f>
        <v>23</v>
      </c>
      <c r="M346" s="39">
        <f>100*L346/'Mai 2019'!L346-100</f>
        <v>-87.150837988826822</v>
      </c>
      <c r="N346" s="37">
        <f>'Mai 2022'!N346</f>
        <v>524</v>
      </c>
      <c r="O346" s="39">
        <f>100*N346/'Mai 2019'!N346-100</f>
        <v>-86.649681528662427</v>
      </c>
      <c r="P346" s="37">
        <f>'Mai 2022'!P346</f>
        <v>42</v>
      </c>
      <c r="Q346" s="39">
        <f>100*P346/'Mai 2019'!P346-100</f>
        <v>-88.268156424581008</v>
      </c>
    </row>
    <row r="347" spans="1:17" ht="12.75" x14ac:dyDescent="0.2">
      <c r="A347" s="6" t="str">
        <f>'Mai 2022'!A347</f>
        <v>766 020</v>
      </c>
      <c r="B347" s="33" t="str">
        <f>'Mai 2022'!B347</f>
        <v>Detmold, Stadt</v>
      </c>
      <c r="C347" s="37">
        <f>'Mai 2022'!C347</f>
        <v>20</v>
      </c>
      <c r="D347" s="38">
        <f>100*C347/'Mai 2019'!C347-100</f>
        <v>17.647058823529406</v>
      </c>
      <c r="E347" s="37">
        <f>'Mai 2022'!E347</f>
        <v>785</v>
      </c>
      <c r="F347" s="39">
        <f>100*E347/'Mai 2019'!E347-100</f>
        <v>9.0277777777777715</v>
      </c>
      <c r="G347" s="40">
        <f>'Mai 2022'!G347</f>
        <v>42.8</v>
      </c>
      <c r="H347" s="40">
        <f>'Mai 2022'!H347</f>
        <v>1.9</v>
      </c>
      <c r="I347" s="40">
        <f>'Mai 2022'!I347</f>
        <v>2.1</v>
      </c>
      <c r="J347" s="37">
        <f>'Mai 2022'!J347</f>
        <v>6127</v>
      </c>
      <c r="K347" s="39">
        <f>100*J347/'Mai 2019'!J347-100</f>
        <v>23.578055667607913</v>
      </c>
      <c r="L347" s="37">
        <f>'Mai 2022'!L347</f>
        <v>333</v>
      </c>
      <c r="M347" s="39">
        <f>100*L347/'Mai 2019'!L347-100</f>
        <v>-49.773755656108598</v>
      </c>
      <c r="N347" s="37">
        <f>'Mai 2022'!N347</f>
        <v>11422</v>
      </c>
      <c r="O347" s="39">
        <f>100*N347/'Mai 2019'!N347-100</f>
        <v>28.71309443317557</v>
      </c>
      <c r="P347" s="37">
        <f>'Mai 2022'!P347</f>
        <v>688</v>
      </c>
      <c r="Q347" s="39">
        <f>100*P347/'Mai 2019'!P347-100</f>
        <v>-45.954438334642575</v>
      </c>
    </row>
    <row r="348" spans="1:17" ht="12.75" x14ac:dyDescent="0.2">
      <c r="A348" s="6" t="str">
        <f>'Mai 2022'!A348</f>
        <v>766 024</v>
      </c>
      <c r="B348" s="33" t="str">
        <f>'Mai 2022'!B348</f>
        <v>Dörentrup</v>
      </c>
      <c r="C348" s="37">
        <f>'Mai 2022'!C348</f>
        <v>7</v>
      </c>
      <c r="D348" s="38">
        <f>100*C348/'Mai 2019'!C348-100</f>
        <v>-12.5</v>
      </c>
      <c r="E348" s="37">
        <f>'Mai 2022'!E348</f>
        <v>258</v>
      </c>
      <c r="F348" s="39">
        <f>100*E348/'Mai 2019'!E348-100</f>
        <v>-3.7313432835820919</v>
      </c>
      <c r="G348" s="40">
        <f>'Mai 2022'!G348</f>
        <v>35.5</v>
      </c>
      <c r="H348" s="40">
        <f>'Mai 2022'!H348</f>
        <v>2.4</v>
      </c>
      <c r="I348" s="40">
        <f>'Mai 2022'!I348</f>
        <v>1.9</v>
      </c>
      <c r="J348" s="37">
        <f>'Mai 2022'!J348</f>
        <v>1204</v>
      </c>
      <c r="K348" s="39">
        <f>100*J348/'Mai 2019'!J348-100</f>
        <v>-26.405867970660154</v>
      </c>
      <c r="L348" s="37">
        <f>'Mai 2022'!L348</f>
        <v>18</v>
      </c>
      <c r="M348" s="39">
        <f>100*L348/'Mai 2019'!L348-100</f>
        <v>260</v>
      </c>
      <c r="N348" s="37">
        <f>'Mai 2022'!N348</f>
        <v>2841</v>
      </c>
      <c r="O348" s="39">
        <f>100*N348/'Mai 2019'!N348-100</f>
        <v>-13.41054556537641</v>
      </c>
      <c r="P348" s="37">
        <f>'Mai 2022'!P348</f>
        <v>34</v>
      </c>
      <c r="Q348" s="39">
        <f>100*P348/'Mai 2019'!P348-100</f>
        <v>161.53846153846155</v>
      </c>
    </row>
    <row r="349" spans="1:17" ht="12.75" x14ac:dyDescent="0.2">
      <c r="A349" s="6" t="str">
        <f>'Mai 2022'!A349</f>
        <v>766 028</v>
      </c>
      <c r="B349" s="33" t="str">
        <f>'Mai 2022'!B349</f>
        <v>Extertal</v>
      </c>
      <c r="C349" s="37">
        <f>'Mai 2022'!C349</f>
        <v>7</v>
      </c>
      <c r="D349" s="38">
        <f>100*C349/'Mai 2019'!C349-100</f>
        <v>-12.5</v>
      </c>
      <c r="E349" s="37">
        <f>'Mai 2022'!E349</f>
        <v>190</v>
      </c>
      <c r="F349" s="39">
        <f>100*E349/'Mai 2019'!E349-100</f>
        <v>-28.030303030303031</v>
      </c>
      <c r="G349" s="40">
        <f>'Mai 2022'!G349</f>
        <v>28.3</v>
      </c>
      <c r="H349" s="40">
        <f>'Mai 2022'!H349</f>
        <v>2.8</v>
      </c>
      <c r="I349" s="40">
        <f>'Mai 2022'!I349</f>
        <v>3.4</v>
      </c>
      <c r="J349" s="37">
        <f>'Mai 2022'!J349</f>
        <v>1671</v>
      </c>
      <c r="K349" s="39">
        <f>100*J349/'Mai 2019'!J349-100</f>
        <v>66.933066933066925</v>
      </c>
      <c r="L349" s="37">
        <f>'Mai 2022'!L349</f>
        <v>134</v>
      </c>
      <c r="M349" s="39">
        <f>100*L349/'Mai 2019'!L349-100</f>
        <v>-22.543352601156073</v>
      </c>
      <c r="N349" s="37">
        <f>'Mai 2022'!N349</f>
        <v>4645</v>
      </c>
      <c r="O349" s="39">
        <f>100*N349/'Mai 2019'!N349-100</f>
        <v>11.981677917068467</v>
      </c>
      <c r="P349" s="37">
        <f>'Mai 2022'!P349</f>
        <v>457</v>
      </c>
      <c r="Q349" s="39">
        <f>100*P349/'Mai 2019'!P349-100</f>
        <v>-46.674445740956827</v>
      </c>
    </row>
    <row r="350" spans="1:17" ht="12.75" x14ac:dyDescent="0.2">
      <c r="A350" s="6" t="str">
        <f>'Mai 2022'!A350</f>
        <v>766 032</v>
      </c>
      <c r="B350" s="33" t="str">
        <f>'Mai 2022'!B350</f>
        <v>Horn-Bad Meinberg, Stadt</v>
      </c>
      <c r="C350" s="37">
        <f>'Mai 2022'!C350</f>
        <v>31</v>
      </c>
      <c r="D350" s="38">
        <f>100*C350/'Mai 2019'!C350-100</f>
        <v>0</v>
      </c>
      <c r="E350" s="37">
        <f>'Mai 2022'!E350</f>
        <v>2222</v>
      </c>
      <c r="F350" s="39">
        <f>100*E350/'Mai 2019'!E350-100</f>
        <v>14.007183170856848</v>
      </c>
      <c r="G350" s="40">
        <f>'Mai 2022'!G350</f>
        <v>47.5</v>
      </c>
      <c r="H350" s="40">
        <f>'Mai 2022'!H350</f>
        <v>4.8</v>
      </c>
      <c r="I350" s="40">
        <f>'Mai 2022'!I350</f>
        <v>7.9</v>
      </c>
      <c r="J350" s="37">
        <f>'Mai 2022'!J350</f>
        <v>6994</v>
      </c>
      <c r="K350" s="39">
        <f>100*J350/'Mai 2019'!J350-100</f>
        <v>2.491207502930834</v>
      </c>
      <c r="L350" s="37">
        <f>'Mai 2022'!L350</f>
        <v>365</v>
      </c>
      <c r="M350" s="39">
        <f>100*L350/'Mai 2019'!L350-100</f>
        <v>-17.607223476297975</v>
      </c>
      <c r="N350" s="37">
        <f>'Mai 2022'!N350</f>
        <v>33531</v>
      </c>
      <c r="O350" s="39">
        <f>100*N350/'Mai 2019'!N350-100</f>
        <v>12.754724594794538</v>
      </c>
      <c r="P350" s="37">
        <f>'Mai 2022'!P350</f>
        <v>2867</v>
      </c>
      <c r="Q350" s="39">
        <f>100*P350/'Mai 2019'!P350-100</f>
        <v>61.33933595948227</v>
      </c>
    </row>
    <row r="351" spans="1:17" x14ac:dyDescent="0.25">
      <c r="A351" s="6">
        <f>'Mai 2022'!A351</f>
        <v>0</v>
      </c>
      <c r="B351" s="33">
        <f>'Mai 2022'!B351</f>
        <v>0</v>
      </c>
      <c r="C351" s="37">
        <f>'Mai 2022'!C351</f>
        <v>0</v>
      </c>
      <c r="D351" s="38" t="e">
        <f>100*C351/'Mai 2019'!C351-100</f>
        <v>#DIV/0!</v>
      </c>
      <c r="E351" s="37">
        <f>'Mai 2022'!E351</f>
        <v>0</v>
      </c>
      <c r="F351" s="39" t="e">
        <f>100*E351/'Mai 2019'!E351-100</f>
        <v>#DIV/0!</v>
      </c>
      <c r="G351" s="40">
        <f>'Mai 2022'!G351</f>
        <v>0</v>
      </c>
      <c r="H351" s="40">
        <f>'Mai 2022'!H351</f>
        <v>0</v>
      </c>
      <c r="I351" s="40">
        <f>'Mai 2022'!I351</f>
        <v>0</v>
      </c>
      <c r="J351" s="37">
        <f>'Mai 2022'!J351</f>
        <v>0</v>
      </c>
      <c r="K351" s="38" t="e">
        <f>100*J351/'Mai 2019'!J351-100</f>
        <v>#DIV/0!</v>
      </c>
      <c r="L351" s="37">
        <f>'Mai 2022'!L351</f>
        <v>0</v>
      </c>
      <c r="M351" s="39" t="e">
        <f>100*L351/'Mai 2019'!L351-100</f>
        <v>#DIV/0!</v>
      </c>
      <c r="N351" s="40">
        <f>'Mai 2022'!N351</f>
        <v>0</v>
      </c>
      <c r="O351" s="40" t="e">
        <f>100*N351/'Mai 2019'!N351-100</f>
        <v>#DIV/0!</v>
      </c>
      <c r="P351" s="40">
        <f>'Mai 2022'!P351</f>
        <v>0</v>
      </c>
      <c r="Q351" t="e">
        <f>100*P351/'Mai 2019'!P351-100</f>
        <v>#DIV/0!</v>
      </c>
    </row>
    <row r="352" spans="1:17" x14ac:dyDescent="0.25">
      <c r="A352" s="6">
        <f>'Mai 2022'!A352</f>
        <v>0</v>
      </c>
      <c r="B352" s="33" t="str">
        <f>'Mai 2022'!B352</f>
        <v>Noch: Kreis Lippe</v>
      </c>
      <c r="C352" s="37">
        <f>'Mai 2022'!C352</f>
        <v>0</v>
      </c>
      <c r="D352" s="38" t="e">
        <f>100*C352/'Mai 2019'!C352-100</f>
        <v>#DIV/0!</v>
      </c>
      <c r="E352" s="37">
        <f>'Mai 2022'!E352</f>
        <v>0</v>
      </c>
      <c r="F352" s="39" t="e">
        <f>100*E352/'Mai 2019'!E352-100</f>
        <v>#DIV/0!</v>
      </c>
      <c r="G352" s="40">
        <f>'Mai 2022'!G352</f>
        <v>0</v>
      </c>
      <c r="H352" s="40">
        <f>'Mai 2022'!H352</f>
        <v>0</v>
      </c>
      <c r="I352" s="40">
        <f>'Mai 2022'!I352</f>
        <v>0</v>
      </c>
      <c r="J352" s="37">
        <f>'Mai 2022'!J352</f>
        <v>0</v>
      </c>
      <c r="K352" s="38" t="e">
        <f>100*J352/'Mai 2019'!J352-100</f>
        <v>#DIV/0!</v>
      </c>
      <c r="L352" s="37">
        <f>'Mai 2022'!L352</f>
        <v>0</v>
      </c>
      <c r="M352" s="39" t="e">
        <f>100*L352/'Mai 2019'!L352-100</f>
        <v>#DIV/0!</v>
      </c>
      <c r="N352" s="40">
        <f>'Mai 2022'!N352</f>
        <v>0</v>
      </c>
      <c r="O352" s="40" t="e">
        <f>100*N352/'Mai 2019'!N352-100</f>
        <v>#DIV/0!</v>
      </c>
      <c r="P352" s="40">
        <f>'Mai 2022'!P352</f>
        <v>0</v>
      </c>
      <c r="Q352" t="e">
        <f>100*P352/'Mai 2019'!P352-100</f>
        <v>#DIV/0!</v>
      </c>
    </row>
    <row r="353" spans="1:17" ht="12.75" x14ac:dyDescent="0.2">
      <c r="A353" s="6" t="str">
        <f>'Mai 2022'!A353</f>
        <v>766 036</v>
      </c>
      <c r="B353" s="33" t="str">
        <f>'Mai 2022'!B353</f>
        <v>Kalletal</v>
      </c>
      <c r="C353" s="37">
        <f>'Mai 2022'!C353</f>
        <v>10</v>
      </c>
      <c r="D353" s="38">
        <f>100*C353/'Mai 2019'!C353-100</f>
        <v>11.111111111111114</v>
      </c>
      <c r="E353" s="37">
        <f>'Mai 2022'!E353</f>
        <v>203</v>
      </c>
      <c r="F353" s="39">
        <f>100*E353/'Mai 2019'!E353-100</f>
        <v>-8.968609865470853</v>
      </c>
      <c r="G353" s="40" t="str">
        <f>'Mai 2022'!G353</f>
        <v>.</v>
      </c>
      <c r="H353" s="40" t="str">
        <f>'Mai 2022'!H353</f>
        <v>.</v>
      </c>
      <c r="I353" s="40" t="str">
        <f>'Mai 2022'!I353</f>
        <v>.</v>
      </c>
      <c r="J353" s="37" t="str">
        <f>'Mai 2022'!J353</f>
        <v>.</v>
      </c>
      <c r="K353" s="39" t="e">
        <f>100*J353/'Mai 2019'!J353-100</f>
        <v>#VALUE!</v>
      </c>
      <c r="L353" s="37" t="str">
        <f>'Mai 2022'!L353</f>
        <v>.</v>
      </c>
      <c r="M353" s="39" t="e">
        <f>100*L353/'Mai 2019'!L353-100</f>
        <v>#VALUE!</v>
      </c>
      <c r="N353" s="37" t="str">
        <f>'Mai 2022'!N353</f>
        <v>.</v>
      </c>
      <c r="O353" s="39" t="e">
        <f>100*N353/'Mai 2019'!N353-100</f>
        <v>#VALUE!</v>
      </c>
      <c r="P353" s="37" t="str">
        <f>'Mai 2022'!P353</f>
        <v>.</v>
      </c>
      <c r="Q353" s="39" t="e">
        <f>100*P353/'Mai 2019'!P353-100</f>
        <v>#VALUE!</v>
      </c>
    </row>
    <row r="354" spans="1:17" ht="12.75" x14ac:dyDescent="0.2">
      <c r="A354" s="6" t="str">
        <f>'Mai 2022'!A354</f>
        <v>766 040</v>
      </c>
      <c r="B354" s="33" t="str">
        <f>'Mai 2022'!B354</f>
        <v>Lage, Stadt</v>
      </c>
      <c r="C354" s="37">
        <f>'Mai 2022'!C354</f>
        <v>7</v>
      </c>
      <c r="D354" s="38">
        <f>100*C354/'Mai 2019'!C354-100</f>
        <v>0</v>
      </c>
      <c r="E354" s="37">
        <f>'Mai 2022'!E354</f>
        <v>146</v>
      </c>
      <c r="F354" s="39">
        <f>100*E354/'Mai 2019'!E354-100</f>
        <v>-12.048192771084331</v>
      </c>
      <c r="G354" s="40">
        <f>'Mai 2022'!G354</f>
        <v>33.799999999999997</v>
      </c>
      <c r="H354" s="40">
        <f>'Mai 2022'!H354</f>
        <v>2.4</v>
      </c>
      <c r="I354" s="40">
        <f>'Mai 2022'!I354</f>
        <v>2.6</v>
      </c>
      <c r="J354" s="37">
        <f>'Mai 2022'!J354</f>
        <v>627</v>
      </c>
      <c r="K354" s="39">
        <f>100*J354/'Mai 2019'!J354-100</f>
        <v>3.2948929159802276</v>
      </c>
      <c r="L354" s="37">
        <f>'Mai 2022'!L354</f>
        <v>32</v>
      </c>
      <c r="M354" s="39">
        <f>100*L354/'Mai 2019'!L354-100</f>
        <v>10.34482758620689</v>
      </c>
      <c r="N354" s="37">
        <f>'Mai 2022'!N354</f>
        <v>1528</v>
      </c>
      <c r="O354" s="39">
        <f>100*N354/'Mai 2019'!N354-100</f>
        <v>-3.8993710691823935</v>
      </c>
      <c r="P354" s="37">
        <f>'Mai 2022'!P354</f>
        <v>82</v>
      </c>
      <c r="Q354" s="39">
        <f>100*P354/'Mai 2019'!P354-100</f>
        <v>-19.607843137254903</v>
      </c>
    </row>
    <row r="355" spans="1:17" ht="12.75" x14ac:dyDescent="0.2">
      <c r="A355" s="6" t="str">
        <f>'Mai 2022'!A355</f>
        <v>766 044</v>
      </c>
      <c r="B355" s="33" t="str">
        <f>'Mai 2022'!B355</f>
        <v>Lemgo, Stadt</v>
      </c>
      <c r="C355" s="37">
        <f>'Mai 2022'!C355</f>
        <v>7</v>
      </c>
      <c r="D355" s="38">
        <f>100*C355/'Mai 2019'!C355-100</f>
        <v>-22.222222222222229</v>
      </c>
      <c r="E355" s="37">
        <f>'Mai 2022'!E355</f>
        <v>279</v>
      </c>
      <c r="F355" s="39">
        <f>100*E355/'Mai 2019'!E355-100</f>
        <v>-9.1205211726384334</v>
      </c>
      <c r="G355" s="40">
        <f>'Mai 2022'!G355</f>
        <v>28</v>
      </c>
      <c r="H355" s="40">
        <f>'Mai 2022'!H355</f>
        <v>1.7</v>
      </c>
      <c r="I355" s="40">
        <f>'Mai 2022'!I355</f>
        <v>2.1</v>
      </c>
      <c r="J355" s="37">
        <f>'Mai 2022'!J355</f>
        <v>1442</v>
      </c>
      <c r="K355" s="39">
        <f>100*J355/'Mai 2019'!J355-100</f>
        <v>-30.772923667786841</v>
      </c>
      <c r="L355" s="37">
        <f>'Mai 2022'!L355</f>
        <v>145</v>
      </c>
      <c r="M355" s="39">
        <f>100*L355/'Mai 2019'!L355-100</f>
        <v>-51.82724252491694</v>
      </c>
      <c r="N355" s="37">
        <f>'Mai 2022'!N355</f>
        <v>2424</v>
      </c>
      <c r="O355" s="39">
        <f>100*N355/'Mai 2019'!N355-100</f>
        <v>-31.50607516247527</v>
      </c>
      <c r="P355" s="37">
        <f>'Mai 2022'!P355</f>
        <v>307</v>
      </c>
      <c r="Q355" s="39">
        <f>100*P355/'Mai 2019'!P355-100</f>
        <v>-48.403361344537814</v>
      </c>
    </row>
    <row r="356" spans="1:17" ht="12.75" x14ac:dyDescent="0.2">
      <c r="A356" s="6" t="str">
        <f>'Mai 2022'!A356</f>
        <v>766 048</v>
      </c>
      <c r="B356" s="33" t="str">
        <f>'Mai 2022'!B356</f>
        <v>Leopoldshöhe</v>
      </c>
      <c r="C356" s="37">
        <f>'Mai 2022'!C356</f>
        <v>3</v>
      </c>
      <c r="D356" s="38">
        <f>100*C356/'Mai 2019'!C356-100</f>
        <v>50</v>
      </c>
      <c r="E356" s="37">
        <f>'Mai 2022'!E356</f>
        <v>33</v>
      </c>
      <c r="F356" s="39">
        <f>100*E356/'Mai 2019'!E356-100</f>
        <v>-10.810810810810807</v>
      </c>
      <c r="G356" s="40">
        <f>'Mai 2022'!G356</f>
        <v>57.7</v>
      </c>
      <c r="H356" s="40">
        <f>'Mai 2022'!H356</f>
        <v>2.2999999999999998</v>
      </c>
      <c r="I356" s="40">
        <f>'Mai 2022'!I356</f>
        <v>1.4</v>
      </c>
      <c r="J356" s="37">
        <f>'Mai 2022'!J356</f>
        <v>252</v>
      </c>
      <c r="K356" s="39" t="e">
        <f>100*J356/'Mai 2019'!J356-100</f>
        <v>#VALUE!</v>
      </c>
      <c r="L356" s="37">
        <f>'Mai 2022'!L356</f>
        <v>9</v>
      </c>
      <c r="M356" s="39" t="e">
        <f>100*L356/'Mai 2019'!L356-100</f>
        <v>#VALUE!</v>
      </c>
      <c r="N356" s="37">
        <f>'Mai 2022'!N356</f>
        <v>590</v>
      </c>
      <c r="O356" s="39" t="e">
        <f>100*N356/'Mai 2019'!N356-100</f>
        <v>#VALUE!</v>
      </c>
      <c r="P356" s="37">
        <f>'Mai 2022'!P356</f>
        <v>13</v>
      </c>
      <c r="Q356" s="39" t="e">
        <f>100*P356/'Mai 2019'!P356-100</f>
        <v>#VALUE!</v>
      </c>
    </row>
    <row r="357" spans="1:17" ht="12.75" x14ac:dyDescent="0.2">
      <c r="A357" s="6" t="str">
        <f>'Mai 2022'!A357</f>
        <v>766 052</v>
      </c>
      <c r="B357" s="33" t="str">
        <f>'Mai 2022'!B357</f>
        <v>Lügde, Stadt</v>
      </c>
      <c r="C357" s="37">
        <f>'Mai 2022'!C357</f>
        <v>9</v>
      </c>
      <c r="D357" s="38">
        <f>100*C357/'Mai 2019'!C357-100</f>
        <v>-18.181818181818187</v>
      </c>
      <c r="E357" s="37">
        <f>'Mai 2022'!E357</f>
        <v>279</v>
      </c>
      <c r="F357" s="39">
        <f>100*E357/'Mai 2019'!E357-100</f>
        <v>-11.708860759493675</v>
      </c>
      <c r="G357" s="40">
        <f>'Mai 2022'!G357</f>
        <v>17.5</v>
      </c>
      <c r="H357" s="40">
        <f>'Mai 2022'!H357</f>
        <v>2</v>
      </c>
      <c r="I357" s="40">
        <f>'Mai 2022'!I357</f>
        <v>2.2000000000000002</v>
      </c>
      <c r="J357" s="37">
        <f>'Mai 2022'!J357</f>
        <v>792</v>
      </c>
      <c r="K357" s="39">
        <f>100*J357/'Mai 2019'!J357-100</f>
        <v>-34.49131513647643</v>
      </c>
      <c r="L357" s="37">
        <f>'Mai 2022'!L357</f>
        <v>23</v>
      </c>
      <c r="M357" s="39">
        <f>100*L357/'Mai 2019'!L357-100</f>
        <v>-45.238095238095241</v>
      </c>
      <c r="N357" s="37">
        <f>'Mai 2022'!N357</f>
        <v>1570</v>
      </c>
      <c r="O357" s="39">
        <f>100*N357/'Mai 2019'!N357-100</f>
        <v>-35.204292199752373</v>
      </c>
      <c r="P357" s="37">
        <f>'Mai 2022'!P357</f>
        <v>50</v>
      </c>
      <c r="Q357" s="39">
        <f>100*P357/'Mai 2019'!P357-100</f>
        <v>-52.38095238095238</v>
      </c>
    </row>
    <row r="358" spans="1:17" ht="12.75" x14ac:dyDescent="0.2">
      <c r="A358" s="6" t="str">
        <f>'Mai 2022'!A358</f>
        <v>766 056</v>
      </c>
      <c r="B358" s="33" t="str">
        <f>'Mai 2022'!B358</f>
        <v>Oerlinghausen, Stadt</v>
      </c>
      <c r="C358" s="37">
        <f>'Mai 2022'!C358</f>
        <v>4</v>
      </c>
      <c r="D358" s="38">
        <f>100*C358/'Mai 2019'!C358-100</f>
        <v>0</v>
      </c>
      <c r="E358" s="37">
        <f>'Mai 2022'!E358</f>
        <v>156</v>
      </c>
      <c r="F358" s="39">
        <f>100*E358/'Mai 2019'!E358-100</f>
        <v>-0.63694267515923286</v>
      </c>
      <c r="G358" s="40">
        <f>'Mai 2022'!G358</f>
        <v>24.4</v>
      </c>
      <c r="H358" s="40">
        <f>'Mai 2022'!H358</f>
        <v>2.1</v>
      </c>
      <c r="I358" s="40">
        <f>'Mai 2022'!I358</f>
        <v>1</v>
      </c>
      <c r="J358" s="37">
        <f>'Mai 2022'!J358</f>
        <v>562</v>
      </c>
      <c r="K358" s="39">
        <f>100*J358/'Mai 2019'!J358-100</f>
        <v>-25.066666666666663</v>
      </c>
      <c r="L358" s="37">
        <f>'Mai 2022'!L358</f>
        <v>2</v>
      </c>
      <c r="M358" s="39">
        <f>100*L358/'Mai 2019'!L358-100</f>
        <v>-88.888888888888886</v>
      </c>
      <c r="N358" s="37">
        <f>'Mai 2022'!N358</f>
        <v>1180</v>
      </c>
      <c r="O358" s="39">
        <f>100*N358/'Mai 2019'!N358-100</f>
        <v>-30.588235294117652</v>
      </c>
      <c r="P358" s="37">
        <f>'Mai 2022'!P358</f>
        <v>2</v>
      </c>
      <c r="Q358" s="39">
        <f>100*P358/'Mai 2019'!P358-100</f>
        <v>-96</v>
      </c>
    </row>
    <row r="359" spans="1:17" ht="12.75" x14ac:dyDescent="0.2">
      <c r="A359" s="6" t="str">
        <f>'Mai 2022'!A359</f>
        <v>766 060</v>
      </c>
      <c r="B359" s="33" t="str">
        <f>'Mai 2022'!B359</f>
        <v>Schieder-Schwalenberg, Stadt</v>
      </c>
      <c r="C359" s="37">
        <f>'Mai 2022'!C359</f>
        <v>10</v>
      </c>
      <c r="D359" s="38">
        <f>100*C359/'Mai 2019'!C359-100</f>
        <v>0</v>
      </c>
      <c r="E359" s="37">
        <f>'Mai 2022'!E359</f>
        <v>249</v>
      </c>
      <c r="F359" s="39">
        <f>100*E359/'Mai 2019'!E359-100</f>
        <v>-14.137931034482762</v>
      </c>
      <c r="G359" s="40">
        <f>'Mai 2022'!G359</f>
        <v>26.3</v>
      </c>
      <c r="H359" s="40">
        <f>'Mai 2022'!H359</f>
        <v>2.4</v>
      </c>
      <c r="I359" s="40">
        <f>'Mai 2022'!I359</f>
        <v>3</v>
      </c>
      <c r="J359" s="37">
        <f>'Mai 2022'!J359</f>
        <v>2032</v>
      </c>
      <c r="K359" s="39">
        <f>100*J359/'Mai 2019'!J359-100</f>
        <v>37.112010796221313</v>
      </c>
      <c r="L359" s="37">
        <f>'Mai 2022'!L359</f>
        <v>241</v>
      </c>
      <c r="M359" s="39">
        <f>100*L359/'Mai 2019'!L359-100</f>
        <v>-39.900249376558605</v>
      </c>
      <c r="N359" s="37">
        <f>'Mai 2022'!N359</f>
        <v>4926</v>
      </c>
      <c r="O359" s="39">
        <f>100*N359/'Mai 2019'!N359-100</f>
        <v>48.462929475587714</v>
      </c>
      <c r="P359" s="37">
        <f>'Mai 2022'!P359</f>
        <v>712</v>
      </c>
      <c r="Q359" s="39">
        <f>100*P359/'Mai 2019'!P359-100</f>
        <v>-46.586646661665419</v>
      </c>
    </row>
    <row r="360" spans="1:17" ht="12.75" x14ac:dyDescent="0.2">
      <c r="A360" s="6" t="str">
        <f>'Mai 2022'!A360</f>
        <v>766 064</v>
      </c>
      <c r="B360" s="33" t="str">
        <f>'Mai 2022'!B360</f>
        <v>Schlangen</v>
      </c>
      <c r="C360" s="37" t="str">
        <f>'Mai 2022'!C360</f>
        <v>–</v>
      </c>
      <c r="D360" s="38" t="e">
        <f>100*C360/'Mai 2019'!C360-100</f>
        <v>#VALUE!</v>
      </c>
      <c r="E360" s="37" t="str">
        <f>'Mai 2022'!E360</f>
        <v>–</v>
      </c>
      <c r="F360" s="39" t="e">
        <f>100*E360/'Mai 2019'!E360-100</f>
        <v>#VALUE!</v>
      </c>
      <c r="G360" s="40" t="str">
        <f>'Mai 2022'!G360</f>
        <v>–</v>
      </c>
      <c r="H360" s="40" t="str">
        <f>'Mai 2022'!H360</f>
        <v>–</v>
      </c>
      <c r="I360" s="40" t="str">
        <f>'Mai 2022'!I360</f>
        <v>–</v>
      </c>
      <c r="J360" s="37" t="str">
        <f>'Mai 2022'!J360</f>
        <v>–</v>
      </c>
      <c r="K360" s="39" t="e">
        <f>100*J360/'Mai 2019'!J360-100</f>
        <v>#VALUE!</v>
      </c>
      <c r="L360" s="37" t="str">
        <f>'Mai 2022'!L360</f>
        <v>–</v>
      </c>
      <c r="M360" s="39" t="e">
        <f>100*L360/'Mai 2019'!L360-100</f>
        <v>#VALUE!</v>
      </c>
      <c r="N360" s="37" t="str">
        <f>'Mai 2022'!N360</f>
        <v>–</v>
      </c>
      <c r="O360" s="39" t="e">
        <f>100*N360/'Mai 2019'!N360-100</f>
        <v>#VALUE!</v>
      </c>
      <c r="P360" s="37" t="str">
        <f>'Mai 2022'!P360</f>
        <v>–</v>
      </c>
      <c r="Q360" s="39" t="e">
        <f>100*P360/'Mai 2019'!P360-100</f>
        <v>#VALUE!</v>
      </c>
    </row>
    <row r="361" spans="1:17" ht="12.75" x14ac:dyDescent="0.2">
      <c r="A361" s="6">
        <f>'Mai 2022'!A361</f>
        <v>0</v>
      </c>
      <c r="B361" s="33">
        <f>'Mai 2022'!B361</f>
        <v>0</v>
      </c>
      <c r="C361" s="37">
        <f>'Mai 2022'!C361</f>
        <v>0</v>
      </c>
      <c r="D361" s="38" t="e">
        <f>100*C361/'Mai 2019'!C361-100</f>
        <v>#DIV/0!</v>
      </c>
      <c r="E361" s="37">
        <f>'Mai 2022'!E361</f>
        <v>0</v>
      </c>
      <c r="F361" s="39" t="e">
        <f>100*E361/'Mai 2019'!E361-100</f>
        <v>#DIV/0!</v>
      </c>
      <c r="G361" s="40">
        <f>'Mai 2022'!G361</f>
        <v>0</v>
      </c>
      <c r="H361" s="40">
        <f>'Mai 2022'!H361</f>
        <v>0</v>
      </c>
      <c r="I361" s="40">
        <f>'Mai 2022'!I361</f>
        <v>0</v>
      </c>
      <c r="J361" s="37">
        <f>'Mai 2022'!J361</f>
        <v>0</v>
      </c>
      <c r="K361" s="39" t="e">
        <f>100*J361/'Mai 2019'!J361-100</f>
        <v>#DIV/0!</v>
      </c>
      <c r="L361" s="37">
        <f>'Mai 2022'!L361</f>
        <v>0</v>
      </c>
      <c r="M361" s="39" t="e">
        <f>100*L361/'Mai 2019'!L361-100</f>
        <v>#DIV/0!</v>
      </c>
      <c r="N361" s="37">
        <f>'Mai 2022'!N361</f>
        <v>0</v>
      </c>
      <c r="O361" s="39" t="e">
        <f>100*N361/'Mai 2019'!N361-100</f>
        <v>#DIV/0!</v>
      </c>
      <c r="P361" s="37">
        <f>'Mai 2022'!P361</f>
        <v>0</v>
      </c>
      <c r="Q361" s="39" t="e">
        <f>100*P361/'Mai 2019'!P361-100</f>
        <v>#DIV/0!</v>
      </c>
    </row>
    <row r="362" spans="1:17" ht="12.75" x14ac:dyDescent="0.2">
      <c r="A362" s="9" t="str">
        <f>'Mai 2022'!A362</f>
        <v>770 000</v>
      </c>
      <c r="B362" s="10" t="str">
        <f>'Mai 2022'!B362</f>
        <v>Kreis Minden-Lübbecke</v>
      </c>
      <c r="C362" s="14">
        <f>'Mai 2022'!C362</f>
        <v>99</v>
      </c>
      <c r="D362" s="15">
        <f>100*C362/'Mai 2019'!C362-100</f>
        <v>-3.8834951456310733</v>
      </c>
      <c r="E362" s="14">
        <f>'Mai 2022'!E362</f>
        <v>6558</v>
      </c>
      <c r="F362" s="16">
        <f>100*E362/'Mai 2019'!E362-100</f>
        <v>-0.9963768115942031</v>
      </c>
      <c r="G362" s="36">
        <f>'Mai 2022'!G362</f>
        <v>59</v>
      </c>
      <c r="H362" s="36">
        <f>'Mai 2022'!H362</f>
        <v>4.5</v>
      </c>
      <c r="I362" s="36">
        <f>'Mai 2022'!I362</f>
        <v>1.9</v>
      </c>
      <c r="J362" s="14">
        <f>'Mai 2022'!J362</f>
        <v>28096</v>
      </c>
      <c r="K362" s="16">
        <f>100*J362/'Mai 2019'!J362-100</f>
        <v>-8.2908995952474243</v>
      </c>
      <c r="L362" s="14">
        <f>'Mai 2022'!L362</f>
        <v>2338</v>
      </c>
      <c r="M362" s="16">
        <f>100*L362/'Mai 2019'!L362-100</f>
        <v>-30.623145400593472</v>
      </c>
      <c r="N362" s="14">
        <f>'Mai 2022'!N362</f>
        <v>125521</v>
      </c>
      <c r="O362" s="16">
        <f>100*N362/'Mai 2019'!N362-100</f>
        <v>-8.4069117496825783</v>
      </c>
      <c r="P362" s="14">
        <f>'Mai 2022'!P362</f>
        <v>4545</v>
      </c>
      <c r="Q362" s="16">
        <f>100*P362/'Mai 2019'!P362-100</f>
        <v>-28.07406235163792</v>
      </c>
    </row>
    <row r="363" spans="1:17" ht="12.75" x14ac:dyDescent="0.2">
      <c r="A363" s="6" t="str">
        <f>'Mai 2022'!A363</f>
        <v>770 004</v>
      </c>
      <c r="B363" s="33" t="str">
        <f>'Mai 2022'!B363</f>
        <v>Bad Oeynhausen, Stadt</v>
      </c>
      <c r="C363" s="37">
        <f>'Mai 2022'!C363</f>
        <v>21</v>
      </c>
      <c r="D363" s="38">
        <f>100*C363/'Mai 2019'!C363-100</f>
        <v>-8.6956521739130466</v>
      </c>
      <c r="E363" s="37">
        <f>'Mai 2022'!E363</f>
        <v>3315</v>
      </c>
      <c r="F363" s="39">
        <f>100*E363/'Mai 2019'!E363-100</f>
        <v>-3.0134581626682291</v>
      </c>
      <c r="G363" s="40">
        <f>'Mai 2022'!G363</f>
        <v>72.400000000000006</v>
      </c>
      <c r="H363" s="40">
        <f>'Mai 2022'!H363</f>
        <v>8.3000000000000007</v>
      </c>
      <c r="I363" s="40">
        <f>'Mai 2022'!I363</f>
        <v>1.4</v>
      </c>
      <c r="J363" s="37">
        <f>'Mai 2022'!J363</f>
        <v>8945</v>
      </c>
      <c r="K363" s="39">
        <f>100*J363/'Mai 2019'!J363-100</f>
        <v>-12.097091194968556</v>
      </c>
      <c r="L363" s="37">
        <f>'Mai 2022'!L363</f>
        <v>891</v>
      </c>
      <c r="M363" s="39">
        <f>100*L363/'Mai 2019'!L363-100</f>
        <v>15.414507772020727</v>
      </c>
      <c r="N363" s="37">
        <f>'Mai 2022'!N363</f>
        <v>74373</v>
      </c>
      <c r="O363" s="39">
        <f>100*N363/'Mai 2019'!N363-100</f>
        <v>-11.869889797369353</v>
      </c>
      <c r="P363" s="37">
        <f>'Mai 2022'!P363</f>
        <v>1268</v>
      </c>
      <c r="Q363" s="39">
        <f>100*P363/'Mai 2019'!P363-100</f>
        <v>5.7547956630525476</v>
      </c>
    </row>
    <row r="364" spans="1:17" ht="12.75" x14ac:dyDescent="0.2">
      <c r="A364" s="6" t="str">
        <f>'Mai 2022'!A364</f>
        <v>770 008</v>
      </c>
      <c r="B364" s="33" t="str">
        <f>'Mai 2022'!B364</f>
        <v>Espelkamp, Stadt</v>
      </c>
      <c r="C364" s="37">
        <f>'Mai 2022'!C364</f>
        <v>7</v>
      </c>
      <c r="D364" s="38">
        <f>100*C364/'Mai 2019'!C364-100</f>
        <v>16.666666666666671</v>
      </c>
      <c r="E364" s="37">
        <f>'Mai 2022'!E364</f>
        <v>253</v>
      </c>
      <c r="F364" s="39">
        <f>100*E364/'Mai 2019'!E364-100</f>
        <v>31.770833333333343</v>
      </c>
      <c r="G364" s="40">
        <f>'Mai 2022'!G364</f>
        <v>36.700000000000003</v>
      </c>
      <c r="H364" s="40">
        <f>'Mai 2022'!H364</f>
        <v>2</v>
      </c>
      <c r="I364" s="40">
        <f>'Mai 2022'!I364</f>
        <v>2.8</v>
      </c>
      <c r="J364" s="37">
        <f>'Mai 2022'!J364</f>
        <v>1516</v>
      </c>
      <c r="K364" s="39">
        <f>100*J364/'Mai 2019'!J364-100</f>
        <v>35.599284436493747</v>
      </c>
      <c r="L364" s="37">
        <f>'Mai 2022'!L364</f>
        <v>79</v>
      </c>
      <c r="M364" s="39">
        <f>100*L364/'Mai 2019'!L364-100</f>
        <v>-40.151515151515149</v>
      </c>
      <c r="N364" s="37">
        <f>'Mai 2022'!N364</f>
        <v>2992</v>
      </c>
      <c r="O364" s="39">
        <f>100*N364/'Mai 2019'!N364-100</f>
        <v>23.585295332507229</v>
      </c>
      <c r="P364" s="37">
        <f>'Mai 2022'!P364</f>
        <v>219</v>
      </c>
      <c r="Q364" s="39">
        <f>100*P364/'Mai 2019'!P364-100</f>
        <v>-30.031948881789134</v>
      </c>
    </row>
    <row r="365" spans="1:17" ht="12.75" x14ac:dyDescent="0.2">
      <c r="A365" s="6" t="str">
        <f>'Mai 2022'!A365</f>
        <v>770 012</v>
      </c>
      <c r="B365" s="33" t="str">
        <f>'Mai 2022'!B365</f>
        <v>Hille</v>
      </c>
      <c r="C365" s="37">
        <f>'Mai 2022'!C365</f>
        <v>3</v>
      </c>
      <c r="D365" s="38">
        <f>100*C365/'Mai 2019'!C365-100</f>
        <v>-25</v>
      </c>
      <c r="E365" s="37">
        <f>'Mai 2022'!E365</f>
        <v>113</v>
      </c>
      <c r="F365" s="39">
        <f>100*E365/'Mai 2019'!E365-100</f>
        <v>-23.129251700680271</v>
      </c>
      <c r="G365" s="40">
        <f>'Mai 2022'!G365</f>
        <v>52.2</v>
      </c>
      <c r="H365" s="40">
        <f>'Mai 2022'!H365</f>
        <v>3.2</v>
      </c>
      <c r="I365" s="40">
        <f>'Mai 2022'!I365</f>
        <v>1</v>
      </c>
      <c r="J365" s="37">
        <f>'Mai 2022'!J365</f>
        <v>564</v>
      </c>
      <c r="K365" s="39">
        <f>100*J365/'Mai 2019'!J365-100</f>
        <v>-35.836177474402731</v>
      </c>
      <c r="L365" s="37">
        <f>'Mai 2022'!L365</f>
        <v>5</v>
      </c>
      <c r="M365" s="39">
        <f>100*L365/'Mai 2019'!L365-100</f>
        <v>-96.71052631578948</v>
      </c>
      <c r="N365" s="37">
        <f>'Mai 2022'!N365</f>
        <v>1829</v>
      </c>
      <c r="O365" s="39">
        <f>100*N365/'Mai 2019'!N365-100</f>
        <v>-25.34693877551021</v>
      </c>
      <c r="P365" s="37">
        <f>'Mai 2022'!P365</f>
        <v>5</v>
      </c>
      <c r="Q365" s="39">
        <f>100*P365/'Mai 2019'!P365-100</f>
        <v>-98.871331828442436</v>
      </c>
    </row>
    <row r="366" spans="1:17" ht="12.75" x14ac:dyDescent="0.2">
      <c r="A366" s="6" t="str">
        <f>'Mai 2022'!A366</f>
        <v>770 016</v>
      </c>
      <c r="B366" s="33" t="str">
        <f>'Mai 2022'!B366</f>
        <v>Hüllhorst</v>
      </c>
      <c r="C366" s="37">
        <f>'Mai 2022'!C366</f>
        <v>3</v>
      </c>
      <c r="D366" s="38">
        <f>100*C366/'Mai 2019'!C366-100</f>
        <v>0</v>
      </c>
      <c r="E366" s="37">
        <f>'Mai 2022'!E366</f>
        <v>86</v>
      </c>
      <c r="F366" s="39">
        <f>100*E366/'Mai 2019'!E366-100</f>
        <v>0</v>
      </c>
      <c r="G366" s="40" t="str">
        <f>'Mai 2022'!G366</f>
        <v>.</v>
      </c>
      <c r="H366" s="40" t="str">
        <f>'Mai 2022'!H366</f>
        <v>.</v>
      </c>
      <c r="I366" s="40" t="str">
        <f>'Mai 2022'!I366</f>
        <v>.</v>
      </c>
      <c r="J366" s="37" t="str">
        <f>'Mai 2022'!J366</f>
        <v>.</v>
      </c>
      <c r="K366" s="39" t="e">
        <f>100*J366/'Mai 2019'!J366-100</f>
        <v>#VALUE!</v>
      </c>
      <c r="L366" s="37" t="str">
        <f>'Mai 2022'!L366</f>
        <v>.</v>
      </c>
      <c r="M366" s="39" t="e">
        <f>100*L366/'Mai 2019'!L366-100</f>
        <v>#VALUE!</v>
      </c>
      <c r="N366" s="37" t="str">
        <f>'Mai 2022'!N366</f>
        <v>.</v>
      </c>
      <c r="O366" s="39" t="e">
        <f>100*N366/'Mai 2019'!N366-100</f>
        <v>#VALUE!</v>
      </c>
      <c r="P366" s="37" t="str">
        <f>'Mai 2022'!P366</f>
        <v>.</v>
      </c>
      <c r="Q366" s="39" t="e">
        <f>100*P366/'Mai 2019'!P366-100</f>
        <v>#VALUE!</v>
      </c>
    </row>
    <row r="367" spans="1:17" ht="12.75" x14ac:dyDescent="0.2">
      <c r="A367" s="6" t="str">
        <f>'Mai 2022'!A367</f>
        <v>770 020</v>
      </c>
      <c r="B367" s="33" t="str">
        <f>'Mai 2022'!B367</f>
        <v>Lübbecke, Stadt</v>
      </c>
      <c r="C367" s="37">
        <f>'Mai 2022'!C367</f>
        <v>3</v>
      </c>
      <c r="D367" s="38">
        <f>100*C367/'Mai 2019'!C367-100</f>
        <v>-25</v>
      </c>
      <c r="E367" s="37">
        <f>'Mai 2022'!E367</f>
        <v>108</v>
      </c>
      <c r="F367" s="39">
        <f>100*E367/'Mai 2019'!E367-100</f>
        <v>-13.599999999999994</v>
      </c>
      <c r="G367" s="40" t="str">
        <f>'Mai 2022'!G367</f>
        <v>.</v>
      </c>
      <c r="H367" s="40" t="str">
        <f>'Mai 2022'!H367</f>
        <v>.</v>
      </c>
      <c r="I367" s="40" t="str">
        <f>'Mai 2022'!I367</f>
        <v>.</v>
      </c>
      <c r="J367" s="37" t="str">
        <f>'Mai 2022'!J367</f>
        <v>.</v>
      </c>
      <c r="K367" s="39" t="e">
        <f>100*J367/'Mai 2019'!J367-100</f>
        <v>#VALUE!</v>
      </c>
      <c r="L367" s="37" t="str">
        <f>'Mai 2022'!L367</f>
        <v>.</v>
      </c>
      <c r="M367" s="39" t="e">
        <f>100*L367/'Mai 2019'!L367-100</f>
        <v>#VALUE!</v>
      </c>
      <c r="N367" s="37" t="str">
        <f>'Mai 2022'!N367</f>
        <v>.</v>
      </c>
      <c r="O367" s="39" t="e">
        <f>100*N367/'Mai 2019'!N367-100</f>
        <v>#VALUE!</v>
      </c>
      <c r="P367" s="37" t="str">
        <f>'Mai 2022'!P367</f>
        <v>.</v>
      </c>
      <c r="Q367" s="39" t="e">
        <f>100*P367/'Mai 2019'!P367-100</f>
        <v>#VALUE!</v>
      </c>
    </row>
    <row r="368" spans="1:17" ht="12.75" x14ac:dyDescent="0.2">
      <c r="A368" s="6" t="str">
        <f>'Mai 2022'!A368</f>
        <v>770 024</v>
      </c>
      <c r="B368" s="33" t="str">
        <f>'Mai 2022'!B368</f>
        <v>Minden, Stadt</v>
      </c>
      <c r="C368" s="37">
        <f>'Mai 2022'!C368</f>
        <v>17</v>
      </c>
      <c r="D368" s="38">
        <f>100*C368/'Mai 2019'!C368-100</f>
        <v>6.25</v>
      </c>
      <c r="E368" s="37">
        <f>'Mai 2022'!E368</f>
        <v>705</v>
      </c>
      <c r="F368" s="39">
        <f>100*E368/'Mai 2019'!E368-100</f>
        <v>3.2210834553440719</v>
      </c>
      <c r="G368" s="40">
        <f>'Mai 2022'!G368</f>
        <v>44.2</v>
      </c>
      <c r="H368" s="40">
        <f>'Mai 2022'!H368</f>
        <v>1.7</v>
      </c>
      <c r="I368" s="40">
        <f>'Mai 2022'!I368</f>
        <v>1.6</v>
      </c>
      <c r="J368" s="37">
        <f>'Mai 2022'!J368</f>
        <v>6387</v>
      </c>
      <c r="K368" s="39">
        <f>100*J368/'Mai 2019'!J368-100</f>
        <v>-10.508617065994116</v>
      </c>
      <c r="L368" s="37">
        <f>'Mai 2022'!L368</f>
        <v>408</v>
      </c>
      <c r="M368" s="39">
        <f>100*L368/'Mai 2019'!L368-100</f>
        <v>-65.627632687447345</v>
      </c>
      <c r="N368" s="37">
        <f>'Mai 2022'!N368</f>
        <v>10595</v>
      </c>
      <c r="O368" s="39">
        <f>100*N368/'Mai 2019'!N368-100</f>
        <v>-2.4581108451482265</v>
      </c>
      <c r="P368" s="37">
        <f>'Mai 2022'!P368</f>
        <v>673</v>
      </c>
      <c r="Q368" s="39">
        <f>100*P368/'Mai 2019'!P368-100</f>
        <v>-62.569521690767516</v>
      </c>
    </row>
    <row r="369" spans="1:17" ht="12.75" x14ac:dyDescent="0.2">
      <c r="A369" s="6" t="str">
        <f>'Mai 2022'!A369</f>
        <v>770 028</v>
      </c>
      <c r="B369" s="33" t="str">
        <f>'Mai 2022'!B369</f>
        <v>Petershagen, Stadt</v>
      </c>
      <c r="C369" s="37">
        <f>'Mai 2022'!C369</f>
        <v>13</v>
      </c>
      <c r="D369" s="38">
        <f>100*C369/'Mai 2019'!C369-100</f>
        <v>-7.1428571428571388</v>
      </c>
      <c r="E369" s="37">
        <f>'Mai 2022'!E369</f>
        <v>636</v>
      </c>
      <c r="F369" s="39">
        <f>100*E369/'Mai 2019'!E369-100</f>
        <v>2.2508038585208965</v>
      </c>
      <c r="G369" s="40">
        <f>'Mai 2022'!G369</f>
        <v>47.9</v>
      </c>
      <c r="H369" s="40">
        <f>'Mai 2022'!H369</f>
        <v>4.2</v>
      </c>
      <c r="I369" s="40">
        <f>'Mai 2022'!I369</f>
        <v>1.3</v>
      </c>
      <c r="J369" s="37">
        <f>'Mai 2022'!J369</f>
        <v>2403</v>
      </c>
      <c r="K369" s="39">
        <f>100*J369/'Mai 2019'!J369-100</f>
        <v>-16.037735849056602</v>
      </c>
      <c r="L369" s="37">
        <f>'Mai 2022'!L369</f>
        <v>53</v>
      </c>
      <c r="M369" s="39">
        <f>100*L369/'Mai 2019'!L369-100</f>
        <v>-77.350427350427353</v>
      </c>
      <c r="N369" s="37">
        <f>'Mai 2022'!N369</f>
        <v>10181</v>
      </c>
      <c r="O369" s="39">
        <f>100*N369/'Mai 2019'!N369-100</f>
        <v>-8.2296736974941354</v>
      </c>
      <c r="P369" s="37">
        <f>'Mai 2022'!P369</f>
        <v>70</v>
      </c>
      <c r="Q369" s="39">
        <f>100*P369/'Mai 2019'!P369-100</f>
        <v>-88.691437802907913</v>
      </c>
    </row>
    <row r="370" spans="1:17" ht="12.75" x14ac:dyDescent="0.2">
      <c r="A370" s="6" t="str">
        <f>'Mai 2022'!A370</f>
        <v>770 032</v>
      </c>
      <c r="B370" s="33" t="str">
        <f>'Mai 2022'!B370</f>
        <v>Porta Westfalica, Stadt</v>
      </c>
      <c r="C370" s="37">
        <f>'Mai 2022'!C370</f>
        <v>8</v>
      </c>
      <c r="D370" s="38">
        <f>100*C370/'Mai 2019'!C370-100</f>
        <v>0</v>
      </c>
      <c r="E370" s="37">
        <f>'Mai 2022'!E370</f>
        <v>336</v>
      </c>
      <c r="F370" s="39">
        <f>100*E370/'Mai 2019'!E370-100</f>
        <v>0</v>
      </c>
      <c r="G370" s="40">
        <f>'Mai 2022'!G370</f>
        <v>36.5</v>
      </c>
      <c r="H370" s="40">
        <f>'Mai 2022'!H370</f>
        <v>2</v>
      </c>
      <c r="I370" s="40">
        <f>'Mai 2022'!I370</f>
        <v>2.6</v>
      </c>
      <c r="J370" s="37">
        <f>'Mai 2022'!J370</f>
        <v>2984</v>
      </c>
      <c r="K370" s="39">
        <f>100*J370/'Mai 2019'!J370-100</f>
        <v>0.33624747814391753</v>
      </c>
      <c r="L370" s="37">
        <f>'Mai 2022'!L370</f>
        <v>122</v>
      </c>
      <c r="M370" s="39">
        <f>100*L370/'Mai 2019'!L370-100</f>
        <v>-10.294117647058826</v>
      </c>
      <c r="N370" s="37">
        <f>'Mai 2022'!N370</f>
        <v>5874</v>
      </c>
      <c r="O370" s="39">
        <f>100*N370/'Mai 2019'!N370-100</f>
        <v>21.665285832642923</v>
      </c>
      <c r="P370" s="37">
        <f>'Mai 2022'!P370</f>
        <v>315</v>
      </c>
      <c r="Q370" s="39">
        <f>100*P370/'Mai 2019'!P370-100</f>
        <v>-0.31645569620253866</v>
      </c>
    </row>
    <row r="371" spans="1:17" ht="12.75" x14ac:dyDescent="0.2">
      <c r="A371" s="6" t="str">
        <f>'Mai 2022'!A371</f>
        <v>770 036</v>
      </c>
      <c r="B371" s="33" t="str">
        <f>'Mai 2022'!B371</f>
        <v>Preußisch-Oldendorf, Stadt</v>
      </c>
      <c r="C371" s="37">
        <f>'Mai 2022'!C371</f>
        <v>12</v>
      </c>
      <c r="D371" s="38">
        <f>100*C371/'Mai 2019'!C371-100</f>
        <v>9.0909090909090935</v>
      </c>
      <c r="E371" s="37">
        <f>'Mai 2022'!E371</f>
        <v>652</v>
      </c>
      <c r="F371" s="39">
        <f>100*E371/'Mai 2019'!E371-100</f>
        <v>4.1533546325878632</v>
      </c>
      <c r="G371" s="40">
        <f>'Mai 2022'!G371</f>
        <v>57.6</v>
      </c>
      <c r="H371" s="40">
        <f>'Mai 2022'!H371</f>
        <v>7</v>
      </c>
      <c r="I371" s="40">
        <f>'Mai 2022'!I371</f>
        <v>8</v>
      </c>
      <c r="J371" s="37">
        <f>'Mai 2022'!J371</f>
        <v>1666</v>
      </c>
      <c r="K371" s="39">
        <f>100*J371/'Mai 2019'!J371-100</f>
        <v>13.797814207650276</v>
      </c>
      <c r="L371" s="37">
        <f>'Mai 2022'!L371</f>
        <v>21</v>
      </c>
      <c r="M371" s="39">
        <f>100*L371/'Mai 2019'!L371-100</f>
        <v>-48.780487804878049</v>
      </c>
      <c r="N371" s="37">
        <f>'Mai 2022'!N371</f>
        <v>11650</v>
      </c>
      <c r="O371" s="39">
        <f>100*N371/'Mai 2019'!N371-100</f>
        <v>-8.970151586185338</v>
      </c>
      <c r="P371" s="37">
        <f>'Mai 2022'!P371</f>
        <v>168</v>
      </c>
      <c r="Q371" s="39">
        <f>100*P371/'Mai 2019'!P371-100</f>
        <v>-12.041884816753921</v>
      </c>
    </row>
    <row r="372" spans="1:17" ht="12.75" x14ac:dyDescent="0.2">
      <c r="A372" s="6" t="str">
        <f>'Mai 2022'!A372</f>
        <v>770 040</v>
      </c>
      <c r="B372" s="33" t="str">
        <f>'Mai 2022'!B372</f>
        <v>Rahden, Stadt</v>
      </c>
      <c r="C372" s="37">
        <f>'Mai 2022'!C372</f>
        <v>4</v>
      </c>
      <c r="D372" s="38">
        <f>100*C372/'Mai 2019'!C372-100</f>
        <v>-20</v>
      </c>
      <c r="E372" s="37">
        <f>'Mai 2022'!E372</f>
        <v>172</v>
      </c>
      <c r="F372" s="39">
        <f>100*E372/'Mai 2019'!E372-100</f>
        <v>-8.5106382978723474</v>
      </c>
      <c r="G372" s="40">
        <f>'Mai 2022'!G372</f>
        <v>33.299999999999997</v>
      </c>
      <c r="H372" s="40">
        <f>'Mai 2022'!H372</f>
        <v>2.7</v>
      </c>
      <c r="I372" s="40">
        <f>'Mai 2022'!I372</f>
        <v>5</v>
      </c>
      <c r="J372" s="37">
        <f>'Mai 2022'!J372</f>
        <v>660</v>
      </c>
      <c r="K372" s="39">
        <f>100*J372/'Mai 2019'!J372-100</f>
        <v>-34.065934065934073</v>
      </c>
      <c r="L372" s="37">
        <f>'Mai 2022'!L372</f>
        <v>48</v>
      </c>
      <c r="M372" s="39">
        <f>100*L372/'Mai 2019'!L372-100</f>
        <v>-26.15384615384616</v>
      </c>
      <c r="N372" s="37">
        <f>'Mai 2022'!N372</f>
        <v>1774</v>
      </c>
      <c r="O372" s="39">
        <f>100*N372/'Mai 2019'!N372-100</f>
        <v>-31.874039938556066</v>
      </c>
      <c r="P372" s="37">
        <f>'Mai 2022'!P372</f>
        <v>238</v>
      </c>
      <c r="Q372" s="39">
        <f>100*P372/'Mai 2019'!P372-100</f>
        <v>-16.197183098591552</v>
      </c>
    </row>
    <row r="373" spans="1:17" ht="12.75" x14ac:dyDescent="0.2">
      <c r="A373" s="6" t="str">
        <f>'Mai 2022'!A373</f>
        <v>770 044</v>
      </c>
      <c r="B373" s="33" t="str">
        <f>'Mai 2022'!B373</f>
        <v>Stemwede</v>
      </c>
      <c r="C373" s="37">
        <f>'Mai 2022'!C373</f>
        <v>8</v>
      </c>
      <c r="D373" s="38">
        <f>100*C373/'Mai 2019'!C373-100</f>
        <v>-11.111111111111114</v>
      </c>
      <c r="E373" s="37">
        <f>'Mai 2022'!E373</f>
        <v>182</v>
      </c>
      <c r="F373" s="39">
        <f>100*E373/'Mai 2019'!E373-100</f>
        <v>-9.4527363184079576</v>
      </c>
      <c r="G373" s="40">
        <f>'Mai 2022'!G373</f>
        <v>34.4</v>
      </c>
      <c r="H373" s="40">
        <f>'Mai 2022'!H373</f>
        <v>2.5</v>
      </c>
      <c r="I373" s="40">
        <f>'Mai 2022'!I373</f>
        <v>5.5</v>
      </c>
      <c r="J373" s="37">
        <f>'Mai 2022'!J373</f>
        <v>1447</v>
      </c>
      <c r="K373" s="39">
        <f>100*J373/'Mai 2019'!J373-100</f>
        <v>1.9732205778717429</v>
      </c>
      <c r="L373" s="37">
        <f>'Mai 2022'!L373</f>
        <v>102</v>
      </c>
      <c r="M373" s="39">
        <f>100*L373/'Mai 2019'!L373-100</f>
        <v>-19.047619047619051</v>
      </c>
      <c r="N373" s="37">
        <f>'Mai 2022'!N373</f>
        <v>3637</v>
      </c>
      <c r="O373" s="39">
        <f>100*N373/'Mai 2019'!N373-100</f>
        <v>15.975765306122454</v>
      </c>
      <c r="P373" s="37">
        <f>'Mai 2022'!P373</f>
        <v>563</v>
      </c>
      <c r="Q373" s="39">
        <f>100*P373/'Mai 2019'!P373-100</f>
        <v>68.562874251496993</v>
      </c>
    </row>
    <row r="374" spans="1:17" ht="12.75" x14ac:dyDescent="0.2">
      <c r="A374" s="6">
        <f>'Mai 2022'!A374</f>
        <v>0</v>
      </c>
      <c r="B374" s="33">
        <f>'Mai 2022'!B374</f>
        <v>0</v>
      </c>
      <c r="C374" s="37">
        <f>'Mai 2022'!C374</f>
        <v>0</v>
      </c>
      <c r="D374" s="38" t="e">
        <f>100*C374/'Mai 2019'!C374-100</f>
        <v>#DIV/0!</v>
      </c>
      <c r="E374" s="37">
        <f>'Mai 2022'!E374</f>
        <v>0</v>
      </c>
      <c r="F374" s="39" t="e">
        <f>100*E374/'Mai 2019'!E374-100</f>
        <v>#DIV/0!</v>
      </c>
      <c r="G374" s="40">
        <f>'Mai 2022'!G374</f>
        <v>0</v>
      </c>
      <c r="H374" s="40">
        <f>'Mai 2022'!H374</f>
        <v>0</v>
      </c>
      <c r="I374" s="40">
        <f>'Mai 2022'!I374</f>
        <v>0</v>
      </c>
      <c r="J374" s="37">
        <f>'Mai 2022'!J374</f>
        <v>0</v>
      </c>
      <c r="K374" s="39" t="e">
        <f>100*J374/'Mai 2019'!J374-100</f>
        <v>#DIV/0!</v>
      </c>
      <c r="L374" s="37">
        <f>'Mai 2022'!L374</f>
        <v>0</v>
      </c>
      <c r="M374" s="39" t="e">
        <f>100*L374/'Mai 2019'!L374-100</f>
        <v>#DIV/0!</v>
      </c>
      <c r="N374" s="37">
        <f>'Mai 2022'!N374</f>
        <v>0</v>
      </c>
      <c r="O374" s="39" t="e">
        <f>100*N374/'Mai 2019'!N374-100</f>
        <v>#DIV/0!</v>
      </c>
      <c r="P374" s="37">
        <f>'Mai 2022'!P374</f>
        <v>0</v>
      </c>
      <c r="Q374" s="39" t="e">
        <f>100*P374/'Mai 2019'!P374-100</f>
        <v>#DIV/0!</v>
      </c>
    </row>
    <row r="375" spans="1:17" ht="12.75" x14ac:dyDescent="0.2">
      <c r="A375" s="9" t="str">
        <f>'Mai 2022'!A375</f>
        <v>774 000</v>
      </c>
      <c r="B375" s="10" t="str">
        <f>'Mai 2022'!B375</f>
        <v>Kreis Paderborn</v>
      </c>
      <c r="C375" s="14">
        <f>'Mai 2022'!C375</f>
        <v>95</v>
      </c>
      <c r="D375" s="15">
        <f>100*C375/'Mai 2019'!C375-100</f>
        <v>-5</v>
      </c>
      <c r="E375" s="14">
        <f>'Mai 2022'!E375</f>
        <v>5436</v>
      </c>
      <c r="F375" s="16">
        <f>100*E375/'Mai 2019'!E375-100</f>
        <v>-2.4932735426009032</v>
      </c>
      <c r="G375" s="36">
        <f>'Mai 2022'!G375</f>
        <v>48.9</v>
      </c>
      <c r="H375" s="36">
        <f>'Mai 2022'!H375</f>
        <v>2.8</v>
      </c>
      <c r="I375" s="36">
        <f>'Mai 2022'!I375</f>
        <v>2.5</v>
      </c>
      <c r="J375" s="14">
        <f>'Mai 2022'!J375</f>
        <v>30637</v>
      </c>
      <c r="K375" s="16">
        <f>100*J375/'Mai 2019'!J375-100</f>
        <v>-9.6120371736244294</v>
      </c>
      <c r="L375" s="14">
        <f>'Mai 2022'!L375</f>
        <v>2144</v>
      </c>
      <c r="M375" s="16">
        <f>100*L375/'Mai 2019'!L375-100</f>
        <v>-42.225815144165992</v>
      </c>
      <c r="N375" s="14">
        <f>'Mai 2022'!N375</f>
        <v>85307</v>
      </c>
      <c r="O375" s="16">
        <f>100*N375/'Mai 2019'!N375-100</f>
        <v>-8.2444176741384467</v>
      </c>
      <c r="P375" s="14">
        <f>'Mai 2022'!P375</f>
        <v>5359</v>
      </c>
      <c r="Q375" s="16">
        <f>100*P375/'Mai 2019'!P375-100</f>
        <v>-44.031331592689298</v>
      </c>
    </row>
    <row r="376" spans="1:17" ht="12.75" x14ac:dyDescent="0.2">
      <c r="A376" s="6" t="str">
        <f>'Mai 2022'!A376</f>
        <v>774 004</v>
      </c>
      <c r="B376" s="33" t="str">
        <f>'Mai 2022'!B376</f>
        <v>Altenbeken</v>
      </c>
      <c r="C376" s="37">
        <f>'Mai 2022'!C376</f>
        <v>1</v>
      </c>
      <c r="D376" s="38">
        <f>100*C376/'Mai 2019'!C376-100</f>
        <v>0</v>
      </c>
      <c r="E376" s="37">
        <f>'Mai 2022'!E376</f>
        <v>20</v>
      </c>
      <c r="F376" s="39">
        <f>100*E376/'Mai 2019'!E376-100</f>
        <v>0</v>
      </c>
      <c r="G376" s="40" t="str">
        <f>'Mai 2022'!G376</f>
        <v>.</v>
      </c>
      <c r="H376" s="40" t="str">
        <f>'Mai 2022'!H376</f>
        <v>.</v>
      </c>
      <c r="I376" s="40" t="str">
        <f>'Mai 2022'!I376</f>
        <v>.</v>
      </c>
      <c r="J376" s="37" t="str">
        <f>'Mai 2022'!J376</f>
        <v>.</v>
      </c>
      <c r="K376" s="39" t="e">
        <f>100*J376/'Mai 2019'!J376-100</f>
        <v>#VALUE!</v>
      </c>
      <c r="L376" s="37" t="str">
        <f>'Mai 2022'!L376</f>
        <v>.</v>
      </c>
      <c r="M376" s="39" t="e">
        <f>100*L376/'Mai 2019'!L376-100</f>
        <v>#VALUE!</v>
      </c>
      <c r="N376" s="37" t="str">
        <f>'Mai 2022'!N376</f>
        <v>.</v>
      </c>
      <c r="O376" s="39" t="e">
        <f>100*N376/'Mai 2019'!N376-100</f>
        <v>#VALUE!</v>
      </c>
      <c r="P376" s="37" t="str">
        <f>'Mai 2022'!P376</f>
        <v>.</v>
      </c>
      <c r="Q376" s="39" t="e">
        <f>100*P376/'Mai 2019'!P376-100</f>
        <v>#VALUE!</v>
      </c>
    </row>
    <row r="377" spans="1:17" ht="12.75" x14ac:dyDescent="0.2">
      <c r="A377" s="6" t="str">
        <f>'Mai 2022'!A377</f>
        <v>774 008</v>
      </c>
      <c r="B377" s="33" t="str">
        <f>'Mai 2022'!B377</f>
        <v>Bad Lippspringe, Stadt</v>
      </c>
      <c r="C377" s="37">
        <f>'Mai 2022'!C377</f>
        <v>14</v>
      </c>
      <c r="D377" s="38">
        <f>100*C377/'Mai 2019'!C377-100</f>
        <v>-6.6666666666666714</v>
      </c>
      <c r="E377" s="37">
        <f>'Mai 2022'!E377</f>
        <v>1439</v>
      </c>
      <c r="F377" s="39">
        <f>100*E377/'Mai 2019'!E377-100</f>
        <v>6.4349112426035475</v>
      </c>
      <c r="G377" s="40">
        <f>'Mai 2022'!G377</f>
        <v>65.599999999999994</v>
      </c>
      <c r="H377" s="40">
        <f>'Mai 2022'!H377</f>
        <v>5.5</v>
      </c>
      <c r="I377" s="40">
        <f>'Mai 2022'!I377</f>
        <v>3.2</v>
      </c>
      <c r="J377" s="37">
        <f>'Mai 2022'!J377</f>
        <v>5298</v>
      </c>
      <c r="K377" s="39">
        <f>100*J377/'Mai 2019'!J377-100</f>
        <v>-15.245560710286355</v>
      </c>
      <c r="L377" s="37">
        <f>'Mai 2022'!L377</f>
        <v>165</v>
      </c>
      <c r="M377" s="39">
        <f>100*L377/'Mai 2019'!L377-100</f>
        <v>-36.293436293436294</v>
      </c>
      <c r="N377" s="37">
        <f>'Mai 2022'!N377</f>
        <v>29357</v>
      </c>
      <c r="O377" s="39">
        <f>100*N377/'Mai 2019'!N377-100</f>
        <v>-5.5619893199511097</v>
      </c>
      <c r="P377" s="37">
        <f>'Mai 2022'!P377</f>
        <v>532</v>
      </c>
      <c r="Q377" s="39">
        <f>100*P377/'Mai 2019'!P377-100</f>
        <v>-18.529862174578867</v>
      </c>
    </row>
    <row r="378" spans="1:17" ht="12.75" x14ac:dyDescent="0.2">
      <c r="A378" s="6" t="str">
        <f>'Mai 2022'!A378</f>
        <v>774 012</v>
      </c>
      <c r="B378" s="33" t="str">
        <f>'Mai 2022'!B378</f>
        <v>Borchen</v>
      </c>
      <c r="C378" s="37">
        <f>'Mai 2022'!C378</f>
        <v>6</v>
      </c>
      <c r="D378" s="38">
        <f>100*C378/'Mai 2019'!C378-100</f>
        <v>-14.285714285714292</v>
      </c>
      <c r="E378" s="37">
        <f>'Mai 2022'!E378</f>
        <v>246</v>
      </c>
      <c r="F378" s="39">
        <f>100*E378/'Mai 2019'!E378-100</f>
        <v>-7.1698113207547181</v>
      </c>
      <c r="G378" s="40">
        <f>'Mai 2022'!G378</f>
        <v>41.5</v>
      </c>
      <c r="H378" s="40">
        <f>'Mai 2022'!H378</f>
        <v>6.7</v>
      </c>
      <c r="I378" s="40">
        <f>'Mai 2022'!I378</f>
        <v>7.3</v>
      </c>
      <c r="J378" s="37">
        <f>'Mai 2022'!J378</f>
        <v>472</v>
      </c>
      <c r="K378" s="39">
        <f>100*J378/'Mai 2019'!J378-100</f>
        <v>-35.956580732700132</v>
      </c>
      <c r="L378" s="37">
        <f>'Mai 2022'!L378</f>
        <v>22</v>
      </c>
      <c r="M378" s="39">
        <f>100*L378/'Mai 2019'!L378-100</f>
        <v>37.5</v>
      </c>
      <c r="N378" s="37">
        <f>'Mai 2022'!N378</f>
        <v>3163</v>
      </c>
      <c r="O378" s="39">
        <f>100*N378/'Mai 2019'!N378-100</f>
        <v>-20.045500505561179</v>
      </c>
      <c r="P378" s="37">
        <f>'Mai 2022'!P378</f>
        <v>161</v>
      </c>
      <c r="Q378" s="39">
        <f>100*P378/'Mai 2019'!P378-100</f>
        <v>455.17241379310349</v>
      </c>
    </row>
    <row r="379" spans="1:17" ht="12.75" x14ac:dyDescent="0.2">
      <c r="A379" s="6" t="str">
        <f>'Mai 2022'!A379</f>
        <v>774 016</v>
      </c>
      <c r="B379" s="33" t="str">
        <f>'Mai 2022'!B379</f>
        <v>Büren, Stadt</v>
      </c>
      <c r="C379" s="37">
        <f>'Mai 2022'!C379</f>
        <v>9</v>
      </c>
      <c r="D379" s="38">
        <f>100*C379/'Mai 2019'!C379-100</f>
        <v>-18.181818181818187</v>
      </c>
      <c r="E379" s="37">
        <f>'Mai 2022'!E379</f>
        <v>387</v>
      </c>
      <c r="F379" s="39">
        <f>100*E379/'Mai 2019'!E379-100</f>
        <v>-22.754491017964071</v>
      </c>
      <c r="G379" s="40">
        <f>'Mai 2022'!G379</f>
        <v>42.2</v>
      </c>
      <c r="H379" s="40">
        <f>'Mai 2022'!H379</f>
        <v>2.2000000000000002</v>
      </c>
      <c r="I379" s="40">
        <f>'Mai 2022'!I379</f>
        <v>2.1</v>
      </c>
      <c r="J379" s="37">
        <f>'Mai 2022'!J379</f>
        <v>2299</v>
      </c>
      <c r="K379" s="39">
        <f>100*J379/'Mai 2019'!J379-100</f>
        <v>-24.647656506063583</v>
      </c>
      <c r="L379" s="37">
        <f>'Mai 2022'!L379</f>
        <v>99</v>
      </c>
      <c r="M379" s="39">
        <f>100*L379/'Mai 2019'!L379-100</f>
        <v>-43.103448275862071</v>
      </c>
      <c r="N379" s="37">
        <f>'Mai 2022'!N379</f>
        <v>5064</v>
      </c>
      <c r="O379" s="39">
        <f>100*N379/'Mai 2019'!N379-100</f>
        <v>-17.17369970559372</v>
      </c>
      <c r="P379" s="37">
        <f>'Mai 2022'!P379</f>
        <v>208</v>
      </c>
      <c r="Q379" s="39">
        <f>100*P379/'Mai 2019'!P379-100</f>
        <v>-53.880266075388029</v>
      </c>
    </row>
    <row r="380" spans="1:17" ht="12.75" x14ac:dyDescent="0.2">
      <c r="A380" s="6" t="str">
        <f>'Mai 2022'!A380</f>
        <v>774 020</v>
      </c>
      <c r="B380" s="33" t="str">
        <f>'Mai 2022'!B380</f>
        <v>Delbrück, Stadt</v>
      </c>
      <c r="C380" s="37">
        <f>'Mai 2022'!C380</f>
        <v>5</v>
      </c>
      <c r="D380" s="38">
        <f>100*C380/'Mai 2019'!C380-100</f>
        <v>-28.571428571428569</v>
      </c>
      <c r="E380" s="37">
        <f>'Mai 2022'!E380</f>
        <v>179</v>
      </c>
      <c r="F380" s="39">
        <f>100*E380/'Mai 2019'!E380-100</f>
        <v>-20.796460176991147</v>
      </c>
      <c r="G380" s="40">
        <f>'Mai 2022'!G380</f>
        <v>46.5</v>
      </c>
      <c r="H380" s="40">
        <f>'Mai 2022'!H380</f>
        <v>1.7</v>
      </c>
      <c r="I380" s="40">
        <f>'Mai 2022'!I380</f>
        <v>3.2</v>
      </c>
      <c r="J380" s="37">
        <f>'Mai 2022'!J380</f>
        <v>1522</v>
      </c>
      <c r="K380" s="39">
        <f>100*J380/'Mai 2019'!J380-100</f>
        <v>-9.6199524940617636</v>
      </c>
      <c r="L380" s="37">
        <f>'Mai 2022'!L380</f>
        <v>87</v>
      </c>
      <c r="M380" s="39">
        <f>100*L380/'Mai 2019'!L380-100</f>
        <v>-76.612903225806448</v>
      </c>
      <c r="N380" s="37">
        <f>'Mai 2022'!N380</f>
        <v>2631</v>
      </c>
      <c r="O380" s="39">
        <f>100*N380/'Mai 2019'!N380-100</f>
        <v>0.6888633754305431</v>
      </c>
      <c r="P380" s="37">
        <f>'Mai 2022'!P380</f>
        <v>277</v>
      </c>
      <c r="Q380" s="39">
        <f>100*P380/'Mai 2019'!P380-100</f>
        <v>-45.792563600782778</v>
      </c>
    </row>
    <row r="381" spans="1:17" ht="12.75" x14ac:dyDescent="0.2">
      <c r="A381" s="6" t="str">
        <f>'Mai 2022'!A381</f>
        <v>774 024</v>
      </c>
      <c r="B381" s="33" t="str">
        <f>'Mai 2022'!B381</f>
        <v>Hövelhof</v>
      </c>
      <c r="C381" s="37">
        <f>'Mai 2022'!C381</f>
        <v>10</v>
      </c>
      <c r="D381" s="38">
        <f>100*C381/'Mai 2019'!C381-100</f>
        <v>0</v>
      </c>
      <c r="E381" s="37">
        <f>'Mai 2022'!E381</f>
        <v>284</v>
      </c>
      <c r="F381" s="39">
        <f>100*E381/'Mai 2019'!E381-100</f>
        <v>-1.3888888888888857</v>
      </c>
      <c r="G381" s="40">
        <f>'Mai 2022'!G381</f>
        <v>42</v>
      </c>
      <c r="H381" s="40">
        <f>'Mai 2022'!H381</f>
        <v>2.1</v>
      </c>
      <c r="I381" s="40">
        <f>'Mai 2022'!I381</f>
        <v>2</v>
      </c>
      <c r="J381" s="37">
        <f>'Mai 2022'!J381</f>
        <v>2152</v>
      </c>
      <c r="K381" s="39">
        <f>100*J381/'Mai 2019'!J381-100</f>
        <v>24.898432965757394</v>
      </c>
      <c r="L381" s="37">
        <f>'Mai 2022'!L381</f>
        <v>182</v>
      </c>
      <c r="M381" s="39">
        <f>100*L381/'Mai 2019'!L381-100</f>
        <v>-9.9009900990099027</v>
      </c>
      <c r="N381" s="37">
        <f>'Mai 2022'!N381</f>
        <v>4499</v>
      </c>
      <c r="O381" s="39">
        <f>100*N381/'Mai 2019'!N381-100</f>
        <v>21.56174007025129</v>
      </c>
      <c r="P381" s="37">
        <f>'Mai 2022'!P381</f>
        <v>361</v>
      </c>
      <c r="Q381" s="39">
        <f>100*P381/'Mai 2019'!P381-100</f>
        <v>-37.651122625215891</v>
      </c>
    </row>
    <row r="382" spans="1:17" ht="12.75" x14ac:dyDescent="0.2">
      <c r="A382" s="6" t="str">
        <f>'Mai 2022'!A382</f>
        <v>774 028</v>
      </c>
      <c r="B382" s="33" t="str">
        <f>'Mai 2022'!B382</f>
        <v>Lichtenau, Stadt</v>
      </c>
      <c r="C382" s="37">
        <f>'Mai 2022'!C382</f>
        <v>2</v>
      </c>
      <c r="D382" s="38">
        <f>100*C382/'Mai 2019'!C382-100</f>
        <v>-50</v>
      </c>
      <c r="E382" s="37">
        <f>'Mai 2022'!E382</f>
        <v>53</v>
      </c>
      <c r="F382" s="39">
        <f>100*E382/'Mai 2019'!E382-100</f>
        <v>-56.91056910569106</v>
      </c>
      <c r="G382" s="40" t="str">
        <f>'Mai 2022'!G382</f>
        <v>.</v>
      </c>
      <c r="H382" s="40" t="str">
        <f>'Mai 2022'!H382</f>
        <v>.</v>
      </c>
      <c r="I382" s="40" t="str">
        <f>'Mai 2022'!I382</f>
        <v>.</v>
      </c>
      <c r="J382" s="37" t="str">
        <f>'Mai 2022'!J382</f>
        <v>.</v>
      </c>
      <c r="K382" s="39" t="e">
        <f>100*J382/'Mai 2019'!J382-100</f>
        <v>#VALUE!</v>
      </c>
      <c r="L382" s="37" t="str">
        <f>'Mai 2022'!L382</f>
        <v>.</v>
      </c>
      <c r="M382" s="39" t="e">
        <f>100*L382/'Mai 2019'!L382-100</f>
        <v>#VALUE!</v>
      </c>
      <c r="N382" s="37" t="str">
        <f>'Mai 2022'!N382</f>
        <v>.</v>
      </c>
      <c r="O382" s="39" t="e">
        <f>100*N382/'Mai 2019'!N382-100</f>
        <v>#VALUE!</v>
      </c>
      <c r="P382" s="37" t="str">
        <f>'Mai 2022'!P382</f>
        <v>.</v>
      </c>
      <c r="Q382" s="39" t="e">
        <f>100*P382/'Mai 2019'!P382-100</f>
        <v>#VALUE!</v>
      </c>
    </row>
    <row r="383" spans="1:17" ht="12.75" x14ac:dyDescent="0.2">
      <c r="A383" s="6" t="str">
        <f>'Mai 2022'!A383</f>
        <v>774 032</v>
      </c>
      <c r="B383" s="33" t="str">
        <f>'Mai 2022'!B383</f>
        <v>Paderborn, Stadt</v>
      </c>
      <c r="C383" s="37">
        <f>'Mai 2022'!C383</f>
        <v>35</v>
      </c>
      <c r="D383" s="38">
        <f>100*C383/'Mai 2019'!C383-100</f>
        <v>9.375</v>
      </c>
      <c r="E383" s="37">
        <f>'Mai 2022'!E383</f>
        <v>2314</v>
      </c>
      <c r="F383" s="39">
        <f>100*E383/'Mai 2019'!E383-100</f>
        <v>4.1873030166591576</v>
      </c>
      <c r="G383" s="40">
        <f>'Mai 2022'!G383</f>
        <v>40</v>
      </c>
      <c r="H383" s="40">
        <f>'Mai 2022'!H383</f>
        <v>1.8</v>
      </c>
      <c r="I383" s="40">
        <f>'Mai 2022'!I383</f>
        <v>2.2999999999999998</v>
      </c>
      <c r="J383" s="37">
        <f>'Mai 2022'!J383</f>
        <v>16648</v>
      </c>
      <c r="K383" s="39">
        <f>100*J383/'Mai 2019'!J383-100</f>
        <v>-7.0619103444425804</v>
      </c>
      <c r="L383" s="37">
        <f>'Mai 2022'!L383</f>
        <v>1379</v>
      </c>
      <c r="M383" s="39">
        <f>100*L383/'Mai 2019'!L383-100</f>
        <v>-23.770038695411827</v>
      </c>
      <c r="N383" s="37">
        <f>'Mai 2022'!N383</f>
        <v>30407</v>
      </c>
      <c r="O383" s="39">
        <f>100*N383/'Mai 2019'!N383-100</f>
        <v>-7.9663428069856792</v>
      </c>
      <c r="P383" s="37">
        <f>'Mai 2022'!P383</f>
        <v>3157</v>
      </c>
      <c r="Q383" s="39">
        <f>100*P383/'Mai 2019'!P383-100</f>
        <v>-22.508591065292094</v>
      </c>
    </row>
    <row r="384" spans="1:17" ht="12.75" x14ac:dyDescent="0.2">
      <c r="A384" s="6" t="str">
        <f>'Mai 2022'!A384</f>
        <v>774 036</v>
      </c>
      <c r="B384" s="33" t="str">
        <f>'Mai 2022'!B384</f>
        <v>Salzkotten, Stadt</v>
      </c>
      <c r="C384" s="37">
        <f>'Mai 2022'!C384</f>
        <v>3</v>
      </c>
      <c r="D384" s="38">
        <f>100*C384/'Mai 2019'!C384-100</f>
        <v>50</v>
      </c>
      <c r="E384" s="37">
        <f>'Mai 2022'!E384</f>
        <v>87</v>
      </c>
      <c r="F384" s="39">
        <f>100*E384/'Mai 2019'!E384-100</f>
        <v>26.086956521739125</v>
      </c>
      <c r="G384" s="40">
        <f>'Mai 2022'!G384</f>
        <v>29</v>
      </c>
      <c r="H384" s="40">
        <f>'Mai 2022'!H384</f>
        <v>1.9</v>
      </c>
      <c r="I384" s="40">
        <f>'Mai 2022'!I384</f>
        <v>2.2000000000000002</v>
      </c>
      <c r="J384" s="37">
        <f>'Mai 2022'!J384</f>
        <v>416</v>
      </c>
      <c r="K384" s="39" t="e">
        <f>100*J384/'Mai 2019'!J384-100</f>
        <v>#VALUE!</v>
      </c>
      <c r="L384" s="37">
        <f>'Mai 2022'!L384</f>
        <v>61</v>
      </c>
      <c r="M384" s="39" t="e">
        <f>100*L384/'Mai 2019'!L384-100</f>
        <v>#VALUE!</v>
      </c>
      <c r="N384" s="37">
        <f>'Mai 2022'!N384</f>
        <v>781</v>
      </c>
      <c r="O384" s="39" t="e">
        <f>100*N384/'Mai 2019'!N384-100</f>
        <v>#VALUE!</v>
      </c>
      <c r="P384" s="37">
        <f>'Mai 2022'!P384</f>
        <v>137</v>
      </c>
      <c r="Q384" s="39" t="e">
        <f>100*P384/'Mai 2019'!P384-100</f>
        <v>#VALUE!</v>
      </c>
    </row>
    <row r="385" spans="1:17" ht="12.75" x14ac:dyDescent="0.2">
      <c r="A385" s="6" t="str">
        <f>'Mai 2022'!A385</f>
        <v>774 040</v>
      </c>
      <c r="B385" s="33" t="str">
        <f>'Mai 2022'!B385</f>
        <v>Bad Wünnenberg, Stadt</v>
      </c>
      <c r="C385" s="37">
        <f>'Mai 2022'!C385</f>
        <v>10</v>
      </c>
      <c r="D385" s="38">
        <f>100*C385/'Mai 2019'!C385-100</f>
        <v>-9.0909090909090935</v>
      </c>
      <c r="E385" s="37">
        <f>'Mai 2022'!E385</f>
        <v>427</v>
      </c>
      <c r="F385" s="39">
        <f>100*E385/'Mai 2019'!E385-100</f>
        <v>-16.274509803921575</v>
      </c>
      <c r="G385" s="40">
        <f>'Mai 2022'!G385</f>
        <v>64.2</v>
      </c>
      <c r="H385" s="40">
        <f>'Mai 2022'!H385</f>
        <v>5.6</v>
      </c>
      <c r="I385" s="40">
        <f>'Mai 2022'!I385</f>
        <v>3.9</v>
      </c>
      <c r="J385" s="37">
        <f>'Mai 2022'!J385</f>
        <v>1583</v>
      </c>
      <c r="K385" s="39">
        <f>100*J385/'Mai 2019'!J385-100</f>
        <v>-17.680707228289137</v>
      </c>
      <c r="L385" s="37">
        <f>'Mai 2022'!L385</f>
        <v>129</v>
      </c>
      <c r="M385" s="39">
        <f>100*L385/'Mai 2019'!L385-100</f>
        <v>-83.629441624365484</v>
      </c>
      <c r="N385" s="37">
        <f>'Mai 2022'!N385</f>
        <v>8807</v>
      </c>
      <c r="O385" s="39">
        <f>100*N385/'Mai 2019'!N385-100</f>
        <v>-21.986004074763045</v>
      </c>
      <c r="P385" s="37">
        <f>'Mai 2022'!P385</f>
        <v>499</v>
      </c>
      <c r="Q385" s="39">
        <f>100*P385/'Mai 2019'!P385-100</f>
        <v>-83.730029344636449</v>
      </c>
    </row>
    <row r="386" spans="1:17" ht="12.75" x14ac:dyDescent="0.2">
      <c r="A386" s="6">
        <f>'Mai 2022'!A386</f>
        <v>0</v>
      </c>
      <c r="B386" s="33">
        <f>'Mai 2022'!B386</f>
        <v>0</v>
      </c>
      <c r="C386" s="37">
        <f>'Mai 2022'!C386</f>
        <v>0</v>
      </c>
      <c r="D386" s="38" t="e">
        <f>100*C386/'Mai 2019'!C386-100</f>
        <v>#DIV/0!</v>
      </c>
      <c r="E386" s="37">
        <f>'Mai 2022'!E386</f>
        <v>0</v>
      </c>
      <c r="F386" s="39" t="e">
        <f>100*E386/'Mai 2019'!E386-100</f>
        <v>#DIV/0!</v>
      </c>
      <c r="G386" s="40">
        <f>'Mai 2022'!G386</f>
        <v>0</v>
      </c>
      <c r="H386" s="40">
        <f>'Mai 2022'!H386</f>
        <v>0</v>
      </c>
      <c r="I386" s="40">
        <f>'Mai 2022'!I386</f>
        <v>0</v>
      </c>
      <c r="J386" s="37">
        <f>'Mai 2022'!J386</f>
        <v>0</v>
      </c>
      <c r="K386" s="39" t="e">
        <f>100*J386/'Mai 2019'!J386-100</f>
        <v>#DIV/0!</v>
      </c>
      <c r="L386" s="37">
        <f>'Mai 2022'!L386</f>
        <v>0</v>
      </c>
      <c r="M386" s="39" t="e">
        <f>100*L386/'Mai 2019'!L386-100</f>
        <v>#DIV/0!</v>
      </c>
      <c r="N386" s="37">
        <f>'Mai 2022'!N386</f>
        <v>0</v>
      </c>
      <c r="O386" s="39" t="e">
        <f>100*N386/'Mai 2019'!N386-100</f>
        <v>#DIV/0!</v>
      </c>
      <c r="P386" s="37">
        <f>'Mai 2022'!P386</f>
        <v>0</v>
      </c>
      <c r="Q386" s="39" t="e">
        <f>100*P386/'Mai 2019'!P386-100</f>
        <v>#DIV/0!</v>
      </c>
    </row>
    <row r="387" spans="1:17" ht="12.75" x14ac:dyDescent="0.2">
      <c r="A387" s="9" t="str">
        <f>'Mai 2022'!A387</f>
        <v>700 000</v>
      </c>
      <c r="B387" s="10" t="str">
        <f>'Mai 2022'!B387</f>
        <v>Reg.-Bez. Detmold</v>
      </c>
      <c r="C387" s="14">
        <f>'Mai 2022'!C387</f>
        <v>678</v>
      </c>
      <c r="D387" s="15">
        <f>100*C387/'Mai 2019'!C387-100</f>
        <v>-4.6413502109704581</v>
      </c>
      <c r="E387" s="14">
        <f>'Mai 2022'!E387</f>
        <v>37350</v>
      </c>
      <c r="F387" s="16">
        <f>100*E387/'Mai 2019'!E387-100</f>
        <v>-1.6561784143869005</v>
      </c>
      <c r="G387" s="36">
        <f>'Mai 2022'!G387</f>
        <v>48</v>
      </c>
      <c r="H387" s="36">
        <f>'Mai 2022'!H387</f>
        <v>3.2</v>
      </c>
      <c r="I387" s="36">
        <f>'Mai 2022'!I387</f>
        <v>2.7</v>
      </c>
      <c r="J387" s="14">
        <f>'Mai 2022'!J387</f>
        <v>186695</v>
      </c>
      <c r="K387" s="16">
        <f>100*J387/'Mai 2019'!J387-100</f>
        <v>-8.4033695902817698</v>
      </c>
      <c r="L387" s="14">
        <f>'Mai 2022'!L387</f>
        <v>14535</v>
      </c>
      <c r="M387" s="16">
        <f>100*L387/'Mai 2019'!L387-100</f>
        <v>-38.781956787263617</v>
      </c>
      <c r="N387" s="14">
        <f>'Mai 2022'!N387</f>
        <v>605229</v>
      </c>
      <c r="O387" s="16">
        <f>100*N387/'Mai 2019'!N387-100</f>
        <v>-5.2320310408162243</v>
      </c>
      <c r="P387" s="14">
        <f>'Mai 2022'!P387</f>
        <v>38895</v>
      </c>
      <c r="Q387" s="16">
        <f>100*P387/'Mai 2019'!P387-100</f>
        <v>-28.121303962152567</v>
      </c>
    </row>
    <row r="388" spans="1:17" ht="12.75" x14ac:dyDescent="0.2">
      <c r="A388" s="9">
        <f>'Mai 2022'!A388</f>
        <v>0</v>
      </c>
      <c r="B388" s="10">
        <f>'Mai 2022'!B388</f>
        <v>0</v>
      </c>
      <c r="C388" s="14">
        <f>'Mai 2022'!C388</f>
        <v>0</v>
      </c>
      <c r="D388" s="15" t="e">
        <f>100*C388/'Mai 2019'!C388-100</f>
        <v>#DIV/0!</v>
      </c>
      <c r="E388" s="14">
        <f>'Mai 2022'!E388</f>
        <v>0</v>
      </c>
      <c r="F388" s="16" t="e">
        <f>100*E388/'Mai 2019'!E388-100</f>
        <v>#DIV/0!</v>
      </c>
      <c r="G388" s="36">
        <f>'Mai 2022'!G388</f>
        <v>0</v>
      </c>
      <c r="H388" s="36">
        <f>'Mai 2022'!H388</f>
        <v>0</v>
      </c>
      <c r="I388" s="36">
        <f>'Mai 2022'!I388</f>
        <v>0</v>
      </c>
      <c r="J388" s="14">
        <f>'Mai 2022'!J388</f>
        <v>0</v>
      </c>
      <c r="K388" s="16" t="e">
        <f>100*J388/'Mai 2019'!J388-100</f>
        <v>#DIV/0!</v>
      </c>
      <c r="L388" s="14">
        <f>'Mai 2022'!L388</f>
        <v>0</v>
      </c>
      <c r="M388" s="16" t="e">
        <f>100*L388/'Mai 2019'!L388-100</f>
        <v>#DIV/0!</v>
      </c>
      <c r="N388" s="14">
        <f>'Mai 2022'!N388</f>
        <v>0</v>
      </c>
      <c r="O388" s="16" t="e">
        <f>100*N388/'Mai 2019'!N388-100</f>
        <v>#DIV/0!</v>
      </c>
      <c r="P388" s="14">
        <f>'Mai 2022'!P388</f>
        <v>0</v>
      </c>
      <c r="Q388" s="16" t="e">
        <f>100*P388/'Mai 2019'!P388-100</f>
        <v>#DIV/0!</v>
      </c>
    </row>
    <row r="389" spans="1:17" ht="12.75" x14ac:dyDescent="0.2">
      <c r="A389" s="9">
        <f>'Mai 2022'!A389</f>
        <v>0</v>
      </c>
      <c r="B389" s="10">
        <f>'Mai 2022'!B389</f>
        <v>0</v>
      </c>
      <c r="C389" s="14">
        <f>'Mai 2022'!C389</f>
        <v>0</v>
      </c>
      <c r="D389" s="15" t="e">
        <f>100*C389/'Mai 2019'!C389-100</f>
        <v>#DIV/0!</v>
      </c>
      <c r="E389" s="14">
        <f>'Mai 2022'!E389</f>
        <v>0</v>
      </c>
      <c r="F389" s="16" t="e">
        <f>100*E389/'Mai 2019'!E389-100</f>
        <v>#DIV/0!</v>
      </c>
      <c r="G389" s="36">
        <f>'Mai 2022'!G389</f>
        <v>0</v>
      </c>
      <c r="H389" s="36">
        <f>'Mai 2022'!H389</f>
        <v>0</v>
      </c>
      <c r="I389" s="36">
        <f>'Mai 2022'!I389</f>
        <v>0</v>
      </c>
      <c r="J389" s="14">
        <f>'Mai 2022'!J389</f>
        <v>0</v>
      </c>
      <c r="K389" s="16" t="e">
        <f>100*J389/'Mai 2019'!J389-100</f>
        <v>#DIV/0!</v>
      </c>
      <c r="L389" s="14">
        <f>'Mai 2022'!L389</f>
        <v>0</v>
      </c>
      <c r="M389" s="16" t="e">
        <f>100*L389/'Mai 2019'!L389-100</f>
        <v>#DIV/0!</v>
      </c>
      <c r="N389" s="14">
        <f>'Mai 2022'!N389</f>
        <v>0</v>
      </c>
      <c r="O389" s="16" t="e">
        <f>100*N389/'Mai 2019'!N389-100</f>
        <v>#DIV/0!</v>
      </c>
      <c r="P389" s="14">
        <f>'Mai 2022'!P389</f>
        <v>0</v>
      </c>
      <c r="Q389" s="16" t="e">
        <f>100*P389/'Mai 2019'!P389-100</f>
        <v>#DIV/0!</v>
      </c>
    </row>
    <row r="390" spans="1:17" ht="12.75" x14ac:dyDescent="0.2">
      <c r="A390" s="9">
        <f>'Mai 2022'!A390</f>
        <v>0</v>
      </c>
      <c r="B390" s="10" t="str">
        <f>'Mai 2022'!B390</f>
        <v>Kreisfreie Städte</v>
      </c>
      <c r="C390" s="14">
        <f>'Mai 2022'!C390</f>
        <v>0</v>
      </c>
      <c r="D390" s="15" t="e">
        <f>100*C390/'Mai 2019'!C390-100</f>
        <v>#DIV/0!</v>
      </c>
      <c r="E390" s="14">
        <f>'Mai 2022'!E390</f>
        <v>0</v>
      </c>
      <c r="F390" s="16" t="e">
        <f>100*E390/'Mai 2019'!E390-100</f>
        <v>#DIV/0!</v>
      </c>
      <c r="G390" s="36">
        <f>'Mai 2022'!G390</f>
        <v>0</v>
      </c>
      <c r="H390" s="36">
        <f>'Mai 2022'!H390</f>
        <v>0</v>
      </c>
      <c r="I390" s="36">
        <f>'Mai 2022'!I390</f>
        <v>0</v>
      </c>
      <c r="J390" s="14">
        <f>'Mai 2022'!J390</f>
        <v>0</v>
      </c>
      <c r="K390" s="16" t="e">
        <f>100*J390/'Mai 2019'!J390-100</f>
        <v>#DIV/0!</v>
      </c>
      <c r="L390" s="14">
        <f>'Mai 2022'!L390</f>
        <v>0</v>
      </c>
      <c r="M390" s="16" t="e">
        <f>100*L390/'Mai 2019'!L390-100</f>
        <v>#DIV/0!</v>
      </c>
      <c r="N390" s="14">
        <f>'Mai 2022'!N390</f>
        <v>0</v>
      </c>
      <c r="O390" s="16" t="e">
        <f>100*N390/'Mai 2019'!N390-100</f>
        <v>#DIV/0!</v>
      </c>
      <c r="P390" s="14">
        <f>'Mai 2022'!P390</f>
        <v>0</v>
      </c>
      <c r="Q390" s="16" t="e">
        <f>100*P390/'Mai 2019'!P390-100</f>
        <v>#DIV/0!</v>
      </c>
    </row>
    <row r="391" spans="1:17" ht="12.75" x14ac:dyDescent="0.2">
      <c r="A391" s="9" t="str">
        <f>'Mai 2022'!A391</f>
        <v>911 000</v>
      </c>
      <c r="B391" s="10" t="str">
        <f>'Mai 2022'!B391</f>
        <v>Bochum</v>
      </c>
      <c r="C391" s="14">
        <f>'Mai 2022'!C391</f>
        <v>35</v>
      </c>
      <c r="D391" s="15">
        <f>100*C391/'Mai 2019'!C391-100</f>
        <v>-7.8947368421052602</v>
      </c>
      <c r="E391" s="14">
        <f>'Mai 2022'!E391</f>
        <v>3760</v>
      </c>
      <c r="F391" s="16">
        <f>100*E391/'Mai 2019'!E391-100</f>
        <v>-6.3278525161933175</v>
      </c>
      <c r="G391" s="36">
        <f>'Mai 2022'!G391</f>
        <v>44.4</v>
      </c>
      <c r="H391" s="36">
        <f>'Mai 2022'!H391</f>
        <v>1.9</v>
      </c>
      <c r="I391" s="36">
        <f>'Mai 2022'!I391</f>
        <v>2.2999999999999998</v>
      </c>
      <c r="J391" s="14">
        <f>'Mai 2022'!J391</f>
        <v>26697</v>
      </c>
      <c r="K391" s="16">
        <f>100*J391/'Mai 2019'!J391-100</f>
        <v>-19.92981824725571</v>
      </c>
      <c r="L391" s="14">
        <f>'Mai 2022'!L391</f>
        <v>2477</v>
      </c>
      <c r="M391" s="16">
        <f>100*L391/'Mai 2019'!L391-100</f>
        <v>-46.034858387799567</v>
      </c>
      <c r="N391" s="14">
        <f>'Mai 2022'!N391</f>
        <v>51702</v>
      </c>
      <c r="O391" s="16">
        <f>100*N391/'Mai 2019'!N391-100</f>
        <v>-7.367327193893999</v>
      </c>
      <c r="P391" s="14">
        <f>'Mai 2022'!P391</f>
        <v>5731</v>
      </c>
      <c r="Q391" s="16">
        <f>100*P391/'Mai 2019'!P391-100</f>
        <v>-26.694806855973397</v>
      </c>
    </row>
    <row r="392" spans="1:17" ht="12.75" x14ac:dyDescent="0.2">
      <c r="A392" s="9" t="str">
        <f>'Mai 2022'!A392</f>
        <v>913 000</v>
      </c>
      <c r="B392" s="10" t="str">
        <f>'Mai 2022'!B392</f>
        <v>Dortmund</v>
      </c>
      <c r="C392" s="14">
        <f>'Mai 2022'!C392</f>
        <v>63</v>
      </c>
      <c r="D392" s="15">
        <f>100*C392/'Mai 2019'!C392-100</f>
        <v>-1.5625</v>
      </c>
      <c r="E392" s="14">
        <f>'Mai 2022'!E392</f>
        <v>7751</v>
      </c>
      <c r="F392" s="16">
        <f>100*E392/'Mai 2019'!E392-100</f>
        <v>1.2540822991508804</v>
      </c>
      <c r="G392" s="36">
        <f>'Mai 2022'!G392</f>
        <v>43.3</v>
      </c>
      <c r="H392" s="36">
        <f>'Mai 2022'!H392</f>
        <v>1.7</v>
      </c>
      <c r="I392" s="36">
        <f>'Mai 2022'!I392</f>
        <v>1.7</v>
      </c>
      <c r="J392" s="14">
        <f>'Mai 2022'!J392</f>
        <v>63883</v>
      </c>
      <c r="K392" s="16">
        <f>100*J392/'Mai 2019'!J392-100</f>
        <v>-15.385634246811222</v>
      </c>
      <c r="L392" s="14">
        <f>'Mai 2022'!L392</f>
        <v>10887</v>
      </c>
      <c r="M392" s="16">
        <f>100*L392/'Mai 2019'!L392-100</f>
        <v>-27.948378557246855</v>
      </c>
      <c r="N392" s="14">
        <f>'Mai 2022'!N392</f>
        <v>106832</v>
      </c>
      <c r="O392" s="16">
        <f>100*N392/'Mai 2019'!N392-100</f>
        <v>-11.858421682273828</v>
      </c>
      <c r="P392" s="14">
        <f>'Mai 2022'!P392</f>
        <v>18636</v>
      </c>
      <c r="Q392" s="16">
        <f>100*P392/'Mai 2019'!P392-100</f>
        <v>-26.24955479045471</v>
      </c>
    </row>
    <row r="393" spans="1:17" ht="12.75" x14ac:dyDescent="0.2">
      <c r="A393" s="9" t="str">
        <f>'Mai 2022'!A393</f>
        <v>914 000</v>
      </c>
      <c r="B393" s="10" t="str">
        <f>'Mai 2022'!B393</f>
        <v>Hagen</v>
      </c>
      <c r="C393" s="14">
        <f>'Mai 2022'!C393</f>
        <v>25</v>
      </c>
      <c r="D393" s="15">
        <f>100*C393/'Mai 2019'!C393-100</f>
        <v>-3.8461538461538396</v>
      </c>
      <c r="E393" s="14">
        <f>'Mai 2022'!E393</f>
        <v>1676</v>
      </c>
      <c r="F393" s="16">
        <f>100*E393/'Mai 2019'!E393-100</f>
        <v>9.9016393442622928</v>
      </c>
      <c r="G393" s="36">
        <f>'Mai 2022'!G393</f>
        <v>44.6</v>
      </c>
      <c r="H393" s="36">
        <f>'Mai 2022'!H393</f>
        <v>2.8</v>
      </c>
      <c r="I393" s="36">
        <f>'Mai 2022'!I393</f>
        <v>2.4</v>
      </c>
      <c r="J393" s="14">
        <f>'Mai 2022'!J393</f>
        <v>8231</v>
      </c>
      <c r="K393" s="16">
        <f>100*J393/'Mai 2019'!J393-100</f>
        <v>-20.83293257670482</v>
      </c>
      <c r="L393" s="14">
        <f>'Mai 2022'!L393</f>
        <v>944</v>
      </c>
      <c r="M393" s="16">
        <f>100*L393/'Mai 2019'!L393-100</f>
        <v>-17.265556529360211</v>
      </c>
      <c r="N393" s="14">
        <f>'Mai 2022'!N393</f>
        <v>23184</v>
      </c>
      <c r="O393" s="16">
        <f>100*N393/'Mai 2019'!N393-100</f>
        <v>-6.6967160334835825</v>
      </c>
      <c r="P393" s="14">
        <f>'Mai 2022'!P393</f>
        <v>2230</v>
      </c>
      <c r="Q393" s="16">
        <f>100*P393/'Mai 2019'!P393-100</f>
        <v>-29.984301412872838</v>
      </c>
    </row>
    <row r="394" spans="1:17" ht="12.75" x14ac:dyDescent="0.2">
      <c r="A394" s="9" t="str">
        <f>'Mai 2022'!A394</f>
        <v>915 000</v>
      </c>
      <c r="B394" s="10" t="str">
        <f>'Mai 2022'!B394</f>
        <v>Hamm</v>
      </c>
      <c r="C394" s="14">
        <f>'Mai 2022'!C394</f>
        <v>20</v>
      </c>
      <c r="D394" s="15">
        <f>100*C394/'Mai 2019'!C394-100</f>
        <v>-9.0909090909090935</v>
      </c>
      <c r="E394" s="14">
        <f>'Mai 2022'!E394</f>
        <v>1245</v>
      </c>
      <c r="F394" s="16">
        <f>100*E394/'Mai 2019'!E394-100</f>
        <v>-0.95465393794749787</v>
      </c>
      <c r="G394" s="36">
        <f>'Mai 2022'!G394</f>
        <v>43.1</v>
      </c>
      <c r="H394" s="36">
        <f>'Mai 2022'!H394</f>
        <v>1.9</v>
      </c>
      <c r="I394" s="36">
        <f>'Mai 2022'!I394</f>
        <v>2.2000000000000002</v>
      </c>
      <c r="J394" s="14">
        <f>'Mai 2022'!J394</f>
        <v>8789</v>
      </c>
      <c r="K394" s="16">
        <f>100*J394/'Mai 2019'!J394-100</f>
        <v>-16.533713200379864</v>
      </c>
      <c r="L394" s="14">
        <f>'Mai 2022'!L394</f>
        <v>895</v>
      </c>
      <c r="M394" s="16">
        <f>100*L394/'Mai 2019'!L394-100</f>
        <v>-29.136975455265244</v>
      </c>
      <c r="N394" s="14">
        <f>'Mai 2022'!N394</f>
        <v>16645</v>
      </c>
      <c r="O394" s="16">
        <f>100*N394/'Mai 2019'!N394-100</f>
        <v>11.673934921167387</v>
      </c>
      <c r="P394" s="14">
        <f>'Mai 2022'!P394</f>
        <v>1969</v>
      </c>
      <c r="Q394" s="16">
        <f>100*P394/'Mai 2019'!P394-100</f>
        <v>1.1819116135662853</v>
      </c>
    </row>
    <row r="395" spans="1:17" ht="12.75" x14ac:dyDescent="0.2">
      <c r="A395" s="9" t="str">
        <f>'Mai 2022'!A395</f>
        <v>916 000</v>
      </c>
      <c r="B395" s="10" t="str">
        <f>'Mai 2022'!B395</f>
        <v>Herne</v>
      </c>
      <c r="C395" s="14">
        <f>'Mai 2022'!C395</f>
        <v>10</v>
      </c>
      <c r="D395" s="15">
        <f>100*C395/'Mai 2019'!C395-100</f>
        <v>11.111111111111114</v>
      </c>
      <c r="E395" s="14">
        <f>'Mai 2022'!E395</f>
        <v>569</v>
      </c>
      <c r="F395" s="16">
        <f>100*E395/'Mai 2019'!E395-100</f>
        <v>1.6071428571428612</v>
      </c>
      <c r="G395" s="36">
        <f>'Mai 2022'!G395</f>
        <v>39</v>
      </c>
      <c r="H395" s="36">
        <f>'Mai 2022'!H395</f>
        <v>1.5</v>
      </c>
      <c r="I395" s="36">
        <f>'Mai 2022'!I395</f>
        <v>2</v>
      </c>
      <c r="J395" s="14">
        <f>'Mai 2022'!J395</f>
        <v>4573</v>
      </c>
      <c r="K395" s="16">
        <f>100*J395/'Mai 2019'!J395-100</f>
        <v>26.711000277085063</v>
      </c>
      <c r="L395" s="14">
        <f>'Mai 2022'!L395</f>
        <v>161</v>
      </c>
      <c r="M395" s="16">
        <f>100*L395/'Mai 2019'!L395-100</f>
        <v>-13.44086021505376</v>
      </c>
      <c r="N395" s="14">
        <f>'Mai 2022'!N395</f>
        <v>6883</v>
      </c>
      <c r="O395" s="16">
        <f>100*N395/'Mai 2019'!N395-100</f>
        <v>2.106512386886223</v>
      </c>
      <c r="P395" s="14">
        <f>'Mai 2022'!P395</f>
        <v>325</v>
      </c>
      <c r="Q395" s="16">
        <f>100*P395/'Mai 2019'!P395-100</f>
        <v>-42.273534635879216</v>
      </c>
    </row>
    <row r="396" spans="1:17" ht="12.75" x14ac:dyDescent="0.2">
      <c r="A396" s="6">
        <f>'Mai 2022'!A396</f>
        <v>0</v>
      </c>
      <c r="B396" s="33">
        <f>'Mai 2022'!B396</f>
        <v>0</v>
      </c>
      <c r="C396" s="37">
        <f>'Mai 2022'!C396</f>
        <v>0</v>
      </c>
      <c r="D396" s="38" t="e">
        <f>100*C396/'Mai 2019'!C396-100</f>
        <v>#DIV/0!</v>
      </c>
      <c r="E396" s="37">
        <f>'Mai 2022'!E396</f>
        <v>0</v>
      </c>
      <c r="F396" s="39" t="e">
        <f>100*E396/'Mai 2019'!E396-100</f>
        <v>#DIV/0!</v>
      </c>
      <c r="G396" s="40">
        <f>'Mai 2022'!G396</f>
        <v>0</v>
      </c>
      <c r="H396" s="40">
        <f>'Mai 2022'!H396</f>
        <v>0</v>
      </c>
      <c r="I396" s="40">
        <f>'Mai 2022'!I396</f>
        <v>0</v>
      </c>
      <c r="J396" s="37">
        <f>'Mai 2022'!J396</f>
        <v>0</v>
      </c>
      <c r="K396" s="39" t="e">
        <f>100*J396/'Mai 2019'!J396-100</f>
        <v>#DIV/0!</v>
      </c>
      <c r="L396" s="37">
        <f>'Mai 2022'!L396</f>
        <v>0</v>
      </c>
      <c r="M396" s="39" t="e">
        <f>100*L396/'Mai 2019'!L396-100</f>
        <v>#DIV/0!</v>
      </c>
      <c r="N396" s="37">
        <f>'Mai 2022'!N396</f>
        <v>0</v>
      </c>
      <c r="O396" s="39" t="e">
        <f>100*N396/'Mai 2019'!N396-100</f>
        <v>#DIV/0!</v>
      </c>
      <c r="P396" s="37">
        <f>'Mai 2022'!P396</f>
        <v>0</v>
      </c>
      <c r="Q396" s="39" t="e">
        <f>100*P396/'Mai 2019'!P396-100</f>
        <v>#DIV/0!</v>
      </c>
    </row>
    <row r="397" spans="1:17" ht="12.75" x14ac:dyDescent="0.2">
      <c r="A397" s="9" t="str">
        <f>'Mai 2022'!A397</f>
        <v>954 000</v>
      </c>
      <c r="B397" s="10" t="str">
        <f>'Mai 2022'!B397</f>
        <v>Ennepe-Ruhr-Kreis</v>
      </c>
      <c r="C397" s="14">
        <f>'Mai 2022'!C397</f>
        <v>64</v>
      </c>
      <c r="D397" s="15">
        <f>100*C397/'Mai 2019'!C397-100</f>
        <v>-3.0303030303030312</v>
      </c>
      <c r="E397" s="14">
        <f>'Mai 2022'!E397</f>
        <v>3303</v>
      </c>
      <c r="F397" s="16">
        <f>100*E397/'Mai 2019'!E397-100</f>
        <v>-4.0383497966298734</v>
      </c>
      <c r="G397" s="36">
        <f>'Mai 2022'!G397</f>
        <v>46.1</v>
      </c>
      <c r="H397" s="36">
        <f>'Mai 2022'!H397</f>
        <v>2.5</v>
      </c>
      <c r="I397" s="36">
        <f>'Mai 2022'!I397</f>
        <v>2.1</v>
      </c>
      <c r="J397" s="14">
        <f>'Mai 2022'!J397</f>
        <v>19794</v>
      </c>
      <c r="K397" s="16">
        <f>100*J397/'Mai 2019'!J397-100</f>
        <v>-7.8191216877008287</v>
      </c>
      <c r="L397" s="14">
        <f>'Mai 2022'!L397</f>
        <v>1534</v>
      </c>
      <c r="M397" s="16">
        <f>100*L397/'Mai 2019'!L397-100</f>
        <v>-10.501750291715283</v>
      </c>
      <c r="N397" s="14">
        <f>'Mai 2022'!N397</f>
        <v>49091</v>
      </c>
      <c r="O397" s="16">
        <f>100*N397/'Mai 2019'!N397-100</f>
        <v>-7.1406953429425357</v>
      </c>
      <c r="P397" s="14">
        <f>'Mai 2022'!P397</f>
        <v>3229</v>
      </c>
      <c r="Q397" s="16">
        <f>100*P397/'Mai 2019'!P397-100</f>
        <v>-8.1104154809334119</v>
      </c>
    </row>
    <row r="398" spans="1:17" ht="12.75" x14ac:dyDescent="0.2">
      <c r="A398" s="6" t="str">
        <f>'Mai 2022'!A398</f>
        <v>954 004</v>
      </c>
      <c r="B398" s="33" t="str">
        <f>'Mai 2022'!B398</f>
        <v>Breckerfeld, Stadt</v>
      </c>
      <c r="C398" s="37">
        <f>'Mai 2022'!C398</f>
        <v>4</v>
      </c>
      <c r="D398" s="38">
        <f>100*C398/'Mai 2019'!C398-100</f>
        <v>0</v>
      </c>
      <c r="E398" s="37">
        <f>'Mai 2022'!E398</f>
        <v>182</v>
      </c>
      <c r="F398" s="39">
        <f>100*E398/'Mai 2019'!E398-100</f>
        <v>-1.0869565217391255</v>
      </c>
      <c r="G398" s="40">
        <f>'Mai 2022'!G398</f>
        <v>38.799999999999997</v>
      </c>
      <c r="H398" s="40">
        <f>'Mai 2022'!H398</f>
        <v>2</v>
      </c>
      <c r="I398" s="40">
        <f>'Mai 2022'!I398</f>
        <v>2.5</v>
      </c>
      <c r="J398" s="37">
        <f>'Mai 2022'!J398</f>
        <v>1102</v>
      </c>
      <c r="K398" s="39">
        <f>100*J398/'Mai 2019'!J398-100</f>
        <v>12.909836065573771</v>
      </c>
      <c r="L398" s="37">
        <f>'Mai 2022'!L398</f>
        <v>26</v>
      </c>
      <c r="M398" s="39">
        <f>100*L398/'Mai 2019'!L398-100</f>
        <v>-13.333333333333329</v>
      </c>
      <c r="N398" s="37">
        <f>'Mai 2022'!N398</f>
        <v>2187</v>
      </c>
      <c r="O398" s="39">
        <f>100*N398/'Mai 2019'!N398-100</f>
        <v>4.1924726060028519</v>
      </c>
      <c r="P398" s="37">
        <f>'Mai 2022'!P398</f>
        <v>66</v>
      </c>
      <c r="Q398" s="39">
        <f>100*P398/'Mai 2019'!P398-100</f>
        <v>-38.317757009345797</v>
      </c>
    </row>
    <row r="399" spans="1:17" ht="12.75" x14ac:dyDescent="0.2">
      <c r="A399" s="6" t="str">
        <f>'Mai 2022'!A399</f>
        <v>954 008</v>
      </c>
      <c r="B399" s="33" t="str">
        <f>'Mai 2022'!B399</f>
        <v>Ennepetal, Stadt</v>
      </c>
      <c r="C399" s="37">
        <f>'Mai 2022'!C399</f>
        <v>2</v>
      </c>
      <c r="D399" s="38">
        <f>100*C399/'Mai 2019'!C399-100</f>
        <v>-33.333333333333329</v>
      </c>
      <c r="E399" s="37">
        <f>'Mai 2022'!E399</f>
        <v>224</v>
      </c>
      <c r="F399" s="39">
        <f>100*E399/'Mai 2019'!E399-100</f>
        <v>1.818181818181813</v>
      </c>
      <c r="G399" s="40" t="str">
        <f>'Mai 2022'!G399</f>
        <v>.</v>
      </c>
      <c r="H399" s="40" t="str">
        <f>'Mai 2022'!H399</f>
        <v>.</v>
      </c>
      <c r="I399" s="40" t="str">
        <f>'Mai 2022'!I399</f>
        <v>.</v>
      </c>
      <c r="J399" s="37" t="str">
        <f>'Mai 2022'!J399</f>
        <v>.</v>
      </c>
      <c r="K399" s="39" t="e">
        <f>100*J399/'Mai 2019'!J399-100</f>
        <v>#VALUE!</v>
      </c>
      <c r="L399" s="37" t="str">
        <f>'Mai 2022'!L399</f>
        <v>.</v>
      </c>
      <c r="M399" s="39" t="e">
        <f>100*L399/'Mai 2019'!L399-100</f>
        <v>#VALUE!</v>
      </c>
      <c r="N399" s="37" t="str">
        <f>'Mai 2022'!N399</f>
        <v>.</v>
      </c>
      <c r="O399" s="39" t="e">
        <f>100*N399/'Mai 2019'!N399-100</f>
        <v>#VALUE!</v>
      </c>
      <c r="P399" s="37" t="str">
        <f>'Mai 2022'!P399</f>
        <v>.</v>
      </c>
      <c r="Q399" s="39" t="e">
        <f>100*P399/'Mai 2019'!P399-100</f>
        <v>#VALUE!</v>
      </c>
    </row>
    <row r="400" spans="1:17" ht="12.75" x14ac:dyDescent="0.2">
      <c r="A400" s="6" t="str">
        <f>'Mai 2022'!A400</f>
        <v>954 012</v>
      </c>
      <c r="B400" s="33" t="str">
        <f>'Mai 2022'!B400</f>
        <v>Gevelsberg, Stadt</v>
      </c>
      <c r="C400" s="37">
        <f>'Mai 2022'!C400</f>
        <v>4</v>
      </c>
      <c r="D400" s="38">
        <f>100*C400/'Mai 2019'!C400-100</f>
        <v>33.333333333333343</v>
      </c>
      <c r="E400" s="37">
        <f>'Mai 2022'!E400</f>
        <v>154</v>
      </c>
      <c r="F400" s="39">
        <f>100*E400/'Mai 2019'!E400-100</f>
        <v>33.913043478260875</v>
      </c>
      <c r="G400" s="40">
        <f>'Mai 2022'!G400</f>
        <v>36.799999999999997</v>
      </c>
      <c r="H400" s="40">
        <f>'Mai 2022'!H400</f>
        <v>1.9</v>
      </c>
      <c r="I400" s="40">
        <f>'Mai 2022'!I400</f>
        <v>2.8</v>
      </c>
      <c r="J400" s="37">
        <f>'Mai 2022'!J400</f>
        <v>912</v>
      </c>
      <c r="K400" s="39">
        <f>100*J400/'Mai 2019'!J400-100</f>
        <v>-5.2959501557632365</v>
      </c>
      <c r="L400" s="37">
        <f>'Mai 2022'!L400</f>
        <v>38</v>
      </c>
      <c r="M400" s="39">
        <f>100*L400/'Mai 2019'!L400-100</f>
        <v>-51.898734177215189</v>
      </c>
      <c r="N400" s="37">
        <f>'Mai 2022'!N400</f>
        <v>1758</v>
      </c>
      <c r="O400" s="39">
        <f>100*N400/'Mai 2019'!N400-100</f>
        <v>11.548223350253807</v>
      </c>
      <c r="P400" s="37">
        <f>'Mai 2022'!P400</f>
        <v>105</v>
      </c>
      <c r="Q400" s="39">
        <f>100*P400/'Mai 2019'!P400-100</f>
        <v>-35.582822085889575</v>
      </c>
    </row>
    <row r="401" spans="1:17" ht="12.75" x14ac:dyDescent="0.2">
      <c r="A401" s="6" t="str">
        <f>'Mai 2022'!A401</f>
        <v>954 016</v>
      </c>
      <c r="B401" s="33" t="str">
        <f>'Mai 2022'!B401</f>
        <v>Hattingen, Stadt</v>
      </c>
      <c r="C401" s="37">
        <f>'Mai 2022'!C401</f>
        <v>22</v>
      </c>
      <c r="D401" s="38">
        <f>100*C401/'Mai 2019'!C401-100</f>
        <v>-4.3478260869565162</v>
      </c>
      <c r="E401" s="37">
        <f>'Mai 2022'!E401</f>
        <v>1124</v>
      </c>
      <c r="F401" s="39">
        <f>100*E401/'Mai 2019'!E401-100</f>
        <v>-5.387205387205384</v>
      </c>
      <c r="G401" s="40">
        <f>'Mai 2022'!G401</f>
        <v>54.6</v>
      </c>
      <c r="H401" s="40">
        <f>'Mai 2022'!H401</f>
        <v>3</v>
      </c>
      <c r="I401" s="40">
        <f>'Mai 2022'!I401</f>
        <v>2.5</v>
      </c>
      <c r="J401" s="37">
        <f>'Mai 2022'!J401</f>
        <v>7007</v>
      </c>
      <c r="K401" s="39">
        <f>100*J401/'Mai 2019'!J401-100</f>
        <v>4.2243046259110457</v>
      </c>
      <c r="L401" s="37">
        <f>'Mai 2022'!L401</f>
        <v>283</v>
      </c>
      <c r="M401" s="39">
        <f>100*L401/'Mai 2019'!L401-100</f>
        <v>-6.2913907284768271</v>
      </c>
      <c r="N401" s="37">
        <f>'Mai 2022'!N401</f>
        <v>20881</v>
      </c>
      <c r="O401" s="39">
        <f>100*N401/'Mai 2019'!N401-100</f>
        <v>3.9579806830628286</v>
      </c>
      <c r="P401" s="37">
        <f>'Mai 2022'!P401</f>
        <v>708</v>
      </c>
      <c r="Q401" s="39">
        <f>100*P401/'Mai 2019'!P401-100</f>
        <v>2.3121387283237027</v>
      </c>
    </row>
    <row r="402" spans="1:17" ht="12.75" x14ac:dyDescent="0.2">
      <c r="A402" s="6" t="str">
        <f>'Mai 2022'!A402</f>
        <v>954 020</v>
      </c>
      <c r="B402" s="33" t="str">
        <f>'Mai 2022'!B402</f>
        <v>Herdecke, Stadt</v>
      </c>
      <c r="C402" s="37">
        <f>'Mai 2022'!C402</f>
        <v>4</v>
      </c>
      <c r="D402" s="38">
        <f>100*C402/'Mai 2019'!C402-100</f>
        <v>0</v>
      </c>
      <c r="E402" s="37">
        <f>'Mai 2022'!E402</f>
        <v>365</v>
      </c>
      <c r="F402" s="39">
        <f>100*E402/'Mai 2019'!E402-100</f>
        <v>-4.6997389033942625</v>
      </c>
      <c r="G402" s="40">
        <f>'Mai 2022'!G402</f>
        <v>45.3</v>
      </c>
      <c r="H402" s="40">
        <f>'Mai 2022'!H402</f>
        <v>1.7</v>
      </c>
      <c r="I402" s="40">
        <f>'Mai 2022'!I402</f>
        <v>2.2999999999999998</v>
      </c>
      <c r="J402" s="37">
        <f>'Mai 2022'!J402</f>
        <v>3007</v>
      </c>
      <c r="K402" s="39">
        <f>100*J402/'Mai 2019'!J402-100</f>
        <v>17.186282151208104</v>
      </c>
      <c r="L402" s="37">
        <f>'Mai 2022'!L402</f>
        <v>337</v>
      </c>
      <c r="M402" s="39">
        <f>100*L402/'Mai 2019'!L402-100</f>
        <v>15.410958904109592</v>
      </c>
      <c r="N402" s="37">
        <f>'Mai 2022'!N402</f>
        <v>5091</v>
      </c>
      <c r="O402" s="39">
        <f>100*N402/'Mai 2019'!N402-100</f>
        <v>1.7182817182817161</v>
      </c>
      <c r="P402" s="37">
        <f>'Mai 2022'!P402</f>
        <v>786</v>
      </c>
      <c r="Q402" s="39">
        <f>100*P402/'Mai 2019'!P402-100</f>
        <v>7.230559345156891</v>
      </c>
    </row>
    <row r="403" spans="1:17" ht="12.75" x14ac:dyDescent="0.2">
      <c r="A403" s="6" t="str">
        <f>'Mai 2022'!A403</f>
        <v>954 024</v>
      </c>
      <c r="B403" s="33" t="str">
        <f>'Mai 2022'!B403</f>
        <v>Schwelm, Stadt</v>
      </c>
      <c r="C403" s="37">
        <f>'Mai 2022'!C403</f>
        <v>5</v>
      </c>
      <c r="D403" s="38">
        <f>100*C403/'Mai 2019'!C403-100</f>
        <v>-16.666666666666671</v>
      </c>
      <c r="E403" s="37">
        <f>'Mai 2022'!E403</f>
        <v>263</v>
      </c>
      <c r="F403" s="39">
        <f>100*E403/'Mai 2019'!E403-100</f>
        <v>-23.768115942028984</v>
      </c>
      <c r="G403" s="40">
        <f>'Mai 2022'!G403</f>
        <v>33.9</v>
      </c>
      <c r="H403" s="40">
        <f>'Mai 2022'!H403</f>
        <v>1.4</v>
      </c>
      <c r="I403" s="40">
        <f>'Mai 2022'!I403</f>
        <v>1.4</v>
      </c>
      <c r="J403" s="37">
        <f>'Mai 2022'!J403</f>
        <v>2017</v>
      </c>
      <c r="K403" s="39">
        <f>100*J403/'Mai 2019'!J403-100</f>
        <v>-13.950511945392492</v>
      </c>
      <c r="L403" s="37">
        <f>'Mai 2022'!L403</f>
        <v>393</v>
      </c>
      <c r="M403" s="39">
        <f>100*L403/'Mai 2019'!L403-100</f>
        <v>66.525423728813564</v>
      </c>
      <c r="N403" s="37">
        <f>'Mai 2022'!N403</f>
        <v>2764</v>
      </c>
      <c r="O403" s="39">
        <f>100*N403/'Mai 2019'!N403-100</f>
        <v>-28.282304099636747</v>
      </c>
      <c r="P403" s="37">
        <f>'Mai 2022'!P403</f>
        <v>555</v>
      </c>
      <c r="Q403" s="39">
        <f>100*P403/'Mai 2019'!P403-100</f>
        <v>34.382566585956425</v>
      </c>
    </row>
    <row r="404" spans="1:17" ht="12.75" x14ac:dyDescent="0.2">
      <c r="A404" s="6" t="str">
        <f>'Mai 2022'!A404</f>
        <v>954 028</v>
      </c>
      <c r="B404" s="33" t="str">
        <f>'Mai 2022'!B404</f>
        <v>Sprockhövel, Stadt</v>
      </c>
      <c r="C404" s="37">
        <f>'Mai 2022'!C404</f>
        <v>7</v>
      </c>
      <c r="D404" s="38">
        <f>100*C404/'Mai 2019'!C404-100</f>
        <v>0</v>
      </c>
      <c r="E404" s="37">
        <f>'Mai 2022'!E404</f>
        <v>322</v>
      </c>
      <c r="F404" s="39">
        <f>100*E404/'Mai 2019'!E404-100</f>
        <v>-6.9364161849710939</v>
      </c>
      <c r="G404" s="40">
        <f>'Mai 2022'!G404</f>
        <v>33.4</v>
      </c>
      <c r="H404" s="40">
        <f>'Mai 2022'!H404</f>
        <v>2.1</v>
      </c>
      <c r="I404" s="40">
        <f>'Mai 2022'!I404</f>
        <v>1.5</v>
      </c>
      <c r="J404" s="37">
        <f>'Mai 2022'!J404</f>
        <v>1588</v>
      </c>
      <c r="K404" s="39">
        <f>100*J404/'Mai 2019'!J404-100</f>
        <v>-31.195840554592721</v>
      </c>
      <c r="L404" s="37">
        <f>'Mai 2022'!L404</f>
        <v>147</v>
      </c>
      <c r="M404" s="39">
        <f>100*L404/'Mai 2019'!L404-100</f>
        <v>-57.879656160458453</v>
      </c>
      <c r="N404" s="37">
        <f>'Mai 2022'!N404</f>
        <v>3405</v>
      </c>
      <c r="O404" s="39">
        <f>100*N404/'Mai 2019'!N404-100</f>
        <v>-30.325352977286684</v>
      </c>
      <c r="P404" s="37">
        <f>'Mai 2022'!P404</f>
        <v>220</v>
      </c>
      <c r="Q404" s="39">
        <f>100*P404/'Mai 2019'!P404-100</f>
        <v>-58.412098298676746</v>
      </c>
    </row>
    <row r="405" spans="1:17" ht="12.75" x14ac:dyDescent="0.2">
      <c r="A405" s="6" t="str">
        <f>'Mai 2022'!A405</f>
        <v>954 032</v>
      </c>
      <c r="B405" s="33" t="str">
        <f>'Mai 2022'!B405</f>
        <v>Wetter (Ruhr), Stadt</v>
      </c>
      <c r="C405" s="37">
        <f>'Mai 2022'!C405</f>
        <v>5</v>
      </c>
      <c r="D405" s="38">
        <f>100*C405/'Mai 2019'!C405-100</f>
        <v>0</v>
      </c>
      <c r="E405" s="37">
        <f>'Mai 2022'!E405</f>
        <v>127</v>
      </c>
      <c r="F405" s="39">
        <f>100*E405/'Mai 2019'!E405-100</f>
        <v>0</v>
      </c>
      <c r="G405" s="40" t="str">
        <f>'Mai 2022'!G405</f>
        <v>.</v>
      </c>
      <c r="H405" s="40" t="str">
        <f>'Mai 2022'!H405</f>
        <v>.</v>
      </c>
      <c r="I405" s="40" t="str">
        <f>'Mai 2022'!I405</f>
        <v>.</v>
      </c>
      <c r="J405" s="37" t="str">
        <f>'Mai 2022'!J405</f>
        <v>.</v>
      </c>
      <c r="K405" s="39" t="e">
        <f>100*J405/'Mai 2019'!J405-100</f>
        <v>#VALUE!</v>
      </c>
      <c r="L405" s="37" t="str">
        <f>'Mai 2022'!L405</f>
        <v>.</v>
      </c>
      <c r="M405" s="39" t="e">
        <f>100*L405/'Mai 2019'!L405-100</f>
        <v>#VALUE!</v>
      </c>
      <c r="N405" s="37" t="str">
        <f>'Mai 2022'!N405</f>
        <v>.</v>
      </c>
      <c r="O405" s="39" t="e">
        <f>100*N405/'Mai 2019'!N405-100</f>
        <v>#VALUE!</v>
      </c>
      <c r="P405" s="37" t="str">
        <f>'Mai 2022'!P405</f>
        <v>.</v>
      </c>
      <c r="Q405" s="39" t="e">
        <f>100*P405/'Mai 2019'!P405-100</f>
        <v>#VALUE!</v>
      </c>
    </row>
    <row r="406" spans="1:17" ht="12.75" x14ac:dyDescent="0.2">
      <c r="A406" s="6" t="str">
        <f>'Mai 2022'!A406</f>
        <v>954 036</v>
      </c>
      <c r="B406" s="33" t="str">
        <f>'Mai 2022'!B406</f>
        <v>Witten, Stadt</v>
      </c>
      <c r="C406" s="37">
        <f>'Mai 2022'!C406</f>
        <v>11</v>
      </c>
      <c r="D406" s="38">
        <f>100*C406/'Mai 2019'!C406-100</f>
        <v>0</v>
      </c>
      <c r="E406" s="37">
        <f>'Mai 2022'!E406</f>
        <v>542</v>
      </c>
      <c r="F406" s="39">
        <f>100*E406/'Mai 2019'!E406-100</f>
        <v>1.4981273408239701</v>
      </c>
      <c r="G406" s="40">
        <f>'Mai 2022'!G406</f>
        <v>36.6</v>
      </c>
      <c r="H406" s="40">
        <f>'Mai 2022'!H406</f>
        <v>2</v>
      </c>
      <c r="I406" s="40">
        <f>'Mai 2022'!I406</f>
        <v>2.7</v>
      </c>
      <c r="J406" s="37">
        <f>'Mai 2022'!J406</f>
        <v>3120</v>
      </c>
      <c r="K406" s="39">
        <f>100*J406/'Mai 2019'!J406-100</f>
        <v>-24.873585359980737</v>
      </c>
      <c r="L406" s="37">
        <f>'Mai 2022'!L406</f>
        <v>263</v>
      </c>
      <c r="M406" s="39">
        <f>100*L406/'Mai 2019'!L406-100</f>
        <v>-22.189349112426029</v>
      </c>
      <c r="N406" s="37">
        <f>'Mai 2022'!N406</f>
        <v>6151</v>
      </c>
      <c r="O406" s="39">
        <f>100*N406/'Mai 2019'!N406-100</f>
        <v>-16.630523177012734</v>
      </c>
      <c r="P406" s="37">
        <f>'Mai 2022'!P406</f>
        <v>722</v>
      </c>
      <c r="Q406" s="39">
        <f>100*P406/'Mai 2019'!P406-100</f>
        <v>3.7356321839080522</v>
      </c>
    </row>
    <row r="407" spans="1:17" ht="12.75" x14ac:dyDescent="0.2">
      <c r="A407" s="6">
        <f>'Mai 2022'!A407</f>
        <v>0</v>
      </c>
      <c r="B407" s="33">
        <f>'Mai 2022'!B407</f>
        <v>0</v>
      </c>
      <c r="C407" s="37">
        <f>'Mai 2022'!C407</f>
        <v>0</v>
      </c>
      <c r="D407" s="38" t="e">
        <f>100*C407/'Mai 2019'!C407-100</f>
        <v>#DIV/0!</v>
      </c>
      <c r="E407" s="37">
        <f>'Mai 2022'!E407</f>
        <v>0</v>
      </c>
      <c r="F407" s="39" t="e">
        <f>100*E407/'Mai 2019'!E407-100</f>
        <v>#DIV/0!</v>
      </c>
      <c r="G407" s="40">
        <f>'Mai 2022'!G407</f>
        <v>0</v>
      </c>
      <c r="H407" s="40">
        <f>'Mai 2022'!H407</f>
        <v>0</v>
      </c>
      <c r="I407" s="40">
        <f>'Mai 2022'!I407</f>
        <v>0</v>
      </c>
      <c r="J407" s="37">
        <f>'Mai 2022'!J407</f>
        <v>0</v>
      </c>
      <c r="K407" s="39" t="e">
        <f>100*J407/'Mai 2019'!J407-100</f>
        <v>#DIV/0!</v>
      </c>
      <c r="L407" s="37">
        <f>'Mai 2022'!L407</f>
        <v>0</v>
      </c>
      <c r="M407" s="39" t="e">
        <f>100*L407/'Mai 2019'!L407-100</f>
        <v>#DIV/0!</v>
      </c>
      <c r="N407" s="37">
        <f>'Mai 2022'!N407</f>
        <v>0</v>
      </c>
      <c r="O407" s="39" t="e">
        <f>100*N407/'Mai 2019'!N407-100</f>
        <v>#DIV/0!</v>
      </c>
      <c r="P407" s="37">
        <f>'Mai 2022'!P407</f>
        <v>0</v>
      </c>
      <c r="Q407" s="39" t="e">
        <f>100*P407/'Mai 2019'!P407-100</f>
        <v>#DIV/0!</v>
      </c>
    </row>
    <row r="408" spans="1:17" ht="12.75" x14ac:dyDescent="0.2">
      <c r="A408" s="9" t="str">
        <f>'Mai 2022'!A408</f>
        <v>958 000</v>
      </c>
      <c r="B408" s="10" t="str">
        <f>'Mai 2022'!B408</f>
        <v>Hochsauerlandkreis</v>
      </c>
      <c r="C408" s="14">
        <f>'Mai 2022'!C408</f>
        <v>436</v>
      </c>
      <c r="D408" s="15">
        <f>100*C408/'Mai 2019'!C408-100</f>
        <v>-3.3259423503325962</v>
      </c>
      <c r="E408" s="14">
        <f>'Mai 2022'!E408</f>
        <v>25464</v>
      </c>
      <c r="F408" s="16">
        <f>100*E408/'Mai 2019'!E408-100</f>
        <v>-2.369450195537155</v>
      </c>
      <c r="G408" s="36">
        <f>'Mai 2022'!G408</f>
        <v>40.5</v>
      </c>
      <c r="H408" s="36">
        <f>'Mai 2022'!H408</f>
        <v>3.1</v>
      </c>
      <c r="I408" s="36">
        <f>'Mai 2022'!I408</f>
        <v>3.4</v>
      </c>
      <c r="J408" s="14">
        <f>'Mai 2022'!J408</f>
        <v>108908</v>
      </c>
      <c r="K408" s="16">
        <f>100*J408/'Mai 2019'!J408-100</f>
        <v>1.067206147107413</v>
      </c>
      <c r="L408" s="14">
        <f>'Mai 2022'!L408</f>
        <v>17056</v>
      </c>
      <c r="M408" s="16">
        <f>100*L408/'Mai 2019'!L408-100</f>
        <v>-16.702480953311195</v>
      </c>
      <c r="N408" s="14">
        <f>'Mai 2022'!N408</f>
        <v>332723</v>
      </c>
      <c r="O408" s="16">
        <f>100*N408/'Mai 2019'!N408-100</f>
        <v>8.6577273261661816</v>
      </c>
      <c r="P408" s="14">
        <f>'Mai 2022'!P408</f>
        <v>58524</v>
      </c>
      <c r="Q408" s="16">
        <f>100*P408/'Mai 2019'!P408-100</f>
        <v>-5.5607552041310271</v>
      </c>
    </row>
    <row r="409" spans="1:17" ht="12.75" x14ac:dyDescent="0.2">
      <c r="A409" s="6" t="str">
        <f>'Mai 2022'!A409</f>
        <v>958 004</v>
      </c>
      <c r="B409" s="33" t="str">
        <f>'Mai 2022'!B409</f>
        <v>Arnsberg, Stadt</v>
      </c>
      <c r="C409" s="37">
        <f>'Mai 2022'!C409</f>
        <v>23</v>
      </c>
      <c r="D409" s="38">
        <f>100*C409/'Mai 2019'!C409-100</f>
        <v>-11.538461538461533</v>
      </c>
      <c r="E409" s="37">
        <f>'Mai 2022'!E409</f>
        <v>1475</v>
      </c>
      <c r="F409" s="39">
        <f>100*E409/'Mai 2019'!E409-100</f>
        <v>2.3594725884802159</v>
      </c>
      <c r="G409" s="40">
        <f>'Mai 2022'!G409</f>
        <v>39.299999999999997</v>
      </c>
      <c r="H409" s="40">
        <f>'Mai 2022'!H409</f>
        <v>2.1</v>
      </c>
      <c r="I409" s="40">
        <f>'Mai 2022'!I409</f>
        <v>1.9</v>
      </c>
      <c r="J409" s="37">
        <f>'Mai 2022'!J409</f>
        <v>8745</v>
      </c>
      <c r="K409" s="39">
        <f>100*J409/'Mai 2019'!J409-100</f>
        <v>18.737270875763741</v>
      </c>
      <c r="L409" s="37">
        <f>'Mai 2022'!L409</f>
        <v>578</v>
      </c>
      <c r="M409" s="39">
        <f>100*L409/'Mai 2019'!L409-100</f>
        <v>-14.115898959881136</v>
      </c>
      <c r="N409" s="37">
        <f>'Mai 2022'!N409</f>
        <v>17973</v>
      </c>
      <c r="O409" s="39">
        <f>100*N409/'Mai 2019'!N409-100</f>
        <v>2.7615780445969165</v>
      </c>
      <c r="P409" s="37">
        <f>'Mai 2022'!P409</f>
        <v>1100</v>
      </c>
      <c r="Q409" s="39">
        <f>100*P409/'Mai 2019'!P409-100</f>
        <v>-20.520231213872833</v>
      </c>
    </row>
    <row r="410" spans="1:17" ht="12.75" x14ac:dyDescent="0.2">
      <c r="A410" s="6" t="str">
        <f>'Mai 2022'!A410</f>
        <v>958 008</v>
      </c>
      <c r="B410" s="33" t="str">
        <f>'Mai 2022'!B410</f>
        <v>Bestwig</v>
      </c>
      <c r="C410" s="37">
        <f>'Mai 2022'!C410</f>
        <v>16</v>
      </c>
      <c r="D410" s="38">
        <f>100*C410/'Mai 2019'!C410-100</f>
        <v>-11.111111111111114</v>
      </c>
      <c r="E410" s="37">
        <f>'Mai 2022'!E410</f>
        <v>761</v>
      </c>
      <c r="F410" s="39">
        <f>100*E410/'Mai 2019'!E410-100</f>
        <v>-15.066964285714292</v>
      </c>
      <c r="G410" s="40">
        <f>'Mai 2022'!G410</f>
        <v>30.4</v>
      </c>
      <c r="H410" s="40">
        <f>'Mai 2022'!H410</f>
        <v>2.4</v>
      </c>
      <c r="I410" s="40">
        <f>'Mai 2022'!I410</f>
        <v>3.1</v>
      </c>
      <c r="J410" s="37">
        <f>'Mai 2022'!J410</f>
        <v>3134</v>
      </c>
      <c r="K410" s="39">
        <f>100*J410/'Mai 2019'!J410-100</f>
        <v>-22.769837358304585</v>
      </c>
      <c r="L410" s="37">
        <f>'Mai 2022'!L410</f>
        <v>88</v>
      </c>
      <c r="M410" s="39">
        <f>100*L410/'Mai 2019'!L410-100</f>
        <v>-73.964497041420117</v>
      </c>
      <c r="N410" s="37">
        <f>'Mai 2022'!N410</f>
        <v>7566</v>
      </c>
      <c r="O410" s="39">
        <f>100*N410/'Mai 2019'!N410-100</f>
        <v>-21.138211382113823</v>
      </c>
      <c r="P410" s="37">
        <f>'Mai 2022'!P410</f>
        <v>270</v>
      </c>
      <c r="Q410" s="39">
        <f>100*P410/'Mai 2019'!P410-100</f>
        <v>-77.443609022556387</v>
      </c>
    </row>
    <row r="411" spans="1:17" ht="12.75" x14ac:dyDescent="0.2">
      <c r="A411" s="6" t="str">
        <f>'Mai 2022'!A411</f>
        <v>958 012</v>
      </c>
      <c r="B411" s="33" t="str">
        <f>'Mai 2022'!B411</f>
        <v>Brilon, Stadt</v>
      </c>
      <c r="C411" s="37">
        <f>'Mai 2022'!C411</f>
        <v>35</v>
      </c>
      <c r="D411" s="38">
        <f>100*C411/'Mai 2019'!C411-100</f>
        <v>52.173913043478251</v>
      </c>
      <c r="E411" s="37">
        <f>'Mai 2022'!E411</f>
        <v>1451</v>
      </c>
      <c r="F411" s="39">
        <f>100*E411/'Mai 2019'!E411-100</f>
        <v>50.207039337474129</v>
      </c>
      <c r="G411" s="40">
        <f>'Mai 2022'!G411</f>
        <v>36.1</v>
      </c>
      <c r="H411" s="40">
        <f>'Mai 2022'!H411</f>
        <v>3</v>
      </c>
      <c r="I411" s="40">
        <f>'Mai 2022'!I411</f>
        <v>2.9</v>
      </c>
      <c r="J411" s="37">
        <f>'Mai 2022'!J411</f>
        <v>6351</v>
      </c>
      <c r="K411" s="39">
        <f>100*J411/'Mai 2019'!J411-100</f>
        <v>45</v>
      </c>
      <c r="L411" s="37">
        <f>'Mai 2022'!L411</f>
        <v>1008</v>
      </c>
      <c r="M411" s="39">
        <f>100*L411/'Mai 2019'!L411-100</f>
        <v>41.374474053295927</v>
      </c>
      <c r="N411" s="37">
        <f>'Mai 2022'!N411</f>
        <v>19319</v>
      </c>
      <c r="O411" s="39">
        <f>100*N411/'Mai 2019'!N411-100</f>
        <v>41.551875732708083</v>
      </c>
      <c r="P411" s="37">
        <f>'Mai 2022'!P411</f>
        <v>2960</v>
      </c>
      <c r="Q411" s="39">
        <f>100*P411/'Mai 2019'!P411-100</f>
        <v>92.332683560753736</v>
      </c>
    </row>
    <row r="412" spans="1:17" ht="12.75" x14ac:dyDescent="0.2">
      <c r="A412" s="6" t="str">
        <f>'Mai 2022'!A412</f>
        <v>958 016</v>
      </c>
      <c r="B412" s="33" t="str">
        <f>'Mai 2022'!B412</f>
        <v>Eslohe (Sauerland)</v>
      </c>
      <c r="C412" s="37">
        <f>'Mai 2022'!C412</f>
        <v>22</v>
      </c>
      <c r="D412" s="38">
        <f>100*C412/'Mai 2019'!C412-100</f>
        <v>4.7619047619047592</v>
      </c>
      <c r="E412" s="37">
        <f>'Mai 2022'!E412</f>
        <v>929</v>
      </c>
      <c r="F412" s="39">
        <f>100*E412/'Mai 2019'!E412-100</f>
        <v>-0.4287245444801755</v>
      </c>
      <c r="G412" s="40">
        <f>'Mai 2022'!G412</f>
        <v>46.2</v>
      </c>
      <c r="H412" s="40">
        <f>'Mai 2022'!H412</f>
        <v>3.7</v>
      </c>
      <c r="I412" s="40">
        <f>'Mai 2022'!I412</f>
        <v>2.9</v>
      </c>
      <c r="J412" s="37">
        <f>'Mai 2022'!J412</f>
        <v>3642</v>
      </c>
      <c r="K412" s="39">
        <f>100*J412/'Mai 2019'!J412-100</f>
        <v>-8.7218045112781937</v>
      </c>
      <c r="L412" s="37">
        <f>'Mai 2022'!L412</f>
        <v>108</v>
      </c>
      <c r="M412" s="39">
        <f>100*L412/'Mai 2019'!L412-100</f>
        <v>-31.210191082802552</v>
      </c>
      <c r="N412" s="37">
        <f>'Mai 2022'!N412</f>
        <v>13456</v>
      </c>
      <c r="O412" s="39">
        <f>100*N412/'Mai 2019'!N412-100</f>
        <v>-3.215133424440765</v>
      </c>
      <c r="P412" s="37">
        <f>'Mai 2022'!P412</f>
        <v>318</v>
      </c>
      <c r="Q412" s="39">
        <f>100*P412/'Mai 2019'!P412-100</f>
        <v>-43.01075268817204</v>
      </c>
    </row>
    <row r="413" spans="1:17" ht="12.75" x14ac:dyDescent="0.2">
      <c r="A413" s="6" t="str">
        <f>'Mai 2022'!A413</f>
        <v>958 020</v>
      </c>
      <c r="B413" s="33" t="str">
        <f>'Mai 2022'!B413</f>
        <v>Hallenberg, Stadt</v>
      </c>
      <c r="C413" s="37">
        <f>'Mai 2022'!C413</f>
        <v>11</v>
      </c>
      <c r="D413" s="38">
        <f>100*C413/'Mai 2019'!C413-100</f>
        <v>0</v>
      </c>
      <c r="E413" s="37">
        <f>'Mai 2022'!E413</f>
        <v>507</v>
      </c>
      <c r="F413" s="39">
        <f>100*E413/'Mai 2019'!E413-100</f>
        <v>1.8072289156626482</v>
      </c>
      <c r="G413" s="40">
        <f>'Mai 2022'!G413</f>
        <v>35.1</v>
      </c>
      <c r="H413" s="40">
        <f>'Mai 2022'!H413</f>
        <v>2.4</v>
      </c>
      <c r="I413" s="40">
        <f>'Mai 2022'!I413</f>
        <v>2.9</v>
      </c>
      <c r="J413" s="37">
        <f>'Mai 2022'!J413</f>
        <v>2315</v>
      </c>
      <c r="K413" s="39">
        <f>100*J413/'Mai 2019'!J413-100</f>
        <v>-24.886437378325766</v>
      </c>
      <c r="L413" s="37">
        <f>'Mai 2022'!L413</f>
        <v>532</v>
      </c>
      <c r="M413" s="39">
        <f>100*L413/'Mai 2019'!L413-100</f>
        <v>-24.21652421652422</v>
      </c>
      <c r="N413" s="37">
        <f>'Mai 2022'!N413</f>
        <v>5522</v>
      </c>
      <c r="O413" s="39">
        <f>100*N413/'Mai 2019'!N413-100</f>
        <v>-17.618976577651793</v>
      </c>
      <c r="P413" s="37">
        <f>'Mai 2022'!P413</f>
        <v>1535</v>
      </c>
      <c r="Q413" s="39">
        <f>100*P413/'Mai 2019'!P413-100</f>
        <v>-18.176972281449892</v>
      </c>
    </row>
    <row r="414" spans="1:17" ht="12.75" x14ac:dyDescent="0.2">
      <c r="A414" s="6" t="str">
        <f>'Mai 2022'!A414</f>
        <v>958 024</v>
      </c>
      <c r="B414" s="33" t="str">
        <f>'Mai 2022'!B414</f>
        <v>Marsberg, Stadt</v>
      </c>
      <c r="C414" s="37">
        <f>'Mai 2022'!C414</f>
        <v>10</v>
      </c>
      <c r="D414" s="38">
        <f>100*C414/'Mai 2019'!C414-100</f>
        <v>-9.0909090909090935</v>
      </c>
      <c r="E414" s="37">
        <f>'Mai 2022'!E414</f>
        <v>236</v>
      </c>
      <c r="F414" s="39">
        <f>100*E414/'Mai 2019'!E414-100</f>
        <v>-15.412186379928315</v>
      </c>
      <c r="G414" s="40">
        <f>'Mai 2022'!G414</f>
        <v>25.1</v>
      </c>
      <c r="H414" s="40">
        <f>'Mai 2022'!H414</f>
        <v>2.1</v>
      </c>
      <c r="I414" s="40">
        <f>'Mai 2022'!I414</f>
        <v>2</v>
      </c>
      <c r="J414" s="37">
        <f>'Mai 2022'!J414</f>
        <v>1026</v>
      </c>
      <c r="K414" s="39">
        <f>100*J414/'Mai 2019'!J414-100</f>
        <v>-10.549258936355713</v>
      </c>
      <c r="L414" s="37">
        <f>'Mai 2022'!L414</f>
        <v>58</v>
      </c>
      <c r="M414" s="39">
        <f>100*L414/'Mai 2019'!L414-100</f>
        <v>-63.291139240506332</v>
      </c>
      <c r="N414" s="37">
        <f>'Mai 2022'!N414</f>
        <v>2187</v>
      </c>
      <c r="O414" s="39">
        <f>100*N414/'Mai 2019'!N414-100</f>
        <v>-14.066797642436143</v>
      </c>
      <c r="P414" s="37">
        <f>'Mai 2022'!P414</f>
        <v>116</v>
      </c>
      <c r="Q414" s="39">
        <f>100*P414/'Mai 2019'!P414-100</f>
        <v>-75.266524520255871</v>
      </c>
    </row>
    <row r="415" spans="1:17" ht="12.75" x14ac:dyDescent="0.2">
      <c r="A415" s="6" t="str">
        <f>'Mai 2022'!A415</f>
        <v>958 028</v>
      </c>
      <c r="B415" s="33" t="str">
        <f>'Mai 2022'!B415</f>
        <v>Medebach, Stadt</v>
      </c>
      <c r="C415" s="37">
        <f>'Mai 2022'!C415</f>
        <v>23</v>
      </c>
      <c r="D415" s="38">
        <f>100*C415/'Mai 2019'!C415-100</f>
        <v>9.5238095238095184</v>
      </c>
      <c r="E415" s="37">
        <f>'Mai 2022'!E415</f>
        <v>3709</v>
      </c>
      <c r="F415" s="39">
        <f>100*E415/'Mai 2019'!E415-100</f>
        <v>-5.0435227854582649</v>
      </c>
      <c r="G415" s="40">
        <f>'Mai 2022'!G415</f>
        <v>61.6</v>
      </c>
      <c r="H415" s="40">
        <f>'Mai 2022'!H415</f>
        <v>3.7</v>
      </c>
      <c r="I415" s="40">
        <f>'Mai 2022'!I415</f>
        <v>3.4</v>
      </c>
      <c r="J415" s="37">
        <f>'Mai 2022'!J415</f>
        <v>19724</v>
      </c>
      <c r="K415" s="39">
        <f>100*J415/'Mai 2019'!J415-100</f>
        <v>17.93829227457546</v>
      </c>
      <c r="L415" s="37">
        <f>'Mai 2022'!L415</f>
        <v>4305</v>
      </c>
      <c r="M415" s="39">
        <f>100*L415/'Mai 2019'!L415-100</f>
        <v>10.696837233221913</v>
      </c>
      <c r="N415" s="37">
        <f>'Mai 2022'!N415</f>
        <v>73911</v>
      </c>
      <c r="O415" s="39">
        <f>100*N415/'Mai 2019'!N415-100</f>
        <v>41.613657265481294</v>
      </c>
      <c r="P415" s="37">
        <f>'Mai 2022'!P415</f>
        <v>14826</v>
      </c>
      <c r="Q415" s="39">
        <f>100*P415/'Mai 2019'!P415-100</f>
        <v>25.177304964539005</v>
      </c>
    </row>
    <row r="416" spans="1:17" ht="12.75" x14ac:dyDescent="0.2">
      <c r="A416" s="6" t="str">
        <f>'Mai 2022'!A416</f>
        <v>958 032</v>
      </c>
      <c r="B416" s="33" t="str">
        <f>'Mai 2022'!B416</f>
        <v>Meschede, Stadt</v>
      </c>
      <c r="C416" s="37">
        <f>'Mai 2022'!C416</f>
        <v>24</v>
      </c>
      <c r="D416" s="38">
        <f>100*C416/'Mai 2019'!C416-100</f>
        <v>-4</v>
      </c>
      <c r="E416" s="37">
        <f>'Mai 2022'!E416</f>
        <v>1058</v>
      </c>
      <c r="F416" s="39">
        <f>100*E416/'Mai 2019'!E416-100</f>
        <v>-8.3982683982683994</v>
      </c>
      <c r="G416" s="40">
        <f>'Mai 2022'!G416</f>
        <v>37.799999999999997</v>
      </c>
      <c r="H416" s="40">
        <f>'Mai 2022'!H416</f>
        <v>2</v>
      </c>
      <c r="I416" s="40">
        <f>'Mai 2022'!I416</f>
        <v>2.5</v>
      </c>
      <c r="J416" s="37">
        <f>'Mai 2022'!J416</f>
        <v>7366</v>
      </c>
      <c r="K416" s="39">
        <f>100*J416/'Mai 2019'!J416-100</f>
        <v>-6.9597069597069634</v>
      </c>
      <c r="L416" s="37">
        <f>'Mai 2022'!L416</f>
        <v>611</v>
      </c>
      <c r="M416" s="39">
        <f>100*L416/'Mai 2019'!L416-100</f>
        <v>-23.337515683814303</v>
      </c>
      <c r="N416" s="37">
        <f>'Mai 2022'!N416</f>
        <v>14776</v>
      </c>
      <c r="O416" s="39">
        <f>100*N416/'Mai 2019'!N416-100</f>
        <v>-2.8214403156856349</v>
      </c>
      <c r="P416" s="37">
        <f>'Mai 2022'!P416</f>
        <v>1522</v>
      </c>
      <c r="Q416" s="39">
        <f>100*P416/'Mai 2019'!P416-100</f>
        <v>-18.216012896292312</v>
      </c>
    </row>
    <row r="417" spans="1:17" ht="12.75" x14ac:dyDescent="0.2">
      <c r="A417" s="6" t="str">
        <f>'Mai 2022'!A417</f>
        <v>958 036</v>
      </c>
      <c r="B417" s="33" t="str">
        <f>'Mai 2022'!B417</f>
        <v>Olsberg, Stadt</v>
      </c>
      <c r="C417" s="37">
        <f>'Mai 2022'!C417</f>
        <v>43</v>
      </c>
      <c r="D417" s="38">
        <f>100*C417/'Mai 2019'!C417-100</f>
        <v>4.8780487804878021</v>
      </c>
      <c r="E417" s="37">
        <f>'Mai 2022'!E417</f>
        <v>1337</v>
      </c>
      <c r="F417" s="39">
        <f>100*E417/'Mai 2019'!E417-100</f>
        <v>3.5631293570875329</v>
      </c>
      <c r="G417" s="40">
        <f>'Mai 2022'!G417</f>
        <v>26.7</v>
      </c>
      <c r="H417" s="40">
        <f>'Mai 2022'!H417</f>
        <v>2.6</v>
      </c>
      <c r="I417" s="40">
        <f>'Mai 2022'!I417</f>
        <v>2.9</v>
      </c>
      <c r="J417" s="37">
        <f>'Mai 2022'!J417</f>
        <v>4610</v>
      </c>
      <c r="K417" s="39">
        <f>100*J417/'Mai 2019'!J417-100</f>
        <v>-11.51631477927063</v>
      </c>
      <c r="L417" s="37">
        <f>'Mai 2022'!L417</f>
        <v>454</v>
      </c>
      <c r="M417" s="39">
        <f>100*L417/'Mai 2019'!L417-100</f>
        <v>-37.031900138696258</v>
      </c>
      <c r="N417" s="37">
        <f>'Mai 2022'!N417</f>
        <v>11756</v>
      </c>
      <c r="O417" s="39">
        <f>100*N417/'Mai 2019'!N417-100</f>
        <v>-4.1422048271363394</v>
      </c>
      <c r="P417" s="37">
        <f>'Mai 2022'!P417</f>
        <v>1325</v>
      </c>
      <c r="Q417" s="39">
        <f>100*P417/'Mai 2019'!P417-100</f>
        <v>-29.220085470085465</v>
      </c>
    </row>
    <row r="418" spans="1:17" ht="12.75" x14ac:dyDescent="0.2">
      <c r="A418" s="6" t="str">
        <f>'Mai 2022'!A418</f>
        <v>958 040</v>
      </c>
      <c r="B418" s="33" t="str">
        <f>'Mai 2022'!B418</f>
        <v>Schmallenberg, Stadt</v>
      </c>
      <c r="C418" s="37">
        <f>'Mai 2022'!C418</f>
        <v>83</v>
      </c>
      <c r="D418" s="38">
        <f>100*C418/'Mai 2019'!C418-100</f>
        <v>-10.752688172043008</v>
      </c>
      <c r="E418" s="37">
        <f>'Mai 2022'!E418</f>
        <v>4096</v>
      </c>
      <c r="F418" s="39">
        <f>100*E418/'Mai 2019'!E418-100</f>
        <v>-5.5350553505535061</v>
      </c>
      <c r="G418" s="40">
        <f>'Mai 2022'!G418</f>
        <v>47.6</v>
      </c>
      <c r="H418" s="40">
        <f>'Mai 2022'!H418</f>
        <v>3.8</v>
      </c>
      <c r="I418" s="40">
        <f>'Mai 2022'!I418</f>
        <v>3.1</v>
      </c>
      <c r="J418" s="37">
        <f>'Mai 2022'!J418</f>
        <v>15880</v>
      </c>
      <c r="K418" s="39">
        <f>100*J418/'Mai 2019'!J418-100</f>
        <v>-8.0539632910659549</v>
      </c>
      <c r="L418" s="37">
        <f>'Mai 2022'!L418</f>
        <v>1714</v>
      </c>
      <c r="M418" s="39">
        <f>100*L418/'Mai 2019'!L418-100</f>
        <v>-50.246734397677791</v>
      </c>
      <c r="N418" s="37">
        <f>'Mai 2022'!N418</f>
        <v>60216</v>
      </c>
      <c r="O418" s="39">
        <f>100*N418/'Mai 2019'!N418-100</f>
        <v>-8.0685791056625078</v>
      </c>
      <c r="P418" s="37">
        <f>'Mai 2022'!P418</f>
        <v>5327</v>
      </c>
      <c r="Q418" s="39">
        <f>100*P418/'Mai 2019'!P418-100</f>
        <v>-49.967126890203815</v>
      </c>
    </row>
    <row r="419" spans="1:17" ht="12.75" x14ac:dyDescent="0.2">
      <c r="A419" s="6" t="str">
        <f>'Mai 2022'!A419</f>
        <v>958 044</v>
      </c>
      <c r="B419" s="33" t="str">
        <f>'Mai 2022'!B419</f>
        <v>Sundern (Sauerland), Stadt</v>
      </c>
      <c r="C419" s="37">
        <f>'Mai 2022'!C419</f>
        <v>31</v>
      </c>
      <c r="D419" s="38">
        <f>100*C419/'Mai 2019'!C419-100</f>
        <v>-6.0606060606060623</v>
      </c>
      <c r="E419" s="37">
        <f>'Mai 2022'!E419</f>
        <v>1458</v>
      </c>
      <c r="F419" s="39">
        <f>100*E419/'Mai 2019'!E419-100</f>
        <v>2.6760563380281752</v>
      </c>
      <c r="G419" s="40">
        <f>'Mai 2022'!G419</f>
        <v>49.8</v>
      </c>
      <c r="H419" s="40">
        <f>'Mai 2022'!H419</f>
        <v>2.2999999999999998</v>
      </c>
      <c r="I419" s="40">
        <f>'Mai 2022'!I419</f>
        <v>3.4</v>
      </c>
      <c r="J419" s="37">
        <f>'Mai 2022'!J419</f>
        <v>10373</v>
      </c>
      <c r="K419" s="39">
        <f>100*J419/'Mai 2019'!J419-100</f>
        <v>-0.54650047938638124</v>
      </c>
      <c r="L419" s="37">
        <f>'Mai 2022'!L419</f>
        <v>579</v>
      </c>
      <c r="M419" s="39">
        <f>100*L419/'Mai 2019'!L419-100</f>
        <v>-28.341584158415841</v>
      </c>
      <c r="N419" s="37">
        <f>'Mai 2022'!N419</f>
        <v>24048</v>
      </c>
      <c r="O419" s="39">
        <f>100*N419/'Mai 2019'!N419-100</f>
        <v>12.949133436663374</v>
      </c>
      <c r="P419" s="37">
        <f>'Mai 2022'!P419</f>
        <v>1979</v>
      </c>
      <c r="Q419" s="39">
        <f>100*P419/'Mai 2019'!P419-100</f>
        <v>0.30410542321338596</v>
      </c>
    </row>
    <row r="420" spans="1:17" ht="12.75" x14ac:dyDescent="0.2">
      <c r="A420" s="6" t="str">
        <f>'Mai 2022'!A420</f>
        <v>958 048</v>
      </c>
      <c r="B420" s="33" t="str">
        <f>'Mai 2022'!B420</f>
        <v>Winterberg, Stadt</v>
      </c>
      <c r="C420" s="37">
        <f>'Mai 2022'!C420</f>
        <v>115</v>
      </c>
      <c r="D420" s="38">
        <f>100*C420/'Mai 2019'!C420-100</f>
        <v>-10.15625</v>
      </c>
      <c r="E420" s="37">
        <f>'Mai 2022'!E420</f>
        <v>8447</v>
      </c>
      <c r="F420" s="39">
        <f>100*E420/'Mai 2019'!E420-100</f>
        <v>-5.7359669679723311</v>
      </c>
      <c r="G420" s="40">
        <f>'Mai 2022'!G420</f>
        <v>30.6</v>
      </c>
      <c r="H420" s="40">
        <f>'Mai 2022'!H420</f>
        <v>3.2</v>
      </c>
      <c r="I420" s="40">
        <f>'Mai 2022'!I420</f>
        <v>3.9</v>
      </c>
      <c r="J420" s="37">
        <f>'Mai 2022'!J420</f>
        <v>25742</v>
      </c>
      <c r="K420" s="39">
        <f>100*J420/'Mai 2019'!J420-100</f>
        <v>-1.6880537732966729</v>
      </c>
      <c r="L420" s="37">
        <f>'Mai 2022'!L420</f>
        <v>7021</v>
      </c>
      <c r="M420" s="39">
        <f>100*L420/'Mai 2019'!L420-100</f>
        <v>-13.05263157894737</v>
      </c>
      <c r="N420" s="37">
        <f>'Mai 2022'!N420</f>
        <v>81993</v>
      </c>
      <c r="O420" s="39">
        <f>100*N420/'Mai 2019'!N420-100</f>
        <v>8.0618377352522543</v>
      </c>
      <c r="P420" s="37">
        <f>'Mai 2022'!P420</f>
        <v>27246</v>
      </c>
      <c r="Q420" s="39">
        <f>100*P420/'Mai 2019'!P420-100</f>
        <v>1.8542056074766293</v>
      </c>
    </row>
    <row r="421" spans="1:17" ht="12.75" x14ac:dyDescent="0.2">
      <c r="A421" s="6">
        <f>'Mai 2022'!A421</f>
        <v>0</v>
      </c>
      <c r="B421" s="33">
        <f>'Mai 2022'!B421</f>
        <v>0</v>
      </c>
      <c r="C421" s="37">
        <f>'Mai 2022'!C421</f>
        <v>0</v>
      </c>
      <c r="D421" s="38" t="e">
        <f>100*C421/'Mai 2019'!C421-100</f>
        <v>#DIV/0!</v>
      </c>
      <c r="E421" s="37">
        <f>'Mai 2022'!E421</f>
        <v>0</v>
      </c>
      <c r="F421" s="39" t="e">
        <f>100*E421/'Mai 2019'!E421-100</f>
        <v>#DIV/0!</v>
      </c>
      <c r="G421" s="40">
        <f>'Mai 2022'!G421</f>
        <v>0</v>
      </c>
      <c r="H421" s="40">
        <f>'Mai 2022'!H421</f>
        <v>0</v>
      </c>
      <c r="I421" s="40">
        <f>'Mai 2022'!I421</f>
        <v>0</v>
      </c>
      <c r="J421" s="14">
        <f>'Mai 2022'!J421</f>
        <v>0</v>
      </c>
      <c r="K421" s="16" t="e">
        <f>100*J421/'Mai 2019'!J421-100</f>
        <v>#DIV/0!</v>
      </c>
      <c r="L421" s="14">
        <f>'Mai 2022'!L421</f>
        <v>0</v>
      </c>
      <c r="M421" s="16" t="e">
        <f>100*L421/'Mai 2019'!L421-100</f>
        <v>#DIV/0!</v>
      </c>
      <c r="N421" s="14">
        <f>'Mai 2022'!N421</f>
        <v>0</v>
      </c>
      <c r="O421" s="16" t="e">
        <f>100*N421/'Mai 2019'!N421-100</f>
        <v>#DIV/0!</v>
      </c>
      <c r="P421" s="14">
        <f>'Mai 2022'!P421</f>
        <v>0</v>
      </c>
      <c r="Q421" s="16" t="e">
        <f>100*P421/'Mai 2019'!P421-100</f>
        <v>#DIV/0!</v>
      </c>
    </row>
    <row r="422" spans="1:17" ht="12.75" x14ac:dyDescent="0.2">
      <c r="A422" s="9" t="str">
        <f>'Mai 2022'!A422</f>
        <v>962 000</v>
      </c>
      <c r="B422" s="10" t="str">
        <f>'Mai 2022'!B422</f>
        <v>Märkischer Kreis</v>
      </c>
      <c r="C422" s="14">
        <f>'Mai 2022'!C422</f>
        <v>100</v>
      </c>
      <c r="D422" s="15">
        <f>100*C422/'Mai 2019'!C422-100</f>
        <v>-7.4074074074074048</v>
      </c>
      <c r="E422" s="14">
        <f>'Mai 2022'!E422</f>
        <v>3464</v>
      </c>
      <c r="F422" s="16">
        <f>100*E422/'Mai 2019'!E422-100</f>
        <v>-5.3810434307566197</v>
      </c>
      <c r="G422" s="36">
        <f>'Mai 2022'!G422</f>
        <v>31.2</v>
      </c>
      <c r="H422" s="36">
        <f>'Mai 2022'!H422</f>
        <v>1.9</v>
      </c>
      <c r="I422" s="36">
        <f>'Mai 2022'!I422</f>
        <v>2.2000000000000002</v>
      </c>
      <c r="J422" s="14">
        <f>'Mai 2022'!J422</f>
        <v>17565</v>
      </c>
      <c r="K422" s="16">
        <f>100*J422/'Mai 2019'!J422-100</f>
        <v>-12.073884967712871</v>
      </c>
      <c r="L422" s="14">
        <f>'Mai 2022'!L422</f>
        <v>1352</v>
      </c>
      <c r="M422" s="16">
        <f>100*L422/'Mai 2019'!L422-100</f>
        <v>-34.843373493975903</v>
      </c>
      <c r="N422" s="14">
        <f>'Mai 2022'!N422</f>
        <v>34206</v>
      </c>
      <c r="O422" s="16">
        <f>100*N422/'Mai 2019'!N422-100</f>
        <v>-5.8593642493463562</v>
      </c>
      <c r="P422" s="14">
        <f>'Mai 2022'!P422</f>
        <v>2993</v>
      </c>
      <c r="Q422" s="16">
        <f>100*P422/'Mai 2019'!P422-100</f>
        <v>-36.156143344709896</v>
      </c>
    </row>
    <row r="423" spans="1:17" ht="12.75" x14ac:dyDescent="0.2">
      <c r="A423" s="6" t="str">
        <f>'Mai 2022'!A423</f>
        <v>962 004</v>
      </c>
      <c r="B423" s="33" t="str">
        <f>'Mai 2022'!B423</f>
        <v>Altena, Stadt</v>
      </c>
      <c r="C423" s="37">
        <f>'Mai 2022'!C423</f>
        <v>8</v>
      </c>
      <c r="D423" s="38">
        <f>100*C423/'Mai 2019'!C423-100</f>
        <v>0</v>
      </c>
      <c r="E423" s="37">
        <f>'Mai 2022'!E423</f>
        <v>307</v>
      </c>
      <c r="F423" s="39">
        <f>100*E423/'Mai 2019'!E423-100</f>
        <v>3.0201342281879135</v>
      </c>
      <c r="G423" s="40">
        <f>'Mai 2022'!G423</f>
        <v>26.8</v>
      </c>
      <c r="H423" s="40">
        <f>'Mai 2022'!H423</f>
        <v>2</v>
      </c>
      <c r="I423" s="40">
        <f>'Mai 2022'!I423</f>
        <v>2.6</v>
      </c>
      <c r="J423" s="37">
        <f>'Mai 2022'!J423</f>
        <v>1379</v>
      </c>
      <c r="K423" s="39">
        <f>100*J423/'Mai 2019'!J423-100</f>
        <v>-1.990049751243788</v>
      </c>
      <c r="L423" s="37">
        <f>'Mai 2022'!L423</f>
        <v>27</v>
      </c>
      <c r="M423" s="39">
        <f>100*L423/'Mai 2019'!L423-100</f>
        <v>-63.513513513513516</v>
      </c>
      <c r="N423" s="37">
        <f>'Mai 2022'!N423</f>
        <v>2735</v>
      </c>
      <c r="O423" s="39">
        <f>100*N423/'Mai 2019'!N423-100</f>
        <v>-8.4672021419009411</v>
      </c>
      <c r="P423" s="37">
        <f>'Mai 2022'!P423</f>
        <v>70</v>
      </c>
      <c r="Q423" s="39">
        <f>100*P423/'Mai 2019'!P423-100</f>
        <v>-42.622950819672134</v>
      </c>
    </row>
    <row r="424" spans="1:17" ht="12.75" x14ac:dyDescent="0.2">
      <c r="A424" s="6" t="str">
        <f>'Mai 2022'!A424</f>
        <v>962 008</v>
      </c>
      <c r="B424" s="33" t="str">
        <f>'Mai 2022'!B424</f>
        <v>Balve, Stadt</v>
      </c>
      <c r="C424" s="37">
        <f>'Mai 2022'!C424</f>
        <v>11</v>
      </c>
      <c r="D424" s="38">
        <f>100*C424/'Mai 2019'!C424-100</f>
        <v>0</v>
      </c>
      <c r="E424" s="37">
        <f>'Mai 2022'!E424</f>
        <v>381</v>
      </c>
      <c r="F424" s="39">
        <f>100*E424/'Mai 2019'!E424-100</f>
        <v>-0.5221932114882577</v>
      </c>
      <c r="G424" s="40">
        <f>'Mai 2022'!G424</f>
        <v>30.4</v>
      </c>
      <c r="H424" s="40">
        <f>'Mai 2022'!H424</f>
        <v>2.6</v>
      </c>
      <c r="I424" s="40">
        <f>'Mai 2022'!I424</f>
        <v>4.2</v>
      </c>
      <c r="J424" s="37">
        <f>'Mai 2022'!J424</f>
        <v>1400</v>
      </c>
      <c r="K424" s="39">
        <f>100*J424/'Mai 2019'!J424-100</f>
        <v>-24.283396430502975</v>
      </c>
      <c r="L424" s="37">
        <f>'Mai 2022'!L424</f>
        <v>65</v>
      </c>
      <c r="M424" s="39">
        <f>100*L424/'Mai 2019'!L424-100</f>
        <v>-68.59903381642512</v>
      </c>
      <c r="N424" s="37">
        <f>'Mai 2022'!N424</f>
        <v>3593</v>
      </c>
      <c r="O424" s="39">
        <f>100*N424/'Mai 2019'!N424-100</f>
        <v>-6.8688439606013532</v>
      </c>
      <c r="P424" s="37">
        <f>'Mai 2022'!P424</f>
        <v>275</v>
      </c>
      <c r="Q424" s="39">
        <f>100*P424/'Mai 2019'!P424-100</f>
        <v>-69.204927211646137</v>
      </c>
    </row>
    <row r="425" spans="1:17" ht="12.75" x14ac:dyDescent="0.2">
      <c r="A425" s="6" t="str">
        <f>'Mai 2022'!A425</f>
        <v>962 012</v>
      </c>
      <c r="B425" s="33" t="str">
        <f>'Mai 2022'!B425</f>
        <v>Halver, Stadt</v>
      </c>
      <c r="C425" s="37">
        <f>'Mai 2022'!C425</f>
        <v>2</v>
      </c>
      <c r="D425" s="38">
        <f>100*C425/'Mai 2019'!C425-100</f>
        <v>0</v>
      </c>
      <c r="E425" s="37">
        <f>'Mai 2022'!E425</f>
        <v>36</v>
      </c>
      <c r="F425" s="39">
        <f>100*E425/'Mai 2019'!E425-100</f>
        <v>0</v>
      </c>
      <c r="G425" s="40" t="str">
        <f>'Mai 2022'!G425</f>
        <v>.</v>
      </c>
      <c r="H425" s="40" t="str">
        <f>'Mai 2022'!H425</f>
        <v>.</v>
      </c>
      <c r="I425" s="40" t="str">
        <f>'Mai 2022'!I425</f>
        <v>.</v>
      </c>
      <c r="J425" s="37" t="str">
        <f>'Mai 2022'!J425</f>
        <v>.</v>
      </c>
      <c r="K425" s="39" t="e">
        <f>100*J425/'Mai 2019'!J425-100</f>
        <v>#VALUE!</v>
      </c>
      <c r="L425" s="37" t="str">
        <f>'Mai 2022'!L425</f>
        <v>.</v>
      </c>
      <c r="M425" s="39" t="e">
        <f>100*L425/'Mai 2019'!L425-100</f>
        <v>#VALUE!</v>
      </c>
      <c r="N425" s="37" t="str">
        <f>'Mai 2022'!N425</f>
        <v>.</v>
      </c>
      <c r="O425" s="39" t="e">
        <f>100*N425/'Mai 2019'!N425-100</f>
        <v>#VALUE!</v>
      </c>
      <c r="P425" s="37" t="str">
        <f>'Mai 2022'!P425</f>
        <v>.</v>
      </c>
      <c r="Q425" s="39" t="e">
        <f>100*P425/'Mai 2019'!P425-100</f>
        <v>#VALUE!</v>
      </c>
    </row>
    <row r="426" spans="1:17" ht="12.75" x14ac:dyDescent="0.2">
      <c r="A426" s="6" t="str">
        <f>'Mai 2022'!A426</f>
        <v>962 016</v>
      </c>
      <c r="B426" s="33" t="str">
        <f>'Mai 2022'!B426</f>
        <v>Hemer, Stadt</v>
      </c>
      <c r="C426" s="37">
        <f>'Mai 2022'!C426</f>
        <v>8</v>
      </c>
      <c r="D426" s="38">
        <f>100*C426/'Mai 2019'!C426-100</f>
        <v>0</v>
      </c>
      <c r="E426" s="37">
        <f>'Mai 2022'!E426</f>
        <v>149</v>
      </c>
      <c r="F426" s="39">
        <f>100*E426/'Mai 2019'!E426-100</f>
        <v>-1.3245033112582831</v>
      </c>
      <c r="G426" s="40">
        <f>'Mai 2022'!G426</f>
        <v>12.7</v>
      </c>
      <c r="H426" s="40">
        <f>'Mai 2022'!H426</f>
        <v>1.8</v>
      </c>
      <c r="I426" s="40">
        <f>'Mai 2022'!I426</f>
        <v>2</v>
      </c>
      <c r="J426" s="37">
        <f>'Mai 2022'!J426</f>
        <v>452</v>
      </c>
      <c r="K426" s="39">
        <f>100*J426/'Mai 2019'!J426-100</f>
        <v>62.007168458781365</v>
      </c>
      <c r="L426" s="37">
        <f>'Mai 2022'!L426</f>
        <v>6</v>
      </c>
      <c r="M426" s="39">
        <f>100*L426/'Mai 2019'!L426-100</f>
        <v>-76</v>
      </c>
      <c r="N426" s="37">
        <f>'Mai 2022'!N426</f>
        <v>793</v>
      </c>
      <c r="O426" s="39">
        <f>100*N426/'Mai 2019'!N426-100</f>
        <v>60.526315789473671</v>
      </c>
      <c r="P426" s="37">
        <f>'Mai 2022'!P426</f>
        <v>12</v>
      </c>
      <c r="Q426" s="39">
        <f>100*P426/'Mai 2019'!P426-100</f>
        <v>-76.470588235294116</v>
      </c>
    </row>
    <row r="427" spans="1:17" ht="12.75" x14ac:dyDescent="0.2">
      <c r="A427" s="6" t="str">
        <f>'Mai 2022'!A427</f>
        <v>962 020</v>
      </c>
      <c r="B427" s="33" t="str">
        <f>'Mai 2022'!B427</f>
        <v>Herscheid</v>
      </c>
      <c r="C427" s="37">
        <f>'Mai 2022'!C427</f>
        <v>2</v>
      </c>
      <c r="D427" s="38">
        <f>100*C427/'Mai 2019'!C427-100</f>
        <v>0</v>
      </c>
      <c r="E427" s="37">
        <f>'Mai 2022'!E427</f>
        <v>38</v>
      </c>
      <c r="F427" s="39">
        <f>100*E427/'Mai 2019'!E427-100</f>
        <v>0</v>
      </c>
      <c r="G427" s="40" t="str">
        <f>'Mai 2022'!G427</f>
        <v>.</v>
      </c>
      <c r="H427" s="40" t="str">
        <f>'Mai 2022'!H427</f>
        <v>.</v>
      </c>
      <c r="I427" s="40" t="str">
        <f>'Mai 2022'!I427</f>
        <v>.</v>
      </c>
      <c r="J427" s="37" t="str">
        <f>'Mai 2022'!J427</f>
        <v>.</v>
      </c>
      <c r="K427" s="39" t="e">
        <f>100*J427/'Mai 2019'!J427-100</f>
        <v>#VALUE!</v>
      </c>
      <c r="L427" s="37" t="str">
        <f>'Mai 2022'!L427</f>
        <v>.</v>
      </c>
      <c r="M427" s="39" t="e">
        <f>100*L427/'Mai 2019'!L427-100</f>
        <v>#VALUE!</v>
      </c>
      <c r="N427" s="37" t="str">
        <f>'Mai 2022'!N427</f>
        <v>.</v>
      </c>
      <c r="O427" s="39" t="e">
        <f>100*N427/'Mai 2019'!N427-100</f>
        <v>#VALUE!</v>
      </c>
      <c r="P427" s="37" t="str">
        <f>'Mai 2022'!P427</f>
        <v>.</v>
      </c>
      <c r="Q427" s="39" t="e">
        <f>100*P427/'Mai 2019'!P427-100</f>
        <v>#VALUE!</v>
      </c>
    </row>
    <row r="428" spans="1:17" ht="12.75" x14ac:dyDescent="0.2">
      <c r="A428" s="6" t="str">
        <f>'Mai 2022'!A428</f>
        <v>962 024</v>
      </c>
      <c r="B428" s="33" t="str">
        <f>'Mai 2022'!B428</f>
        <v>Iserlohn, Stadt</v>
      </c>
      <c r="C428" s="37">
        <f>'Mai 2022'!C428</f>
        <v>14</v>
      </c>
      <c r="D428" s="38">
        <f>100*C428/'Mai 2019'!C428-100</f>
        <v>-12.5</v>
      </c>
      <c r="E428" s="37">
        <f>'Mai 2022'!E428</f>
        <v>562</v>
      </c>
      <c r="F428" s="39">
        <f>100*E428/'Mai 2019'!E428-100</f>
        <v>-5.8626465661641589</v>
      </c>
      <c r="G428" s="40">
        <f>'Mai 2022'!G428</f>
        <v>40.700000000000003</v>
      </c>
      <c r="H428" s="40">
        <f>'Mai 2022'!H428</f>
        <v>1.7</v>
      </c>
      <c r="I428" s="40">
        <f>'Mai 2022'!I428</f>
        <v>2.2000000000000002</v>
      </c>
      <c r="J428" s="37">
        <f>'Mai 2022'!J428</f>
        <v>4158</v>
      </c>
      <c r="K428" s="39">
        <f>100*J428/'Mai 2019'!J428-100</f>
        <v>-8.5148514851485118</v>
      </c>
      <c r="L428" s="37">
        <f>'Mai 2022'!L428</f>
        <v>296</v>
      </c>
      <c r="M428" s="39">
        <f>100*L428/'Mai 2019'!L428-100</f>
        <v>-55.083459787556905</v>
      </c>
      <c r="N428" s="37">
        <f>'Mai 2022'!N428</f>
        <v>7090</v>
      </c>
      <c r="O428" s="39">
        <f>100*N428/'Mai 2019'!N428-100</f>
        <v>-2.9830322933771214</v>
      </c>
      <c r="P428" s="37">
        <f>'Mai 2022'!P428</f>
        <v>665</v>
      </c>
      <c r="Q428" s="39">
        <f>100*P428/'Mai 2019'!P428-100</f>
        <v>-41.306266548984993</v>
      </c>
    </row>
    <row r="429" spans="1:17" ht="12.75" x14ac:dyDescent="0.2">
      <c r="A429" s="6" t="str">
        <f>'Mai 2022'!A429</f>
        <v>962 028</v>
      </c>
      <c r="B429" s="33" t="str">
        <f>'Mai 2022'!B429</f>
        <v>Kierspe, Stadt</v>
      </c>
      <c r="C429" s="37">
        <f>'Mai 2022'!C429</f>
        <v>2</v>
      </c>
      <c r="D429" s="38">
        <f>100*C429/'Mai 2019'!C429-100</f>
        <v>-50</v>
      </c>
      <c r="E429" s="37">
        <f>'Mai 2022'!E429</f>
        <v>44</v>
      </c>
      <c r="F429" s="39">
        <f>100*E429/'Mai 2019'!E429-100</f>
        <v>-26.666666666666671</v>
      </c>
      <c r="G429" s="40" t="str">
        <f>'Mai 2022'!G429</f>
        <v>.</v>
      </c>
      <c r="H429" s="40" t="str">
        <f>'Mai 2022'!H429</f>
        <v>.</v>
      </c>
      <c r="I429" s="40" t="str">
        <f>'Mai 2022'!I429</f>
        <v>.</v>
      </c>
      <c r="J429" s="37" t="str">
        <f>'Mai 2022'!J429</f>
        <v>.</v>
      </c>
      <c r="K429" s="39" t="e">
        <f>100*J429/'Mai 2019'!J429-100</f>
        <v>#VALUE!</v>
      </c>
      <c r="L429" s="37" t="str">
        <f>'Mai 2022'!L429</f>
        <v>.</v>
      </c>
      <c r="M429" s="39" t="e">
        <f>100*L429/'Mai 2019'!L429-100</f>
        <v>#VALUE!</v>
      </c>
      <c r="N429" s="37" t="str">
        <f>'Mai 2022'!N429</f>
        <v>.</v>
      </c>
      <c r="O429" s="39" t="e">
        <f>100*N429/'Mai 2019'!N429-100</f>
        <v>#VALUE!</v>
      </c>
      <c r="P429" s="37" t="str">
        <f>'Mai 2022'!P429</f>
        <v>.</v>
      </c>
      <c r="Q429" s="39" t="e">
        <f>100*P429/'Mai 2019'!P429-100</f>
        <v>#VALUE!</v>
      </c>
    </row>
    <row r="430" spans="1:17" ht="12.75" x14ac:dyDescent="0.2">
      <c r="A430" s="6" t="str">
        <f>'Mai 2022'!A430</f>
        <v>962 032</v>
      </c>
      <c r="B430" s="33" t="str">
        <f>'Mai 2022'!B430</f>
        <v>Lüdenscheid, Stadt</v>
      </c>
      <c r="C430" s="37">
        <f>'Mai 2022'!C430</f>
        <v>12</v>
      </c>
      <c r="D430" s="38">
        <f>100*C430/'Mai 2019'!C430-100</f>
        <v>-14.285714285714292</v>
      </c>
      <c r="E430" s="37">
        <f>'Mai 2022'!E430</f>
        <v>649</v>
      </c>
      <c r="F430" s="39">
        <f>100*E430/'Mai 2019'!E430-100</f>
        <v>-12.768817204301072</v>
      </c>
      <c r="G430" s="40">
        <f>'Mai 2022'!G430</f>
        <v>31.4</v>
      </c>
      <c r="H430" s="40">
        <f>'Mai 2022'!H430</f>
        <v>1.7</v>
      </c>
      <c r="I430" s="40">
        <f>'Mai 2022'!I430</f>
        <v>1.8</v>
      </c>
      <c r="J430" s="37">
        <f>'Mai 2022'!J430</f>
        <v>3642</v>
      </c>
      <c r="K430" s="39">
        <f>100*J430/'Mai 2019'!J430-100</f>
        <v>-16.887266088544038</v>
      </c>
      <c r="L430" s="37">
        <f>'Mai 2022'!L430</f>
        <v>592</v>
      </c>
      <c r="M430" s="39">
        <f>100*L430/'Mai 2019'!L430-100</f>
        <v>-9.8934550989345524</v>
      </c>
      <c r="N430" s="37">
        <f>'Mai 2022'!N430</f>
        <v>6318</v>
      </c>
      <c r="O430" s="39">
        <f>100*N430/'Mai 2019'!N430-100</f>
        <v>-17.905405405405403</v>
      </c>
      <c r="P430" s="37">
        <f>'Mai 2022'!P430</f>
        <v>1061</v>
      </c>
      <c r="Q430" s="39">
        <f>100*P430/'Mai 2019'!P430-100</f>
        <v>-22.441520467836256</v>
      </c>
    </row>
    <row r="431" spans="1:17" ht="12.75" x14ac:dyDescent="0.2">
      <c r="A431" s="6" t="str">
        <f>'Mai 2022'!A431</f>
        <v>962 036</v>
      </c>
      <c r="B431" s="33" t="str">
        <f>'Mai 2022'!B431</f>
        <v>Meinerzhagen, Stadt</v>
      </c>
      <c r="C431" s="37">
        <f>'Mai 2022'!C431</f>
        <v>10</v>
      </c>
      <c r="D431" s="38">
        <f>100*C431/'Mai 2019'!C431-100</f>
        <v>-9.0909090909090935</v>
      </c>
      <c r="E431" s="37">
        <f>'Mai 2022'!E431</f>
        <v>381</v>
      </c>
      <c r="F431" s="39">
        <f>100*E431/'Mai 2019'!E431-100</f>
        <v>-10.772833723653392</v>
      </c>
      <c r="G431" s="40">
        <f>'Mai 2022'!G431</f>
        <v>24.8</v>
      </c>
      <c r="H431" s="40">
        <f>'Mai 2022'!H431</f>
        <v>2</v>
      </c>
      <c r="I431" s="40">
        <f>'Mai 2022'!I431</f>
        <v>2.2999999999999998</v>
      </c>
      <c r="J431" s="37">
        <f>'Mai 2022'!J431</f>
        <v>1445</v>
      </c>
      <c r="K431" s="39">
        <f>100*J431/'Mai 2019'!J431-100</f>
        <v>-27.277302466029184</v>
      </c>
      <c r="L431" s="37">
        <f>'Mai 2022'!L431</f>
        <v>42</v>
      </c>
      <c r="M431" s="39">
        <f>100*L431/'Mai 2019'!L431-100</f>
        <v>-65</v>
      </c>
      <c r="N431" s="37">
        <f>'Mai 2022'!N431</f>
        <v>2930</v>
      </c>
      <c r="O431" s="39">
        <f>100*N431/'Mai 2019'!N431-100</f>
        <v>-17.812061711079949</v>
      </c>
      <c r="P431" s="37">
        <f>'Mai 2022'!P431</f>
        <v>95</v>
      </c>
      <c r="Q431" s="39">
        <f>100*P431/'Mai 2019'!P431-100</f>
        <v>-68.543046357615893</v>
      </c>
    </row>
    <row r="432" spans="1:17" ht="12.75" x14ac:dyDescent="0.2">
      <c r="A432" s="6" t="str">
        <f>'Mai 2022'!A432</f>
        <v>962 040</v>
      </c>
      <c r="B432" s="33" t="str">
        <f>'Mai 2022'!B432</f>
        <v>Menden (Sauerland), Stadt</v>
      </c>
      <c r="C432" s="37">
        <f>'Mai 2022'!C432</f>
        <v>10</v>
      </c>
      <c r="D432" s="38">
        <f>100*C432/'Mai 2019'!C432-100</f>
        <v>0</v>
      </c>
      <c r="E432" s="37">
        <f>'Mai 2022'!E432</f>
        <v>207</v>
      </c>
      <c r="F432" s="39">
        <f>100*E432/'Mai 2019'!E432-100</f>
        <v>-2.816901408450704</v>
      </c>
      <c r="G432" s="40">
        <f>'Mai 2022'!G432</f>
        <v>22.3</v>
      </c>
      <c r="H432" s="40">
        <f>'Mai 2022'!H432</f>
        <v>1.8</v>
      </c>
      <c r="I432" s="40">
        <f>'Mai 2022'!I432</f>
        <v>2.9</v>
      </c>
      <c r="J432" s="37">
        <f>'Mai 2022'!J432</f>
        <v>812</v>
      </c>
      <c r="K432" s="39">
        <f>100*J432/'Mai 2019'!J432-100</f>
        <v>-26.846846846846844</v>
      </c>
      <c r="L432" s="37">
        <f>'Mai 2022'!L432</f>
        <v>27</v>
      </c>
      <c r="M432" s="39">
        <f>100*L432/'Mai 2019'!L432-100</f>
        <v>-56.451612903225808</v>
      </c>
      <c r="N432" s="37">
        <f>'Mai 2022'!N432</f>
        <v>1434</v>
      </c>
      <c r="O432" s="39">
        <f>100*N432/'Mai 2019'!N432-100</f>
        <v>-23.844928305894854</v>
      </c>
      <c r="P432" s="37">
        <f>'Mai 2022'!P432</f>
        <v>78</v>
      </c>
      <c r="Q432" s="39">
        <f>100*P432/'Mai 2019'!P432-100</f>
        <v>-28.440366972477065</v>
      </c>
    </row>
    <row r="433" spans="1:17" ht="12.75" x14ac:dyDescent="0.2">
      <c r="A433" s="6" t="str">
        <f>'Mai 2022'!A433</f>
        <v>962 044</v>
      </c>
      <c r="B433" s="33" t="str">
        <f>'Mai 2022'!B433</f>
        <v>Nachrodt-Wiblingwerde</v>
      </c>
      <c r="C433" s="37">
        <f>'Mai 2022'!C433</f>
        <v>3</v>
      </c>
      <c r="D433" s="38">
        <f>100*C433/'Mai 2019'!C433-100</f>
        <v>0</v>
      </c>
      <c r="E433" s="37">
        <f>'Mai 2022'!E433</f>
        <v>210</v>
      </c>
      <c r="F433" s="39">
        <f>100*E433/'Mai 2019'!E433-100</f>
        <v>0</v>
      </c>
      <c r="G433" s="40">
        <f>'Mai 2022'!G433</f>
        <v>43.5</v>
      </c>
      <c r="H433" s="40">
        <f>'Mai 2022'!H433</f>
        <v>2</v>
      </c>
      <c r="I433" s="40">
        <f>'Mai 2022'!I433</f>
        <v>1.4</v>
      </c>
      <c r="J433" s="37">
        <f>'Mai 2022'!J433</f>
        <v>1437</v>
      </c>
      <c r="K433" s="39">
        <f>100*J433/'Mai 2019'!J433-100</f>
        <v>-8.2375478927203005</v>
      </c>
      <c r="L433" s="37">
        <f>'Mai 2022'!L433</f>
        <v>18</v>
      </c>
      <c r="M433" s="39">
        <f>100*L433/'Mai 2019'!L433-100</f>
        <v>-33.333333333333329</v>
      </c>
      <c r="N433" s="37">
        <f>'Mai 2022'!N433</f>
        <v>2832</v>
      </c>
      <c r="O433" s="39">
        <f>100*N433/'Mai 2019'!N433-100</f>
        <v>2.1645021645021671</v>
      </c>
      <c r="P433" s="37">
        <f>'Mai 2022'!P433</f>
        <v>26</v>
      </c>
      <c r="Q433" s="39">
        <f>100*P433/'Mai 2019'!P433-100</f>
        <v>-50</v>
      </c>
    </row>
    <row r="434" spans="1:17" ht="12.75" x14ac:dyDescent="0.2">
      <c r="A434" s="6" t="str">
        <f>'Mai 2022'!A434</f>
        <v>962 048</v>
      </c>
      <c r="B434" s="33" t="str">
        <f>'Mai 2022'!B434</f>
        <v>Neuenrade, Stadt</v>
      </c>
      <c r="C434" s="37">
        <f>'Mai 2022'!C434</f>
        <v>7</v>
      </c>
      <c r="D434" s="38">
        <f>100*C434/'Mai 2019'!C434-100</f>
        <v>0</v>
      </c>
      <c r="E434" s="37">
        <f>'Mai 2022'!E434</f>
        <v>164</v>
      </c>
      <c r="F434" s="39">
        <f>100*E434/'Mai 2019'!E434-100</f>
        <v>-1.2048192771084274</v>
      </c>
      <c r="G434" s="40">
        <f>'Mai 2022'!G434</f>
        <v>35.799999999999997</v>
      </c>
      <c r="H434" s="40">
        <f>'Mai 2022'!H434</f>
        <v>1.8</v>
      </c>
      <c r="I434" s="40">
        <f>'Mai 2022'!I434</f>
        <v>1.6</v>
      </c>
      <c r="J434" s="37">
        <f>'Mai 2022'!J434</f>
        <v>1039</v>
      </c>
      <c r="K434" s="39">
        <f>100*J434/'Mai 2019'!J434-100</f>
        <v>8.2291666666666714</v>
      </c>
      <c r="L434" s="37">
        <f>'Mai 2022'!L434</f>
        <v>72</v>
      </c>
      <c r="M434" s="39">
        <f>100*L434/'Mai 2019'!L434-100</f>
        <v>-36.283185840707965</v>
      </c>
      <c r="N434" s="37">
        <f>'Mai 2022'!N434</f>
        <v>1821</v>
      </c>
      <c r="O434" s="39">
        <f>100*N434/'Mai 2019'!N434-100</f>
        <v>3.3484676503972821</v>
      </c>
      <c r="P434" s="37">
        <f>'Mai 2022'!P434</f>
        <v>114</v>
      </c>
      <c r="Q434" s="39">
        <f>100*P434/'Mai 2019'!P434-100</f>
        <v>-58.241758241758241</v>
      </c>
    </row>
    <row r="435" spans="1:17" ht="12.75" x14ac:dyDescent="0.2">
      <c r="A435" s="6" t="str">
        <f>'Mai 2022'!A435</f>
        <v>962 052</v>
      </c>
      <c r="B435" s="33" t="str">
        <f>'Mai 2022'!B435</f>
        <v>Plettenberg, Stadt</v>
      </c>
      <c r="C435" s="37">
        <f>'Mai 2022'!C435</f>
        <v>8</v>
      </c>
      <c r="D435" s="38">
        <f>100*C435/'Mai 2019'!C435-100</f>
        <v>0</v>
      </c>
      <c r="E435" s="37">
        <f>'Mai 2022'!E435</f>
        <v>264</v>
      </c>
      <c r="F435" s="39">
        <f>100*E435/'Mai 2019'!E435-100</f>
        <v>3.9370078740157481</v>
      </c>
      <c r="G435" s="40">
        <f>'Mai 2022'!G435</f>
        <v>33.5</v>
      </c>
      <c r="H435" s="40">
        <f>'Mai 2022'!H435</f>
        <v>2.8</v>
      </c>
      <c r="I435" s="40">
        <f>'Mai 2022'!I435</f>
        <v>2.6</v>
      </c>
      <c r="J435" s="37">
        <f>'Mai 2022'!J435</f>
        <v>1091</v>
      </c>
      <c r="K435" s="39">
        <f>100*J435/'Mai 2019'!J435-100</f>
        <v>11.668372569089044</v>
      </c>
      <c r="L435" s="37">
        <f>'Mai 2022'!L435</f>
        <v>138</v>
      </c>
      <c r="M435" s="39">
        <f>100*L435/'Mai 2019'!L435-100</f>
        <v>122.58064516129033</v>
      </c>
      <c r="N435" s="37">
        <f>'Mai 2022'!N435</f>
        <v>3065</v>
      </c>
      <c r="O435" s="39">
        <f>100*N435/'Mai 2019'!N435-100</f>
        <v>47.002398081534778</v>
      </c>
      <c r="P435" s="37">
        <f>'Mai 2022'!P435</f>
        <v>356</v>
      </c>
      <c r="Q435" s="39">
        <f>100*P435/'Mai 2019'!P435-100</f>
        <v>63.302752293577981</v>
      </c>
    </row>
    <row r="436" spans="1:17" ht="12.75" x14ac:dyDescent="0.2">
      <c r="A436" s="6" t="str">
        <f>'Mai 2022'!A436</f>
        <v>962 056</v>
      </c>
      <c r="B436" s="33" t="str">
        <f>'Mai 2022'!B436</f>
        <v>Schalksmühle</v>
      </c>
      <c r="C436" s="37" t="str">
        <f>'Mai 2022'!C436</f>
        <v>–</v>
      </c>
      <c r="D436" s="38" t="e">
        <f>100*C436/'Mai 2019'!C436-100</f>
        <v>#VALUE!</v>
      </c>
      <c r="E436" s="37" t="str">
        <f>'Mai 2022'!E436</f>
        <v>–</v>
      </c>
      <c r="F436" s="39" t="e">
        <f>100*E436/'Mai 2019'!E436-100</f>
        <v>#VALUE!</v>
      </c>
      <c r="G436" s="40" t="str">
        <f>'Mai 2022'!G436</f>
        <v>–</v>
      </c>
      <c r="H436" s="40" t="str">
        <f>'Mai 2022'!H436</f>
        <v>–</v>
      </c>
      <c r="I436" s="40" t="str">
        <f>'Mai 2022'!I436</f>
        <v>–</v>
      </c>
      <c r="J436" s="37" t="str">
        <f>'Mai 2022'!J436</f>
        <v>–</v>
      </c>
      <c r="K436" s="39" t="e">
        <f>100*J436/'Mai 2019'!J436-100</f>
        <v>#VALUE!</v>
      </c>
      <c r="L436" s="37" t="str">
        <f>'Mai 2022'!L436</f>
        <v>–</v>
      </c>
      <c r="M436" s="39" t="e">
        <f>100*L436/'Mai 2019'!L436-100</f>
        <v>#VALUE!</v>
      </c>
      <c r="N436" s="37" t="str">
        <f>'Mai 2022'!N436</f>
        <v>–</v>
      </c>
      <c r="O436" s="39" t="e">
        <f>100*N436/'Mai 2019'!N436-100</f>
        <v>#VALUE!</v>
      </c>
      <c r="P436" s="37" t="str">
        <f>'Mai 2022'!P436</f>
        <v>–</v>
      </c>
      <c r="Q436" s="39" t="e">
        <f>100*P436/'Mai 2019'!P436-100</f>
        <v>#VALUE!</v>
      </c>
    </row>
    <row r="437" spans="1:17" ht="12.75" x14ac:dyDescent="0.2">
      <c r="A437" s="6" t="str">
        <f>'Mai 2022'!A437</f>
        <v>962 060</v>
      </c>
      <c r="B437" s="33" t="str">
        <f>'Mai 2022'!B437</f>
        <v>Werdohl, Stadt</v>
      </c>
      <c r="C437" s="37">
        <f>'Mai 2022'!C437</f>
        <v>3</v>
      </c>
      <c r="D437" s="38">
        <f>100*C437/'Mai 2019'!C437-100</f>
        <v>-25</v>
      </c>
      <c r="E437" s="37">
        <f>'Mai 2022'!E437</f>
        <v>72</v>
      </c>
      <c r="F437" s="39">
        <f>100*E437/'Mai 2019'!E437-100</f>
        <v>-14.285714285714292</v>
      </c>
      <c r="G437" s="40">
        <f>'Mai 2022'!G437</f>
        <v>32.9</v>
      </c>
      <c r="H437" s="40">
        <f>'Mai 2022'!H437</f>
        <v>2.8</v>
      </c>
      <c r="I437" s="40">
        <f>'Mai 2022'!I437</f>
        <v>9.5</v>
      </c>
      <c r="J437" s="37">
        <f>'Mai 2022'!J437</f>
        <v>264</v>
      </c>
      <c r="K437" s="39">
        <f>100*J437/'Mai 2019'!J437-100</f>
        <v>6.0240963855421654</v>
      </c>
      <c r="L437" s="37">
        <f>'Mai 2022'!L437</f>
        <v>13</v>
      </c>
      <c r="M437" s="39">
        <f>100*L437/'Mai 2019'!L437-100</f>
        <v>0</v>
      </c>
      <c r="N437" s="37">
        <f>'Mai 2022'!N437</f>
        <v>734</v>
      </c>
      <c r="O437" s="39">
        <f>100*N437/'Mai 2019'!N437-100</f>
        <v>30.373001776198947</v>
      </c>
      <c r="P437" s="37">
        <f>'Mai 2022'!P437</f>
        <v>123</v>
      </c>
      <c r="Q437" s="39">
        <f>100*P437/'Mai 2019'!P437-100</f>
        <v>119.64285714285714</v>
      </c>
    </row>
    <row r="438" spans="1:17" ht="12.75" x14ac:dyDescent="0.2">
      <c r="A438" s="9">
        <f>'Mai 2022'!A438</f>
        <v>0</v>
      </c>
      <c r="B438" s="10">
        <f>'Mai 2022'!B438</f>
        <v>0</v>
      </c>
      <c r="C438" s="14">
        <f>'Mai 2022'!C438</f>
        <v>0</v>
      </c>
      <c r="D438" s="15" t="e">
        <f>100*C438/'Mai 2019'!C438-100</f>
        <v>#DIV/0!</v>
      </c>
      <c r="E438" s="14">
        <f>'Mai 2022'!E438</f>
        <v>0</v>
      </c>
      <c r="F438" s="16" t="e">
        <f>100*E438/'Mai 2019'!E438-100</f>
        <v>#DIV/0!</v>
      </c>
      <c r="G438" s="36">
        <f>'Mai 2022'!G438</f>
        <v>0</v>
      </c>
      <c r="H438" s="36">
        <f>'Mai 2022'!H438</f>
        <v>0</v>
      </c>
      <c r="I438" s="36">
        <f>'Mai 2022'!I438</f>
        <v>0</v>
      </c>
      <c r="J438" s="14">
        <f>'Mai 2022'!J438</f>
        <v>0</v>
      </c>
      <c r="K438" s="16" t="e">
        <f>100*J438/'Mai 2019'!J438-100</f>
        <v>#DIV/0!</v>
      </c>
      <c r="L438" s="14">
        <f>'Mai 2022'!L438</f>
        <v>0</v>
      </c>
      <c r="M438" s="16" t="e">
        <f>100*L438/'Mai 2019'!L438-100</f>
        <v>#DIV/0!</v>
      </c>
      <c r="N438" s="14">
        <f>'Mai 2022'!N438</f>
        <v>0</v>
      </c>
      <c r="O438" s="16" t="e">
        <f>100*N438/'Mai 2019'!N438-100</f>
        <v>#DIV/0!</v>
      </c>
      <c r="P438" s="14">
        <f>'Mai 2022'!P438</f>
        <v>0</v>
      </c>
      <c r="Q438" s="16" t="e">
        <f>100*P438/'Mai 2019'!P438-100</f>
        <v>#DIV/0!</v>
      </c>
    </row>
    <row r="439" spans="1:17" ht="12.75" x14ac:dyDescent="0.2">
      <c r="A439" s="9" t="str">
        <f>'Mai 2022'!A439</f>
        <v>966 000</v>
      </c>
      <c r="B439" s="10" t="str">
        <f>'Mai 2022'!B439</f>
        <v>Kreis Olpe</v>
      </c>
      <c r="C439" s="14">
        <f>'Mai 2022'!C439</f>
        <v>108</v>
      </c>
      <c r="D439" s="15">
        <f>100*C439/'Mai 2019'!C439-100</f>
        <v>-7.6923076923076934</v>
      </c>
      <c r="E439" s="14">
        <f>'Mai 2022'!E439</f>
        <v>3839</v>
      </c>
      <c r="F439" s="16">
        <f>100*E439/'Mai 2019'!E439-100</f>
        <v>-6.3201561737432854</v>
      </c>
      <c r="G439" s="36">
        <f>'Mai 2022'!G439</f>
        <v>37.299999999999997</v>
      </c>
      <c r="H439" s="36">
        <f>'Mai 2022'!H439</f>
        <v>2.4</v>
      </c>
      <c r="I439" s="36">
        <f>'Mai 2022'!I439</f>
        <v>3</v>
      </c>
      <c r="J439" s="14">
        <f>'Mai 2022'!J439</f>
        <v>23908</v>
      </c>
      <c r="K439" s="16">
        <f>100*J439/'Mai 2019'!J439-100</f>
        <v>-6.7332449091050961</v>
      </c>
      <c r="L439" s="14">
        <f>'Mai 2022'!L439</f>
        <v>3047</v>
      </c>
      <c r="M439" s="16">
        <f>100*L439/'Mai 2019'!L439-100</f>
        <v>-36.507605751198163</v>
      </c>
      <c r="N439" s="14">
        <f>'Mai 2022'!N439</f>
        <v>56550</v>
      </c>
      <c r="O439" s="16">
        <f>100*N439/'Mai 2019'!N439-100</f>
        <v>2.6763018374609686</v>
      </c>
      <c r="P439" s="14">
        <f>'Mai 2022'!P439</f>
        <v>9115</v>
      </c>
      <c r="Q439" s="16">
        <f>100*P439/'Mai 2019'!P439-100</f>
        <v>-27.990203823668821</v>
      </c>
    </row>
    <row r="440" spans="1:17" ht="12.75" x14ac:dyDescent="0.2">
      <c r="A440" s="6" t="str">
        <f>'Mai 2022'!A440</f>
        <v>966 004</v>
      </c>
      <c r="B440" s="33" t="str">
        <f>'Mai 2022'!B440</f>
        <v>Attendorn, Stadt</v>
      </c>
      <c r="C440" s="37">
        <f>'Mai 2022'!C440</f>
        <v>19</v>
      </c>
      <c r="D440" s="38">
        <f>100*C440/'Mai 2019'!C440-100</f>
        <v>-5</v>
      </c>
      <c r="E440" s="37">
        <f>'Mai 2022'!E440</f>
        <v>844</v>
      </c>
      <c r="F440" s="39">
        <f>100*E440/'Mai 2019'!E440-100</f>
        <v>-1.6317016317016311</v>
      </c>
      <c r="G440" s="40">
        <f>'Mai 2022'!G440</f>
        <v>36.9</v>
      </c>
      <c r="H440" s="40">
        <f>'Mai 2022'!H440</f>
        <v>2</v>
      </c>
      <c r="I440" s="40">
        <f>'Mai 2022'!I440</f>
        <v>2.4</v>
      </c>
      <c r="J440" s="37">
        <f>'Mai 2022'!J440</f>
        <v>6059</v>
      </c>
      <c r="K440" s="39">
        <f>100*J440/'Mai 2019'!J440-100</f>
        <v>-8.183058039096835</v>
      </c>
      <c r="L440" s="37">
        <f>'Mai 2022'!L440</f>
        <v>563</v>
      </c>
      <c r="M440" s="39">
        <f>100*L440/'Mai 2019'!L440-100</f>
        <v>-41.6580310880829</v>
      </c>
      <c r="N440" s="37">
        <f>'Mai 2022'!N440</f>
        <v>12007</v>
      </c>
      <c r="O440" s="39">
        <f>100*N440/'Mai 2019'!N440-100</f>
        <v>-0.29892883832931716</v>
      </c>
      <c r="P440" s="37">
        <f>'Mai 2022'!P440</f>
        <v>1335</v>
      </c>
      <c r="Q440" s="39">
        <f>100*P440/'Mai 2019'!P440-100</f>
        <v>-40.929203539823007</v>
      </c>
    </row>
    <row r="441" spans="1:17" ht="12.75" x14ac:dyDescent="0.2">
      <c r="A441" s="6" t="str">
        <f>'Mai 2022'!A441</f>
        <v>966 008</v>
      </c>
      <c r="B441" s="33" t="str">
        <f>'Mai 2022'!B441</f>
        <v>Drolshagen, Stadt</v>
      </c>
      <c r="C441" s="37">
        <f>'Mai 2022'!C441</f>
        <v>9</v>
      </c>
      <c r="D441" s="38">
        <f>100*C441/'Mai 2019'!C441-100</f>
        <v>0</v>
      </c>
      <c r="E441" s="37">
        <f>'Mai 2022'!E441</f>
        <v>161</v>
      </c>
      <c r="F441" s="39">
        <f>100*E441/'Mai 2019'!E441-100</f>
        <v>-9.5505617977528061</v>
      </c>
      <c r="G441" s="40">
        <f>'Mai 2022'!G441</f>
        <v>41.4</v>
      </c>
      <c r="H441" s="40">
        <f>'Mai 2022'!H441</f>
        <v>2.2999999999999998</v>
      </c>
      <c r="I441" s="40">
        <f>'Mai 2022'!I441</f>
        <v>2.1</v>
      </c>
      <c r="J441" s="37">
        <f>'Mai 2022'!J441</f>
        <v>2100</v>
      </c>
      <c r="K441" s="39">
        <f>100*J441/'Mai 2019'!J441-100</f>
        <v>-7.3256840247131549</v>
      </c>
      <c r="L441" s="37">
        <f>'Mai 2022'!L441</f>
        <v>195</v>
      </c>
      <c r="M441" s="39">
        <f>100*L441/'Mai 2019'!L441-100</f>
        <v>-21.05263157894737</v>
      </c>
      <c r="N441" s="37">
        <f>'Mai 2022'!N441</f>
        <v>4924</v>
      </c>
      <c r="O441" s="39">
        <f>100*N441/'Mai 2019'!N441-100</f>
        <v>-0.42467138523761605</v>
      </c>
      <c r="P441" s="37">
        <f>'Mai 2022'!P441</f>
        <v>412</v>
      </c>
      <c r="Q441" s="39">
        <f>100*P441/'Mai 2019'!P441-100</f>
        <v>-28.472222222222229</v>
      </c>
    </row>
    <row r="442" spans="1:17" ht="12.75" x14ac:dyDescent="0.2">
      <c r="A442" s="6" t="str">
        <f>'Mai 2022'!A442</f>
        <v>966 012</v>
      </c>
      <c r="B442" s="33" t="str">
        <f>'Mai 2022'!B442</f>
        <v>Finnentrop</v>
      </c>
      <c r="C442" s="37">
        <f>'Mai 2022'!C442</f>
        <v>9</v>
      </c>
      <c r="D442" s="38">
        <f>100*C442/'Mai 2019'!C442-100</f>
        <v>0</v>
      </c>
      <c r="E442" s="37">
        <f>'Mai 2022'!E442</f>
        <v>194</v>
      </c>
      <c r="F442" s="39">
        <f>100*E442/'Mai 2019'!E442-100</f>
        <v>2.6455026455026456</v>
      </c>
      <c r="G442" s="40">
        <f>'Mai 2022'!G442</f>
        <v>28.7</v>
      </c>
      <c r="H442" s="40">
        <f>'Mai 2022'!H442</f>
        <v>2.2999999999999998</v>
      </c>
      <c r="I442" s="40">
        <f>'Mai 2022'!I442</f>
        <v>2.2999999999999998</v>
      </c>
      <c r="J442" s="37">
        <f>'Mai 2022'!J442</f>
        <v>801</v>
      </c>
      <c r="K442" s="39">
        <f>100*J442/'Mai 2019'!J442-100</f>
        <v>-13.870967741935488</v>
      </c>
      <c r="L442" s="37">
        <f>'Mai 2022'!L442</f>
        <v>54</v>
      </c>
      <c r="M442" s="39">
        <f>100*L442/'Mai 2019'!L442-100</f>
        <v>-42.553191489361701</v>
      </c>
      <c r="N442" s="37">
        <f>'Mai 2022'!N442</f>
        <v>1840</v>
      </c>
      <c r="O442" s="39">
        <f>100*N442/'Mai 2019'!N442-100</f>
        <v>4.9030786773090114</v>
      </c>
      <c r="P442" s="37">
        <f>'Mai 2022'!P442</f>
        <v>125</v>
      </c>
      <c r="Q442" s="39">
        <f>100*P442/'Mai 2019'!P442-100</f>
        <v>-53.007518796992478</v>
      </c>
    </row>
    <row r="443" spans="1:17" ht="12.75" x14ac:dyDescent="0.2">
      <c r="A443" s="6" t="str">
        <f>'Mai 2022'!A443</f>
        <v>966 016</v>
      </c>
      <c r="B443" s="33" t="str">
        <f>'Mai 2022'!B443</f>
        <v>Kirchhundem</v>
      </c>
      <c r="C443" s="37">
        <f>'Mai 2022'!C443</f>
        <v>17</v>
      </c>
      <c r="D443" s="38">
        <f>100*C443/'Mai 2019'!C443-100</f>
        <v>-15</v>
      </c>
      <c r="E443" s="37">
        <f>'Mai 2022'!E443</f>
        <v>377</v>
      </c>
      <c r="F443" s="39">
        <f>100*E443/'Mai 2019'!E443-100</f>
        <v>-29.400749063670418</v>
      </c>
      <c r="G443" s="40">
        <f>'Mai 2022'!G443</f>
        <v>24.6</v>
      </c>
      <c r="H443" s="40">
        <f>'Mai 2022'!H443</f>
        <v>2.2999999999999998</v>
      </c>
      <c r="I443" s="40">
        <f>'Mai 2022'!I443</f>
        <v>2.4</v>
      </c>
      <c r="J443" s="37">
        <f>'Mai 2022'!J443</f>
        <v>1224</v>
      </c>
      <c r="K443" s="39">
        <f>100*J443/'Mai 2019'!J443-100</f>
        <v>-42.616033755274259</v>
      </c>
      <c r="L443" s="37">
        <f>'Mai 2022'!L443</f>
        <v>140</v>
      </c>
      <c r="M443" s="39">
        <f>100*L443/'Mai 2019'!L443-100</f>
        <v>-52.218430034129696</v>
      </c>
      <c r="N443" s="37">
        <f>'Mai 2022'!N443</f>
        <v>2870</v>
      </c>
      <c r="O443" s="39">
        <f>100*N443/'Mai 2019'!N443-100</f>
        <v>-39.642481598317559</v>
      </c>
      <c r="P443" s="37">
        <f>'Mai 2022'!P443</f>
        <v>338</v>
      </c>
      <c r="Q443" s="39">
        <f>100*P443/'Mai 2019'!P443-100</f>
        <v>-63.419913419913421</v>
      </c>
    </row>
    <row r="444" spans="1:17" ht="12.75" x14ac:dyDescent="0.2">
      <c r="A444" s="6" t="str">
        <f>'Mai 2022'!A444</f>
        <v>966 020</v>
      </c>
      <c r="B444" s="33" t="str">
        <f>'Mai 2022'!B444</f>
        <v>Lennestadt, Stadt</v>
      </c>
      <c r="C444" s="37">
        <f>'Mai 2022'!C444</f>
        <v>35</v>
      </c>
      <c r="D444" s="38">
        <f>100*C444/'Mai 2019'!C444-100</f>
        <v>-2.7777777777777715</v>
      </c>
      <c r="E444" s="37">
        <f>'Mai 2022'!E444</f>
        <v>1411</v>
      </c>
      <c r="F444" s="39">
        <f>100*E444/'Mai 2019'!E444-100</f>
        <v>6.4905660377358458</v>
      </c>
      <c r="G444" s="40">
        <f>'Mai 2022'!G444</f>
        <v>45.4</v>
      </c>
      <c r="H444" s="40">
        <f>'Mai 2022'!H444</f>
        <v>2.9</v>
      </c>
      <c r="I444" s="40">
        <f>'Mai 2022'!I444</f>
        <v>3.8</v>
      </c>
      <c r="J444" s="37">
        <f>'Mai 2022'!J444</f>
        <v>6865</v>
      </c>
      <c r="K444" s="39">
        <f>100*J444/'Mai 2019'!J444-100</f>
        <v>-2.6655323975613214</v>
      </c>
      <c r="L444" s="37">
        <f>'Mai 2022'!L444</f>
        <v>1475</v>
      </c>
      <c r="M444" s="39">
        <f>100*L444/'Mai 2019'!L444-100</f>
        <v>-35.363716038562671</v>
      </c>
      <c r="N444" s="37">
        <f>'Mai 2022'!N444</f>
        <v>19877</v>
      </c>
      <c r="O444" s="39">
        <f>100*N444/'Mai 2019'!N444-100</f>
        <v>7.8864524533217519</v>
      </c>
      <c r="P444" s="37">
        <f>'Mai 2022'!P444</f>
        <v>5672</v>
      </c>
      <c r="Q444" s="39">
        <f>100*P444/'Mai 2019'!P444-100</f>
        <v>-16.637272192827751</v>
      </c>
    </row>
    <row r="445" spans="1:17" ht="12.75" x14ac:dyDescent="0.2">
      <c r="A445" s="6" t="str">
        <f>'Mai 2022'!A445</f>
        <v>966 024</v>
      </c>
      <c r="B445" s="33" t="str">
        <f>'Mai 2022'!B445</f>
        <v>Olpe, Stadt</v>
      </c>
      <c r="C445" s="37">
        <f>'Mai 2022'!C445</f>
        <v>13</v>
      </c>
      <c r="D445" s="38">
        <f>100*C445/'Mai 2019'!C445-100</f>
        <v>-13.333333333333329</v>
      </c>
      <c r="E445" s="37">
        <f>'Mai 2022'!E445</f>
        <v>602</v>
      </c>
      <c r="F445" s="39">
        <f>100*E445/'Mai 2019'!E445-100</f>
        <v>-18.206521739130437</v>
      </c>
      <c r="G445" s="40">
        <f>'Mai 2022'!G445</f>
        <v>35.4</v>
      </c>
      <c r="H445" s="40">
        <f>'Mai 2022'!H445</f>
        <v>2.2000000000000002</v>
      </c>
      <c r="I445" s="40">
        <f>'Mai 2022'!I445</f>
        <v>1.8</v>
      </c>
      <c r="J445" s="37">
        <f>'Mai 2022'!J445</f>
        <v>6036</v>
      </c>
      <c r="K445" s="39">
        <f>100*J445/'Mai 2019'!J445-100</f>
        <v>10.307017543859644</v>
      </c>
      <c r="L445" s="37">
        <f>'Mai 2022'!L445</f>
        <v>509</v>
      </c>
      <c r="M445" s="39">
        <f>100*L445/'Mai 2019'!L445-100</f>
        <v>-37.775061124694375</v>
      </c>
      <c r="N445" s="37">
        <f>'Mai 2022'!N445</f>
        <v>13467</v>
      </c>
      <c r="O445" s="39">
        <f>100*N445/'Mai 2019'!N445-100</f>
        <v>21.466582483990265</v>
      </c>
      <c r="P445" s="37">
        <f>'Mai 2022'!P445</f>
        <v>934</v>
      </c>
      <c r="Q445" s="39">
        <f>100*P445/'Mai 2019'!P445-100</f>
        <v>-42.202970297029701</v>
      </c>
    </row>
    <row r="446" spans="1:17" ht="12.75" x14ac:dyDescent="0.2">
      <c r="A446" s="6" t="str">
        <f>'Mai 2022'!A446</f>
        <v>966 028</v>
      </c>
      <c r="B446" s="33" t="str">
        <f>'Mai 2022'!B446</f>
        <v>Wenden</v>
      </c>
      <c r="C446" s="37">
        <f>'Mai 2022'!C446</f>
        <v>6</v>
      </c>
      <c r="D446" s="38">
        <f>100*C446/'Mai 2019'!C446-100</f>
        <v>-25</v>
      </c>
      <c r="E446" s="37">
        <f>'Mai 2022'!E446</f>
        <v>250</v>
      </c>
      <c r="F446" s="39">
        <f>100*E446/'Mai 2019'!E446-100</f>
        <v>-10.071942446043167</v>
      </c>
      <c r="G446" s="40">
        <f>'Mai 2022'!G446</f>
        <v>20.2</v>
      </c>
      <c r="H446" s="40">
        <f>'Mai 2022'!H446</f>
        <v>1.9</v>
      </c>
      <c r="I446" s="40">
        <f>'Mai 2022'!I446</f>
        <v>2.7</v>
      </c>
      <c r="J446" s="37">
        <f>'Mai 2022'!J446</f>
        <v>823</v>
      </c>
      <c r="K446" s="39">
        <f>100*J446/'Mai 2019'!J446-100</f>
        <v>-30.313293818797632</v>
      </c>
      <c r="L446" s="37">
        <f>'Mai 2022'!L446</f>
        <v>111</v>
      </c>
      <c r="M446" s="39">
        <f>100*L446/'Mai 2019'!L446-100</f>
        <v>11</v>
      </c>
      <c r="N446" s="37">
        <f>'Mai 2022'!N446</f>
        <v>1565</v>
      </c>
      <c r="O446" s="39">
        <f>100*N446/'Mai 2019'!N446-100</f>
        <v>-24.323017408123789</v>
      </c>
      <c r="P446" s="37">
        <f>'Mai 2022'!P446</f>
        <v>299</v>
      </c>
      <c r="Q446" s="39">
        <f>100*P446/'Mai 2019'!P446-100</f>
        <v>41.037735849056617</v>
      </c>
    </row>
    <row r="447" spans="1:17" ht="12.75" x14ac:dyDescent="0.2">
      <c r="A447" s="9">
        <f>'Mai 2022'!A447</f>
        <v>0</v>
      </c>
      <c r="B447" s="10">
        <f>'Mai 2022'!B447</f>
        <v>0</v>
      </c>
      <c r="C447" s="14">
        <f>'Mai 2022'!C447</f>
        <v>0</v>
      </c>
      <c r="D447" s="15" t="e">
        <f>100*C447/'Mai 2019'!C447-100</f>
        <v>#DIV/0!</v>
      </c>
      <c r="E447" s="14">
        <f>'Mai 2022'!E447</f>
        <v>0</v>
      </c>
      <c r="F447" s="16" t="e">
        <f>100*E447/'Mai 2019'!E447-100</f>
        <v>#DIV/0!</v>
      </c>
      <c r="G447" s="36">
        <f>'Mai 2022'!G447</f>
        <v>0</v>
      </c>
      <c r="H447" s="36">
        <f>'Mai 2022'!H447</f>
        <v>0</v>
      </c>
      <c r="I447" s="36">
        <f>'Mai 2022'!I447</f>
        <v>0</v>
      </c>
      <c r="J447" s="14">
        <f>'Mai 2022'!J447</f>
        <v>0</v>
      </c>
      <c r="K447" s="16" t="e">
        <f>100*J447/'Mai 2019'!J447-100</f>
        <v>#DIV/0!</v>
      </c>
      <c r="L447" s="14">
        <f>'Mai 2022'!L447</f>
        <v>0</v>
      </c>
      <c r="M447" s="16" t="e">
        <f>100*L447/'Mai 2019'!L447-100</f>
        <v>#DIV/0!</v>
      </c>
      <c r="N447" s="14">
        <f>'Mai 2022'!N447</f>
        <v>0</v>
      </c>
      <c r="O447" s="16" t="e">
        <f>100*N447/'Mai 2019'!N447-100</f>
        <v>#DIV/0!</v>
      </c>
      <c r="P447" s="14">
        <f>'Mai 2022'!P447</f>
        <v>0</v>
      </c>
      <c r="Q447" s="16" t="e">
        <f>100*P447/'Mai 2019'!P447-100</f>
        <v>#DIV/0!</v>
      </c>
    </row>
    <row r="448" spans="1:17" ht="12.75" x14ac:dyDescent="0.2">
      <c r="A448" s="9" t="str">
        <f>'Mai 2022'!A448</f>
        <v>970 000</v>
      </c>
      <c r="B448" s="10" t="str">
        <f>'Mai 2022'!B448</f>
        <v>Kreis Siegen-Wittgenstein</v>
      </c>
      <c r="C448" s="14">
        <f>'Mai 2022'!C448</f>
        <v>96</v>
      </c>
      <c r="D448" s="15">
        <f>100*C448/'Mai 2019'!C448-100</f>
        <v>-11.111111111111114</v>
      </c>
      <c r="E448" s="14">
        <f>'Mai 2022'!E448</f>
        <v>4791</v>
      </c>
      <c r="F448" s="16">
        <f>100*E448/'Mai 2019'!E448-100</f>
        <v>-3.3682936668011365</v>
      </c>
      <c r="G448" s="36">
        <f>'Mai 2022'!G448</f>
        <v>44</v>
      </c>
      <c r="H448" s="36">
        <f>'Mai 2022'!H448</f>
        <v>3.1</v>
      </c>
      <c r="I448" s="36">
        <f>'Mai 2022'!I448</f>
        <v>2.4</v>
      </c>
      <c r="J448" s="14">
        <f>'Mai 2022'!J448</f>
        <v>21364</v>
      </c>
      <c r="K448" s="16">
        <f>100*J448/'Mai 2019'!J448-100</f>
        <v>-16.673817231561287</v>
      </c>
      <c r="L448" s="14">
        <f>'Mai 2022'!L448</f>
        <v>3497</v>
      </c>
      <c r="M448" s="16">
        <f>100*L448/'Mai 2019'!L448-100</f>
        <v>-28.922764227642276</v>
      </c>
      <c r="N448" s="14">
        <f>'Mai 2022'!N448</f>
        <v>65726</v>
      </c>
      <c r="O448" s="16">
        <f>100*N448/'Mai 2019'!N448-100</f>
        <v>-14.530559167750326</v>
      </c>
      <c r="P448" s="14">
        <f>'Mai 2022'!P448</f>
        <v>8424</v>
      </c>
      <c r="Q448" s="16">
        <f>100*P448/'Mai 2019'!P448-100</f>
        <v>-22.502299908003678</v>
      </c>
    </row>
    <row r="449" spans="1:17" ht="12.75" x14ac:dyDescent="0.2">
      <c r="A449" s="6" t="str">
        <f>'Mai 2022'!A449</f>
        <v>970 004</v>
      </c>
      <c r="B449" s="33" t="str">
        <f>'Mai 2022'!B449</f>
        <v>Bad Berleburg, Stadt</v>
      </c>
      <c r="C449" s="37">
        <f>'Mai 2022'!C449</f>
        <v>20</v>
      </c>
      <c r="D449" s="38">
        <f>100*C449/'Mai 2019'!C449-100</f>
        <v>-25.925925925925924</v>
      </c>
      <c r="E449" s="37">
        <f>'Mai 2022'!E449</f>
        <v>1125</v>
      </c>
      <c r="F449" s="39">
        <f>100*E449/'Mai 2019'!E449-100</f>
        <v>-15.41353383458646</v>
      </c>
      <c r="G449" s="40">
        <f>'Mai 2022'!G449</f>
        <v>63.5</v>
      </c>
      <c r="H449" s="40">
        <f>'Mai 2022'!H449</f>
        <v>9.3000000000000007</v>
      </c>
      <c r="I449" s="40">
        <f>'Mai 2022'!I449</f>
        <v>3</v>
      </c>
      <c r="J449" s="37">
        <f>'Mai 2022'!J449</f>
        <v>2381</v>
      </c>
      <c r="K449" s="39">
        <f>100*J449/'Mai 2019'!J449-100</f>
        <v>-13.038714390065735</v>
      </c>
      <c r="L449" s="37">
        <f>'Mai 2022'!L449</f>
        <v>137</v>
      </c>
      <c r="M449" s="39">
        <f>100*L449/'Mai 2019'!L449-100</f>
        <v>-38.288288288288285</v>
      </c>
      <c r="N449" s="37">
        <f>'Mai 2022'!N449</f>
        <v>22130</v>
      </c>
      <c r="O449" s="39">
        <f>100*N449/'Mai 2019'!N449-100</f>
        <v>-11.600223695773749</v>
      </c>
      <c r="P449" s="37">
        <f>'Mai 2022'!P449</f>
        <v>408</v>
      </c>
      <c r="Q449" s="39">
        <f>100*P449/'Mai 2019'!P449-100</f>
        <v>-37.519142419601835</v>
      </c>
    </row>
    <row r="450" spans="1:17" ht="12.75" x14ac:dyDescent="0.2">
      <c r="A450" s="6" t="str">
        <f>'Mai 2022'!A450</f>
        <v>970 008</v>
      </c>
      <c r="B450" s="33" t="str">
        <f>'Mai 2022'!B450</f>
        <v>Burbach</v>
      </c>
      <c r="C450" s="37">
        <f>'Mai 2022'!C450</f>
        <v>8</v>
      </c>
      <c r="D450" s="38">
        <f>100*C450/'Mai 2019'!C450-100</f>
        <v>0</v>
      </c>
      <c r="E450" s="37">
        <f>'Mai 2022'!E450</f>
        <v>658</v>
      </c>
      <c r="F450" s="39">
        <f>100*E450/'Mai 2019'!E450-100</f>
        <v>37.945492662473782</v>
      </c>
      <c r="G450" s="40">
        <f>'Mai 2022'!G450</f>
        <v>17.8</v>
      </c>
      <c r="H450" s="40">
        <f>'Mai 2022'!H450</f>
        <v>3.6</v>
      </c>
      <c r="I450" s="40">
        <f>'Mai 2022'!I450</f>
        <v>2.7</v>
      </c>
      <c r="J450" s="37">
        <f>'Mai 2022'!J450</f>
        <v>996</v>
      </c>
      <c r="K450" s="39">
        <f>100*J450/'Mai 2019'!J450-100</f>
        <v>-31.404958677685954</v>
      </c>
      <c r="L450" s="37">
        <f>'Mai 2022'!L450</f>
        <v>64</v>
      </c>
      <c r="M450" s="39">
        <f>100*L450/'Mai 2019'!L450-100</f>
        <v>-35.353535353535349</v>
      </c>
      <c r="N450" s="37">
        <f>'Mai 2022'!N450</f>
        <v>3626</v>
      </c>
      <c r="O450" s="39">
        <f>100*N450/'Mai 2019'!N450-100</f>
        <v>-44.960534304796603</v>
      </c>
      <c r="P450" s="37">
        <f>'Mai 2022'!P450</f>
        <v>171</v>
      </c>
      <c r="Q450" s="39">
        <f>100*P450/'Mai 2019'!P450-100</f>
        <v>-36.194029850746269</v>
      </c>
    </row>
    <row r="451" spans="1:17" ht="12.75" x14ac:dyDescent="0.2">
      <c r="A451" s="6" t="str">
        <f>'Mai 2022'!A451</f>
        <v>970 012</v>
      </c>
      <c r="B451" s="33" t="str">
        <f>'Mai 2022'!B451</f>
        <v>Erndtebrück</v>
      </c>
      <c r="C451" s="37">
        <f>'Mai 2022'!C451</f>
        <v>1</v>
      </c>
      <c r="D451" s="38">
        <f>100*C451/'Mai 2019'!C451-100</f>
        <v>0</v>
      </c>
      <c r="E451" s="37">
        <f>'Mai 2022'!E451</f>
        <v>28</v>
      </c>
      <c r="F451" s="39">
        <f>100*E451/'Mai 2019'!E451-100</f>
        <v>0</v>
      </c>
      <c r="G451" s="40" t="str">
        <f>'Mai 2022'!G451</f>
        <v>.</v>
      </c>
      <c r="H451" s="40" t="str">
        <f>'Mai 2022'!H451</f>
        <v>.</v>
      </c>
      <c r="I451" s="40" t="str">
        <f>'Mai 2022'!I451</f>
        <v>.</v>
      </c>
      <c r="J451" s="37" t="str">
        <f>'Mai 2022'!J451</f>
        <v>.</v>
      </c>
      <c r="K451" s="39" t="e">
        <f>100*J451/'Mai 2019'!J451-100</f>
        <v>#VALUE!</v>
      </c>
      <c r="L451" s="37" t="str">
        <f>'Mai 2022'!L451</f>
        <v>.</v>
      </c>
      <c r="M451" s="39" t="e">
        <f>100*L451/'Mai 2019'!L451-100</f>
        <v>#VALUE!</v>
      </c>
      <c r="N451" s="37" t="str">
        <f>'Mai 2022'!N451</f>
        <v>.</v>
      </c>
      <c r="O451" s="39" t="e">
        <f>100*N451/'Mai 2019'!N451-100</f>
        <v>#VALUE!</v>
      </c>
      <c r="P451" s="37" t="str">
        <f>'Mai 2022'!P451</f>
        <v>.</v>
      </c>
      <c r="Q451" s="39" t="e">
        <f>100*P451/'Mai 2019'!P451-100</f>
        <v>#VALUE!</v>
      </c>
    </row>
    <row r="452" spans="1:17" ht="12.75" x14ac:dyDescent="0.2">
      <c r="A452" s="6" t="str">
        <f>'Mai 2022'!A452</f>
        <v>970 016</v>
      </c>
      <c r="B452" s="33" t="str">
        <f>'Mai 2022'!B452</f>
        <v>Freudenberg, Stadt</v>
      </c>
      <c r="C452" s="37">
        <f>'Mai 2022'!C452</f>
        <v>7</v>
      </c>
      <c r="D452" s="38">
        <f>100*C452/'Mai 2019'!C452-100</f>
        <v>-12.5</v>
      </c>
      <c r="E452" s="37">
        <f>'Mai 2022'!E452</f>
        <v>218</v>
      </c>
      <c r="F452" s="39">
        <f>100*E452/'Mai 2019'!E452-100</f>
        <v>-9.1666666666666714</v>
      </c>
      <c r="G452" s="40">
        <f>'Mai 2022'!G452</f>
        <v>29.6</v>
      </c>
      <c r="H452" s="40">
        <f>'Mai 2022'!H452</f>
        <v>1.7</v>
      </c>
      <c r="I452" s="40">
        <f>'Mai 2022'!I452</f>
        <v>1.6</v>
      </c>
      <c r="J452" s="37">
        <f>'Mai 2022'!J452</f>
        <v>1192</v>
      </c>
      <c r="K452" s="39">
        <f>100*J452/'Mai 2019'!J452-100</f>
        <v>-18.856364874063985</v>
      </c>
      <c r="L452" s="37">
        <f>'Mai 2022'!L452</f>
        <v>158</v>
      </c>
      <c r="M452" s="39">
        <f>100*L452/'Mai 2019'!L452-100</f>
        <v>-14.130434782608702</v>
      </c>
      <c r="N452" s="37">
        <f>'Mai 2022'!N452</f>
        <v>2002</v>
      </c>
      <c r="O452" s="39">
        <f>100*N452/'Mai 2019'!N452-100</f>
        <v>-26.09819121447029</v>
      </c>
      <c r="P452" s="37">
        <f>'Mai 2022'!P452</f>
        <v>256</v>
      </c>
      <c r="Q452" s="39">
        <f>100*P452/'Mai 2019'!P452-100</f>
        <v>-29.863013698630141</v>
      </c>
    </row>
    <row r="453" spans="1:17" ht="12.75" x14ac:dyDescent="0.2">
      <c r="A453" s="6" t="str">
        <f>'Mai 2022'!A453</f>
        <v>970 020</v>
      </c>
      <c r="B453" s="33" t="str">
        <f>'Mai 2022'!B453</f>
        <v>Hilchenbach, Stadt</v>
      </c>
      <c r="C453" s="37">
        <f>'Mai 2022'!C453</f>
        <v>12</v>
      </c>
      <c r="D453" s="38">
        <f>100*C453/'Mai 2019'!C453-100</f>
        <v>-14.285714285714292</v>
      </c>
      <c r="E453" s="37">
        <f>'Mai 2022'!E453</f>
        <v>552</v>
      </c>
      <c r="F453" s="39">
        <f>100*E453/'Mai 2019'!E453-100</f>
        <v>-15.207373271889395</v>
      </c>
      <c r="G453" s="40">
        <f>'Mai 2022'!G453</f>
        <v>51.9</v>
      </c>
      <c r="H453" s="40">
        <f>'Mai 2022'!H453</f>
        <v>5.2</v>
      </c>
      <c r="I453" s="40">
        <f>'Mai 2022'!I453</f>
        <v>3.2</v>
      </c>
      <c r="J453" s="37">
        <f>'Mai 2022'!J453</f>
        <v>1733</v>
      </c>
      <c r="K453" s="39">
        <f>100*J453/'Mai 2019'!J453-100</f>
        <v>-7.7209797657081936</v>
      </c>
      <c r="L453" s="37">
        <f>'Mai 2022'!L453</f>
        <v>117</v>
      </c>
      <c r="M453" s="39">
        <f>100*L453/'Mai 2019'!L453-100</f>
        <v>-35.359116022099442</v>
      </c>
      <c r="N453" s="37">
        <f>'Mai 2022'!N453</f>
        <v>9087</v>
      </c>
      <c r="O453" s="39">
        <f>100*N453/'Mai 2019'!N453-100</f>
        <v>-6.6468050133552481</v>
      </c>
      <c r="P453" s="37">
        <f>'Mai 2022'!P453</f>
        <v>372</v>
      </c>
      <c r="Q453" s="39">
        <f>100*P453/'Mai 2019'!P453-100</f>
        <v>-40.384615384615387</v>
      </c>
    </row>
    <row r="454" spans="1:17" ht="12.75" x14ac:dyDescent="0.2">
      <c r="A454" s="6" t="str">
        <f>'Mai 2022'!A454</f>
        <v>970 024</v>
      </c>
      <c r="B454" s="33" t="str">
        <f>'Mai 2022'!B454</f>
        <v>Kreuztal, Stadt</v>
      </c>
      <c r="C454" s="37">
        <f>'Mai 2022'!C454</f>
        <v>4</v>
      </c>
      <c r="D454" s="38">
        <f>100*C454/'Mai 2019'!C454-100</f>
        <v>-20</v>
      </c>
      <c r="E454" s="37">
        <f>'Mai 2022'!E454</f>
        <v>84</v>
      </c>
      <c r="F454" s="39">
        <f>100*E454/'Mai 2019'!E454-100</f>
        <v>-12.5</v>
      </c>
      <c r="G454" s="40">
        <f>'Mai 2022'!G454</f>
        <v>37.1</v>
      </c>
      <c r="H454" s="40">
        <f>'Mai 2022'!H454</f>
        <v>2.4</v>
      </c>
      <c r="I454" s="40">
        <f>'Mai 2022'!I454</f>
        <v>2.4</v>
      </c>
      <c r="J454" s="37">
        <f>'Mai 2022'!J454</f>
        <v>399</v>
      </c>
      <c r="K454" s="39">
        <f>100*J454/'Mai 2019'!J454-100</f>
        <v>-40.801186943620181</v>
      </c>
      <c r="L454" s="37">
        <f>'Mai 2022'!L454</f>
        <v>47</v>
      </c>
      <c r="M454" s="39">
        <f>100*L454/'Mai 2019'!L454-100</f>
        <v>-22.950819672131146</v>
      </c>
      <c r="N454" s="37">
        <f>'Mai 2022'!N454</f>
        <v>965</v>
      </c>
      <c r="O454" s="39">
        <f>100*N454/'Mai 2019'!N454-100</f>
        <v>-28.782287822878232</v>
      </c>
      <c r="P454" s="37">
        <f>'Mai 2022'!P454</f>
        <v>112</v>
      </c>
      <c r="Q454" s="39">
        <f>100*P454/'Mai 2019'!P454-100</f>
        <v>-20.567375886524829</v>
      </c>
    </row>
    <row r="455" spans="1:17" ht="12.75" x14ac:dyDescent="0.2">
      <c r="A455" s="6" t="str">
        <f>'Mai 2022'!A455</f>
        <v>970 028</v>
      </c>
      <c r="B455" s="33" t="str">
        <f>'Mai 2022'!B455</f>
        <v>Bad Laasphe, Stadt</v>
      </c>
      <c r="C455" s="37">
        <f>'Mai 2022'!C455</f>
        <v>11</v>
      </c>
      <c r="D455" s="38">
        <f>100*C455/'Mai 2019'!C455-100</f>
        <v>10</v>
      </c>
      <c r="E455" s="37">
        <f>'Mai 2022'!E455</f>
        <v>555</v>
      </c>
      <c r="F455" s="39">
        <f>100*E455/'Mai 2019'!E455-100</f>
        <v>9.4674556213017809</v>
      </c>
      <c r="G455" s="40">
        <f>'Mai 2022'!G455</f>
        <v>46.9</v>
      </c>
      <c r="H455" s="40">
        <f>'Mai 2022'!H455</f>
        <v>2.6</v>
      </c>
      <c r="I455" s="40">
        <f>'Mai 2022'!I455</f>
        <v>3</v>
      </c>
      <c r="J455" s="37">
        <f>'Mai 2022'!J455</f>
        <v>3210</v>
      </c>
      <c r="K455" s="39">
        <f>100*J455/'Mai 2019'!J455-100</f>
        <v>-19.447929736511924</v>
      </c>
      <c r="L455" s="37">
        <f>'Mai 2022'!L455</f>
        <v>1671</v>
      </c>
      <c r="M455" s="39">
        <f>100*L455/'Mai 2019'!L455-100</f>
        <v>-21.659634317862171</v>
      </c>
      <c r="N455" s="37">
        <f>'Mai 2022'!N455</f>
        <v>8210</v>
      </c>
      <c r="O455" s="39">
        <f>100*N455/'Mai 2019'!N455-100</f>
        <v>-9.1311566131710009</v>
      </c>
      <c r="P455" s="37">
        <f>'Mai 2022'!P455</f>
        <v>5043</v>
      </c>
      <c r="Q455" s="39">
        <f>100*P455/'Mai 2019'!P455-100</f>
        <v>-7.7218664226898426</v>
      </c>
    </row>
    <row r="456" spans="1:17" ht="12.75" x14ac:dyDescent="0.2">
      <c r="A456" s="6" t="str">
        <f>'Mai 2022'!A456</f>
        <v>970 032</v>
      </c>
      <c r="B456" s="33" t="str">
        <f>'Mai 2022'!B456</f>
        <v>Netphen, Stadt</v>
      </c>
      <c r="C456" s="37">
        <f>'Mai 2022'!C456</f>
        <v>8</v>
      </c>
      <c r="D456" s="38">
        <f>100*C456/'Mai 2019'!C456-100</f>
        <v>-11.111111111111114</v>
      </c>
      <c r="E456" s="37">
        <f>'Mai 2022'!E456</f>
        <v>244</v>
      </c>
      <c r="F456" s="39">
        <f>100*E456/'Mai 2019'!E456-100</f>
        <v>-3.9370078740157481</v>
      </c>
      <c r="G456" s="40">
        <f>'Mai 2022'!G456</f>
        <v>27.4</v>
      </c>
      <c r="H456" s="40">
        <f>'Mai 2022'!H456</f>
        <v>1.7</v>
      </c>
      <c r="I456" s="40">
        <f>'Mai 2022'!I456</f>
        <v>1.4</v>
      </c>
      <c r="J456" s="37">
        <f>'Mai 2022'!J456</f>
        <v>1188</v>
      </c>
      <c r="K456" s="39">
        <f>100*J456/'Mai 2019'!J456-100</f>
        <v>-12.58278145695364</v>
      </c>
      <c r="L456" s="37">
        <f>'Mai 2022'!L456</f>
        <v>36</v>
      </c>
      <c r="M456" s="39">
        <f>100*L456/'Mai 2019'!L456-100</f>
        <v>-70.967741935483872</v>
      </c>
      <c r="N456" s="37">
        <f>'Mai 2022'!N456</f>
        <v>2075</v>
      </c>
      <c r="O456" s="39">
        <f>100*N456/'Mai 2019'!N456-100</f>
        <v>-12.262156448202958</v>
      </c>
      <c r="P456" s="37">
        <f>'Mai 2022'!P456</f>
        <v>50</v>
      </c>
      <c r="Q456" s="39">
        <f>100*P456/'Mai 2019'!P456-100</f>
        <v>-75</v>
      </c>
    </row>
    <row r="457" spans="1:17" ht="12.75" x14ac:dyDescent="0.2">
      <c r="A457" s="6" t="str">
        <f>'Mai 2022'!A457</f>
        <v>970 036</v>
      </c>
      <c r="B457" s="33" t="str">
        <f>'Mai 2022'!B457</f>
        <v>Neunkirchen</v>
      </c>
      <c r="C457" s="37">
        <f>'Mai 2022'!C457</f>
        <v>3</v>
      </c>
      <c r="D457" s="38">
        <f>100*C457/'Mai 2019'!C457-100</f>
        <v>0</v>
      </c>
      <c r="E457" s="37">
        <f>'Mai 2022'!E457</f>
        <v>75</v>
      </c>
      <c r="F457" s="39">
        <f>100*E457/'Mai 2019'!E457-100</f>
        <v>5.6338028169014081</v>
      </c>
      <c r="G457" s="40" t="str">
        <f>'Mai 2022'!G457</f>
        <v>.</v>
      </c>
      <c r="H457" s="40" t="str">
        <f>'Mai 2022'!H457</f>
        <v>.</v>
      </c>
      <c r="I457" s="40" t="str">
        <f>'Mai 2022'!I457</f>
        <v>.</v>
      </c>
      <c r="J457" s="37" t="str">
        <f>'Mai 2022'!J457</f>
        <v>.</v>
      </c>
      <c r="K457" s="39" t="e">
        <f>100*J457/'Mai 2019'!J457-100</f>
        <v>#VALUE!</v>
      </c>
      <c r="L457" s="37" t="str">
        <f>'Mai 2022'!L457</f>
        <v>.</v>
      </c>
      <c r="M457" s="39" t="e">
        <f>100*L457/'Mai 2019'!L457-100</f>
        <v>#VALUE!</v>
      </c>
      <c r="N457" s="37" t="str">
        <f>'Mai 2022'!N457</f>
        <v>.</v>
      </c>
      <c r="O457" s="39" t="e">
        <f>100*N457/'Mai 2019'!N457-100</f>
        <v>#VALUE!</v>
      </c>
      <c r="P457" s="37" t="str">
        <f>'Mai 2022'!P457</f>
        <v>.</v>
      </c>
      <c r="Q457" s="39" t="e">
        <f>100*P457/'Mai 2019'!P457-100</f>
        <v>#VALUE!</v>
      </c>
    </row>
    <row r="458" spans="1:17" ht="12.75" x14ac:dyDescent="0.2">
      <c r="A458" s="6" t="str">
        <f>'Mai 2022'!A458</f>
        <v>970 040</v>
      </c>
      <c r="B458" s="33" t="str">
        <f>'Mai 2022'!B458</f>
        <v>Siegen, Stadt</v>
      </c>
      <c r="C458" s="37">
        <f>'Mai 2022'!C458</f>
        <v>12</v>
      </c>
      <c r="D458" s="38">
        <f>100*C458/'Mai 2019'!C458-100</f>
        <v>-14.285714285714292</v>
      </c>
      <c r="E458" s="37">
        <f>'Mai 2022'!E458</f>
        <v>866</v>
      </c>
      <c r="F458" s="39">
        <f>100*E458/'Mai 2019'!E458-100</f>
        <v>-6.4794816414686807</v>
      </c>
      <c r="G458" s="40">
        <f>'Mai 2022'!G458</f>
        <v>43.2</v>
      </c>
      <c r="H458" s="40">
        <f>'Mai 2022'!H458</f>
        <v>1.5</v>
      </c>
      <c r="I458" s="40">
        <f>'Mai 2022'!I458</f>
        <v>1.5</v>
      </c>
      <c r="J458" s="37">
        <f>'Mai 2022'!J458</f>
        <v>7523</v>
      </c>
      <c r="K458" s="39">
        <f>100*J458/'Mai 2019'!J458-100</f>
        <v>-17.91598472449536</v>
      </c>
      <c r="L458" s="37">
        <f>'Mai 2022'!L458</f>
        <v>1164</v>
      </c>
      <c r="M458" s="39">
        <f>100*L458/'Mai 2019'!L458-100</f>
        <v>-33.18025258323766</v>
      </c>
      <c r="N458" s="37">
        <f>'Mai 2022'!N458</f>
        <v>11610</v>
      </c>
      <c r="O458" s="39">
        <f>100*N458/'Mai 2019'!N458-100</f>
        <v>-17.811128415687378</v>
      </c>
      <c r="P458" s="37">
        <f>'Mai 2022'!P458</f>
        <v>1793</v>
      </c>
      <c r="Q458" s="39">
        <f>100*P458/'Mai 2019'!P458-100</f>
        <v>-35.317460317460316</v>
      </c>
    </row>
    <row r="459" spans="1:17" ht="12.75" x14ac:dyDescent="0.2">
      <c r="A459" s="6" t="str">
        <f>'Mai 2022'!A459</f>
        <v>970 044</v>
      </c>
      <c r="B459" s="33" t="str">
        <f>'Mai 2022'!B459</f>
        <v>Wilnsdorf</v>
      </c>
      <c r="C459" s="37">
        <f>'Mai 2022'!C459</f>
        <v>10</v>
      </c>
      <c r="D459" s="38">
        <f>100*C459/'Mai 2019'!C459-100</f>
        <v>11.111111111111114</v>
      </c>
      <c r="E459" s="37">
        <f>'Mai 2022'!E459</f>
        <v>386</v>
      </c>
      <c r="F459" s="39">
        <f>100*E459/'Mai 2019'!E459-100</f>
        <v>2.1164021164021136</v>
      </c>
      <c r="G459" s="40">
        <f>'Mai 2022'!G459</f>
        <v>44.6</v>
      </c>
      <c r="H459" s="40">
        <f>'Mai 2022'!H459</f>
        <v>2.2000000000000002</v>
      </c>
      <c r="I459" s="40">
        <f>'Mai 2022'!I459</f>
        <v>2</v>
      </c>
      <c r="J459" s="37">
        <f>'Mai 2022'!J459</f>
        <v>2400</v>
      </c>
      <c r="K459" s="39">
        <f>100*J459/'Mai 2019'!J459-100</f>
        <v>1.0526315789473699</v>
      </c>
      <c r="L459" s="37">
        <f>'Mai 2022'!L459</f>
        <v>82</v>
      </c>
      <c r="M459" s="39">
        <f>100*L459/'Mai 2019'!L459-100</f>
        <v>-27.43362831858407</v>
      </c>
      <c r="N459" s="37">
        <f>'Mai 2022'!N459</f>
        <v>5340</v>
      </c>
      <c r="O459" s="39">
        <f>100*N459/'Mai 2019'!N459-100</f>
        <v>8.228617754357515</v>
      </c>
      <c r="P459" s="37">
        <f>'Mai 2022'!P459</f>
        <v>164</v>
      </c>
      <c r="Q459" s="39">
        <f>100*P459/'Mai 2019'!P459-100</f>
        <v>-33.061224489795919</v>
      </c>
    </row>
    <row r="460" spans="1:17" ht="12.75" x14ac:dyDescent="0.2">
      <c r="A460" s="9">
        <f>'Mai 2022'!A460</f>
        <v>0</v>
      </c>
      <c r="B460" s="10">
        <f>'Mai 2022'!B460</f>
        <v>0</v>
      </c>
      <c r="C460" s="14">
        <f>'Mai 2022'!C460</f>
        <v>0</v>
      </c>
      <c r="D460" s="15" t="e">
        <f>100*C460/'Mai 2019'!C460-100</f>
        <v>#DIV/0!</v>
      </c>
      <c r="E460" s="14">
        <f>'Mai 2022'!E460</f>
        <v>0</v>
      </c>
      <c r="F460" s="16" t="e">
        <f>100*E460/'Mai 2019'!E460-100</f>
        <v>#DIV/0!</v>
      </c>
      <c r="G460" s="36">
        <f>'Mai 2022'!G460</f>
        <v>0</v>
      </c>
      <c r="H460" s="36">
        <f>'Mai 2022'!H460</f>
        <v>0</v>
      </c>
      <c r="I460" s="36">
        <f>'Mai 2022'!I460</f>
        <v>0</v>
      </c>
      <c r="J460" s="14">
        <f>'Mai 2022'!J460</f>
        <v>0</v>
      </c>
      <c r="K460" s="16" t="e">
        <f>100*J460/'Mai 2019'!J460-100</f>
        <v>#DIV/0!</v>
      </c>
      <c r="L460" s="14">
        <f>'Mai 2022'!L460</f>
        <v>0</v>
      </c>
      <c r="M460" s="16" t="e">
        <f>100*L460/'Mai 2019'!L460-100</f>
        <v>#DIV/0!</v>
      </c>
      <c r="N460" s="14">
        <f>'Mai 2022'!N460</f>
        <v>0</v>
      </c>
      <c r="O460" s="16" t="e">
        <f>100*N460/'Mai 2019'!N460-100</f>
        <v>#DIV/0!</v>
      </c>
      <c r="P460" s="14">
        <f>'Mai 2022'!P460</f>
        <v>0</v>
      </c>
      <c r="Q460" s="16" t="e">
        <f>100*P460/'Mai 2019'!P460-100</f>
        <v>#DIV/0!</v>
      </c>
    </row>
    <row r="461" spans="1:17" ht="12.75" x14ac:dyDescent="0.2">
      <c r="A461" s="9" t="str">
        <f>'Mai 2022'!A461</f>
        <v>974 000</v>
      </c>
      <c r="B461" s="10" t="str">
        <f>'Mai 2022'!B461</f>
        <v>Kreis Soest</v>
      </c>
      <c r="C461" s="14">
        <f>'Mai 2022'!C461</f>
        <v>153</v>
      </c>
      <c r="D461" s="15">
        <f>100*C461/'Mai 2019'!C461-100</f>
        <v>-5.5555555555555571</v>
      </c>
      <c r="E461" s="14">
        <f>'Mai 2022'!E461</f>
        <v>8604</v>
      </c>
      <c r="F461" s="16">
        <f>100*E461/'Mai 2019'!E461-100</f>
        <v>-0.84130459836349303</v>
      </c>
      <c r="G461" s="36">
        <f>'Mai 2022'!G461</f>
        <v>52.9</v>
      </c>
      <c r="H461" s="36">
        <f>'Mai 2022'!H461</f>
        <v>3.6</v>
      </c>
      <c r="I461" s="36">
        <f>'Mai 2022'!I461</f>
        <v>3.1</v>
      </c>
      <c r="J461" s="14">
        <f>'Mai 2022'!J461</f>
        <v>43172</v>
      </c>
      <c r="K461" s="16">
        <f>100*J461/'Mai 2019'!J461-100</f>
        <v>-3.5456556223329443</v>
      </c>
      <c r="L461" s="14">
        <f>'Mai 2022'!L461</f>
        <v>2306</v>
      </c>
      <c r="M461" s="16">
        <f>100*L461/'Mai 2019'!L461-100</f>
        <v>-36.977316206613828</v>
      </c>
      <c r="N461" s="14">
        <f>'Mai 2022'!N461</f>
        <v>153577</v>
      </c>
      <c r="O461" s="16">
        <f>100*N461/'Mai 2019'!N461-100</f>
        <v>-1.9742133146103242</v>
      </c>
      <c r="P461" s="14">
        <f>'Mai 2022'!P461</f>
        <v>7185</v>
      </c>
      <c r="Q461" s="16">
        <f>100*P461/'Mai 2019'!P461-100</f>
        <v>-25.397155020247112</v>
      </c>
    </row>
    <row r="462" spans="1:17" ht="12.75" x14ac:dyDescent="0.2">
      <c r="A462" s="6" t="str">
        <f>'Mai 2022'!A462</f>
        <v>974 004</v>
      </c>
      <c r="B462" s="33" t="str">
        <f>'Mai 2022'!B462</f>
        <v>Anröchte</v>
      </c>
      <c r="C462" s="37">
        <f>'Mai 2022'!C462</f>
        <v>2</v>
      </c>
      <c r="D462" s="38">
        <f>100*C462/'Mai 2019'!C462-100</f>
        <v>0</v>
      </c>
      <c r="E462" s="37">
        <f>'Mai 2022'!E462</f>
        <v>39</v>
      </c>
      <c r="F462" s="39">
        <f>100*E462/'Mai 2019'!E462-100</f>
        <v>0</v>
      </c>
      <c r="G462" s="40" t="str">
        <f>'Mai 2022'!G462</f>
        <v>.</v>
      </c>
      <c r="H462" s="40" t="str">
        <f>'Mai 2022'!H462</f>
        <v>.</v>
      </c>
      <c r="I462" s="40" t="str">
        <f>'Mai 2022'!I462</f>
        <v>.</v>
      </c>
      <c r="J462" s="37" t="str">
        <f>'Mai 2022'!J462</f>
        <v>.</v>
      </c>
      <c r="K462" s="39" t="e">
        <f>100*J462/'Mai 2019'!J462-100</f>
        <v>#VALUE!</v>
      </c>
      <c r="L462" s="37" t="str">
        <f>'Mai 2022'!L462</f>
        <v>.</v>
      </c>
      <c r="M462" s="39" t="e">
        <f>100*L462/'Mai 2019'!L462-100</f>
        <v>#VALUE!</v>
      </c>
      <c r="N462" s="37" t="str">
        <f>'Mai 2022'!N462</f>
        <v>.</v>
      </c>
      <c r="O462" s="39" t="e">
        <f>100*N462/'Mai 2019'!N462-100</f>
        <v>#VALUE!</v>
      </c>
      <c r="P462" s="37" t="str">
        <f>'Mai 2022'!P462</f>
        <v>.</v>
      </c>
      <c r="Q462" s="39" t="e">
        <f>100*P462/'Mai 2019'!P462-100</f>
        <v>#VALUE!</v>
      </c>
    </row>
    <row r="463" spans="1:17" ht="12.75" x14ac:dyDescent="0.2">
      <c r="A463" s="6" t="str">
        <f>'Mai 2022'!A463</f>
        <v>974 008</v>
      </c>
      <c r="B463" s="33" t="str">
        <f>'Mai 2022'!B463</f>
        <v>Bad Sassendorf</v>
      </c>
      <c r="C463" s="37">
        <f>'Mai 2022'!C463</f>
        <v>24</v>
      </c>
      <c r="D463" s="38">
        <f>100*C463/'Mai 2019'!C463-100</f>
        <v>-17.241379310344826</v>
      </c>
      <c r="E463" s="37">
        <f>'Mai 2022'!E463</f>
        <v>1944</v>
      </c>
      <c r="F463" s="39">
        <f>100*E463/'Mai 2019'!E463-100</f>
        <v>-1.068702290076331</v>
      </c>
      <c r="G463" s="40">
        <f>'Mai 2022'!G463</f>
        <v>75.5</v>
      </c>
      <c r="H463" s="40">
        <f>'Mai 2022'!H463</f>
        <v>5.7</v>
      </c>
      <c r="I463" s="40">
        <f>'Mai 2022'!I463</f>
        <v>2.9</v>
      </c>
      <c r="J463" s="37">
        <f>'Mai 2022'!J463</f>
        <v>8431</v>
      </c>
      <c r="K463" s="39">
        <f>100*J463/'Mai 2019'!J463-100</f>
        <v>8.0343413634033851</v>
      </c>
      <c r="L463" s="37">
        <f>'Mai 2022'!L463</f>
        <v>208</v>
      </c>
      <c r="M463" s="39">
        <f>100*L463/'Mai 2019'!L463-100</f>
        <v>-59.845559845559848</v>
      </c>
      <c r="N463" s="37">
        <f>'Mai 2022'!N463</f>
        <v>47650</v>
      </c>
      <c r="O463" s="39">
        <f>100*N463/'Mai 2019'!N463-100</f>
        <v>5.4110255729581382</v>
      </c>
      <c r="P463" s="37">
        <f>'Mai 2022'!P463</f>
        <v>613</v>
      </c>
      <c r="Q463" s="39">
        <f>100*P463/'Mai 2019'!P463-100</f>
        <v>-44.323342415985465</v>
      </c>
    </row>
    <row r="464" spans="1:17" ht="12.75" x14ac:dyDescent="0.2">
      <c r="A464" s="6" t="str">
        <f>'Mai 2022'!A464</f>
        <v>974 012</v>
      </c>
      <c r="B464" s="33" t="str">
        <f>'Mai 2022'!B464</f>
        <v>Ense</v>
      </c>
      <c r="C464" s="37">
        <f>'Mai 2022'!C464</f>
        <v>1</v>
      </c>
      <c r="D464" s="38">
        <f>100*C464/'Mai 2019'!C464-100</f>
        <v>0</v>
      </c>
      <c r="E464" s="37">
        <f>'Mai 2022'!E464</f>
        <v>12</v>
      </c>
      <c r="F464" s="39">
        <f>100*E464/'Mai 2019'!E464-100</f>
        <v>0</v>
      </c>
      <c r="G464" s="40" t="str">
        <f>'Mai 2022'!G464</f>
        <v>.</v>
      </c>
      <c r="H464" s="40" t="str">
        <f>'Mai 2022'!H464</f>
        <v>.</v>
      </c>
      <c r="I464" s="40" t="str">
        <f>'Mai 2022'!I464</f>
        <v>.</v>
      </c>
      <c r="J464" s="37" t="str">
        <f>'Mai 2022'!J464</f>
        <v>.</v>
      </c>
      <c r="K464" s="39" t="e">
        <f>100*J464/'Mai 2019'!J464-100</f>
        <v>#VALUE!</v>
      </c>
      <c r="L464" s="37" t="str">
        <f>'Mai 2022'!L464</f>
        <v>.</v>
      </c>
      <c r="M464" s="39" t="e">
        <f>100*L464/'Mai 2019'!L464-100</f>
        <v>#VALUE!</v>
      </c>
      <c r="N464" s="37" t="str">
        <f>'Mai 2022'!N464</f>
        <v>.</v>
      </c>
      <c r="O464" s="39" t="e">
        <f>100*N464/'Mai 2019'!N464-100</f>
        <v>#VALUE!</v>
      </c>
      <c r="P464" s="37" t="str">
        <f>'Mai 2022'!P464</f>
        <v>.</v>
      </c>
      <c r="Q464" s="39" t="e">
        <f>100*P464/'Mai 2019'!P464-100</f>
        <v>#VALUE!</v>
      </c>
    </row>
    <row r="465" spans="1:17" ht="12.75" x14ac:dyDescent="0.2">
      <c r="A465" s="6" t="str">
        <f>'Mai 2022'!A465</f>
        <v>974 016</v>
      </c>
      <c r="B465" s="33" t="str">
        <f>'Mai 2022'!B465</f>
        <v>Erwitte, Stadt</v>
      </c>
      <c r="C465" s="37">
        <f>'Mai 2022'!C465</f>
        <v>16</v>
      </c>
      <c r="D465" s="38">
        <f>100*C465/'Mai 2019'!C465-100</f>
        <v>-11.111111111111114</v>
      </c>
      <c r="E465" s="37">
        <f>'Mai 2022'!E465</f>
        <v>877</v>
      </c>
      <c r="F465" s="39">
        <f>100*E465/'Mai 2019'!E465-100</f>
        <v>-4.9837486457204818</v>
      </c>
      <c r="G465" s="40">
        <f>'Mai 2022'!G465</f>
        <v>65.5</v>
      </c>
      <c r="H465" s="40">
        <f>'Mai 2022'!H465</f>
        <v>4.3</v>
      </c>
      <c r="I465" s="40">
        <f>'Mai 2022'!I465</f>
        <v>3.7</v>
      </c>
      <c r="J465" s="37">
        <f>'Mai 2022'!J465</f>
        <v>4287</v>
      </c>
      <c r="K465" s="39">
        <f>100*J465/'Mai 2019'!J465-100</f>
        <v>-1.8319212273872267</v>
      </c>
      <c r="L465" s="37">
        <f>'Mai 2022'!L465</f>
        <v>140</v>
      </c>
      <c r="M465" s="39">
        <f>100*L465/'Mai 2019'!L465-100</f>
        <v>-40.425531914893618</v>
      </c>
      <c r="N465" s="37">
        <f>'Mai 2022'!N465</f>
        <v>18611</v>
      </c>
      <c r="O465" s="39">
        <f>100*N465/'Mai 2019'!N465-100</f>
        <v>-12.356957852601838</v>
      </c>
      <c r="P465" s="37">
        <f>'Mai 2022'!P465</f>
        <v>524</v>
      </c>
      <c r="Q465" s="39">
        <f>100*P465/'Mai 2019'!P465-100</f>
        <v>-30.040053404539393</v>
      </c>
    </row>
    <row r="466" spans="1:17" ht="12.75" x14ac:dyDescent="0.2">
      <c r="A466" s="6" t="str">
        <f>'Mai 2022'!A466</f>
        <v>974 020</v>
      </c>
      <c r="B466" s="33" t="str">
        <f>'Mai 2022'!B466</f>
        <v>Geseke, Stadt</v>
      </c>
      <c r="C466" s="37">
        <f>'Mai 2022'!C466</f>
        <v>4</v>
      </c>
      <c r="D466" s="38">
        <f>100*C466/'Mai 2019'!C466-100</f>
        <v>0</v>
      </c>
      <c r="E466" s="37">
        <f>'Mai 2022'!E466</f>
        <v>951</v>
      </c>
      <c r="F466" s="39">
        <f>100*E466/'Mai 2019'!E466-100</f>
        <v>2.9220779220779178</v>
      </c>
      <c r="G466" s="40">
        <f>'Mai 2022'!G466</f>
        <v>15.3</v>
      </c>
      <c r="H466" s="40">
        <f>'Mai 2022'!H466</f>
        <v>1.8</v>
      </c>
      <c r="I466" s="40">
        <f>'Mai 2022'!I466</f>
        <v>2.9</v>
      </c>
      <c r="J466" s="37">
        <f>'Mai 2022'!J466</f>
        <v>2570</v>
      </c>
      <c r="K466" s="39">
        <f>100*J466/'Mai 2019'!J466-100</f>
        <v>10.205831903945111</v>
      </c>
      <c r="L466" s="37">
        <f>'Mai 2022'!L466</f>
        <v>147</v>
      </c>
      <c r="M466" s="39">
        <f>100*L466/'Mai 2019'!L466-100</f>
        <v>0</v>
      </c>
      <c r="N466" s="37">
        <f>'Mai 2022'!N466</f>
        <v>4512</v>
      </c>
      <c r="O466" s="39">
        <f>100*N466/'Mai 2019'!N466-100</f>
        <v>22.675367047308313</v>
      </c>
      <c r="P466" s="37">
        <f>'Mai 2022'!P466</f>
        <v>432</v>
      </c>
      <c r="Q466" s="39">
        <f>100*P466/'Mai 2019'!P466-100</f>
        <v>49.48096885813149</v>
      </c>
    </row>
    <row r="467" spans="1:17" ht="12.75" x14ac:dyDescent="0.2">
      <c r="A467" s="6" t="str">
        <f>'Mai 2022'!A467</f>
        <v>974 024</v>
      </c>
      <c r="B467" s="33" t="str">
        <f>'Mai 2022'!B467</f>
        <v>Lippetal</v>
      </c>
      <c r="C467" s="37">
        <f>'Mai 2022'!C467</f>
        <v>4</v>
      </c>
      <c r="D467" s="38">
        <f>100*C467/'Mai 2019'!C467-100</f>
        <v>-33.333333333333329</v>
      </c>
      <c r="E467" s="37">
        <f>'Mai 2022'!E467</f>
        <v>48</v>
      </c>
      <c r="F467" s="39">
        <f>100*E467/'Mai 2019'!E467-100</f>
        <v>-18.644067796610173</v>
      </c>
      <c r="G467" s="40">
        <f>'Mai 2022'!G467</f>
        <v>34.4</v>
      </c>
      <c r="H467" s="40">
        <f>'Mai 2022'!H467</f>
        <v>2.4</v>
      </c>
      <c r="I467" s="40">
        <f>'Mai 2022'!I467</f>
        <v>1.9</v>
      </c>
      <c r="J467" s="37">
        <f>'Mai 2022'!J467</f>
        <v>459</v>
      </c>
      <c r="K467" s="39">
        <f>100*J467/'Mai 2019'!J467-100</f>
        <v>27.855153203342624</v>
      </c>
      <c r="L467" s="37">
        <f>'Mai 2022'!L467</f>
        <v>39</v>
      </c>
      <c r="M467" s="39">
        <f>100*L467/'Mai 2019'!L467-100</f>
        <v>-40.909090909090907</v>
      </c>
      <c r="N467" s="37">
        <f>'Mai 2022'!N467</f>
        <v>1114</v>
      </c>
      <c r="O467" s="39">
        <f>100*N467/'Mai 2019'!N467-100</f>
        <v>56.460674157303373</v>
      </c>
      <c r="P467" s="37">
        <f>'Mai 2022'!P467</f>
        <v>75</v>
      </c>
      <c r="Q467" s="39">
        <f>100*P467/'Mai 2019'!P467-100</f>
        <v>-35.34482758620689</v>
      </c>
    </row>
    <row r="468" spans="1:17" ht="12.75" x14ac:dyDescent="0.2">
      <c r="A468" s="6" t="str">
        <f>'Mai 2022'!A468</f>
        <v>974 028</v>
      </c>
      <c r="B468" s="33" t="str">
        <f>'Mai 2022'!B468</f>
        <v>Lippstadt, Stadt</v>
      </c>
      <c r="C468" s="37">
        <f>'Mai 2022'!C468</f>
        <v>24</v>
      </c>
      <c r="D468" s="38">
        <f>100*C468/'Mai 2019'!C468-100</f>
        <v>4.3478260869565162</v>
      </c>
      <c r="E468" s="37">
        <f>'Mai 2022'!E468</f>
        <v>1164</v>
      </c>
      <c r="F468" s="39">
        <f>100*E468/'Mai 2019'!E468-100</f>
        <v>0.34482758620688969</v>
      </c>
      <c r="G468" s="40">
        <f>'Mai 2022'!G468</f>
        <v>59</v>
      </c>
      <c r="H468" s="40">
        <f>'Mai 2022'!H468</f>
        <v>3.7</v>
      </c>
      <c r="I468" s="40">
        <f>'Mai 2022'!I468</f>
        <v>2.6</v>
      </c>
      <c r="J468" s="37">
        <f>'Mai 2022'!J468</f>
        <v>6694</v>
      </c>
      <c r="K468" s="39">
        <f>100*J468/'Mai 2019'!J468-100</f>
        <v>-1.4573825997350269</v>
      </c>
      <c r="L468" s="37">
        <f>'Mai 2022'!L468</f>
        <v>520</v>
      </c>
      <c r="M468" s="39">
        <f>100*L468/'Mai 2019'!L468-100</f>
        <v>-30.201342281879192</v>
      </c>
      <c r="N468" s="37">
        <f>'Mai 2022'!N468</f>
        <v>25005</v>
      </c>
      <c r="O468" s="39">
        <f>100*N468/'Mai 2019'!N468-100</f>
        <v>-5.8901016183665718</v>
      </c>
      <c r="P468" s="37">
        <f>'Mai 2022'!P468</f>
        <v>1328</v>
      </c>
      <c r="Q468" s="39">
        <f>100*P468/'Mai 2019'!P468-100</f>
        <v>-16.372795969773293</v>
      </c>
    </row>
    <row r="469" spans="1:17" ht="12.75" x14ac:dyDescent="0.2">
      <c r="A469" s="6" t="str">
        <f>'Mai 2022'!A469</f>
        <v>974 032</v>
      </c>
      <c r="B469" s="33" t="str">
        <f>'Mai 2022'!B469</f>
        <v>Möhnesee</v>
      </c>
      <c r="C469" s="37">
        <f>'Mai 2022'!C469</f>
        <v>22</v>
      </c>
      <c r="D469" s="38">
        <f>100*C469/'Mai 2019'!C469-100</f>
        <v>4.7619047619047592</v>
      </c>
      <c r="E469" s="37">
        <f>'Mai 2022'!E469</f>
        <v>1344</v>
      </c>
      <c r="F469" s="39">
        <f>100*E469/'Mai 2019'!E469-100</f>
        <v>2.2053231939163567</v>
      </c>
      <c r="G469" s="40">
        <f>'Mai 2022'!G469</f>
        <v>52.8</v>
      </c>
      <c r="H469" s="40">
        <f>'Mai 2022'!H469</f>
        <v>3.1</v>
      </c>
      <c r="I469" s="40">
        <f>'Mai 2022'!I469</f>
        <v>3.3</v>
      </c>
      <c r="J469" s="37">
        <f>'Mai 2022'!J469</f>
        <v>8231</v>
      </c>
      <c r="K469" s="39">
        <f>100*J469/'Mai 2019'!J469-100</f>
        <v>10.52772928696119</v>
      </c>
      <c r="L469" s="37">
        <f>'Mai 2022'!L469</f>
        <v>185</v>
      </c>
      <c r="M469" s="39">
        <f>100*L469/'Mai 2019'!L469-100</f>
        <v>-13.95348837209302</v>
      </c>
      <c r="N469" s="37">
        <f>'Mai 2022'!N469</f>
        <v>25198</v>
      </c>
      <c r="O469" s="39">
        <f>100*N469/'Mai 2019'!N469-100</f>
        <v>16.167995943017843</v>
      </c>
      <c r="P469" s="37">
        <f>'Mai 2022'!P469</f>
        <v>605</v>
      </c>
      <c r="Q469" s="39">
        <f>100*P469/'Mai 2019'!P469-100</f>
        <v>1.6806722689075571</v>
      </c>
    </row>
    <row r="470" spans="1:17" ht="12.75" x14ac:dyDescent="0.2">
      <c r="A470" s="6" t="str">
        <f>'Mai 2022'!A470</f>
        <v>974 036</v>
      </c>
      <c r="B470" s="33" t="str">
        <f>'Mai 2022'!B470</f>
        <v>Rüthen, Stadt</v>
      </c>
      <c r="C470" s="37">
        <f>'Mai 2022'!C470</f>
        <v>13</v>
      </c>
      <c r="D470" s="38">
        <f>100*C470/'Mai 2019'!C470-100</f>
        <v>18.181818181818187</v>
      </c>
      <c r="E470" s="37">
        <f>'Mai 2022'!E470</f>
        <v>302</v>
      </c>
      <c r="F470" s="39">
        <f>100*E470/'Mai 2019'!E470-100</f>
        <v>5.9649122807017534</v>
      </c>
      <c r="G470" s="40">
        <f>'Mai 2022'!G470</f>
        <v>31.9</v>
      </c>
      <c r="H470" s="40">
        <f>'Mai 2022'!H470</f>
        <v>2.2000000000000002</v>
      </c>
      <c r="I470" s="40">
        <f>'Mai 2022'!I470</f>
        <v>2.4</v>
      </c>
      <c r="J470" s="37">
        <f>'Mai 2022'!J470</f>
        <v>1902</v>
      </c>
      <c r="K470" s="39">
        <f>100*J470/'Mai 2019'!J470-100</f>
        <v>-28.790715087982022</v>
      </c>
      <c r="L470" s="37">
        <f>'Mai 2022'!L470</f>
        <v>61</v>
      </c>
      <c r="M470" s="39">
        <f>100*L470/'Mai 2019'!L470-100</f>
        <v>-29.885057471264375</v>
      </c>
      <c r="N470" s="37">
        <f>'Mai 2022'!N470</f>
        <v>4165</v>
      </c>
      <c r="O470" s="39">
        <f>100*N470/'Mai 2019'!N470-100</f>
        <v>-28.189655172413794</v>
      </c>
      <c r="P470" s="37">
        <f>'Mai 2022'!P470</f>
        <v>146</v>
      </c>
      <c r="Q470" s="39">
        <f>100*P470/'Mai 2019'!P470-100</f>
        <v>-34.234234234234236</v>
      </c>
    </row>
    <row r="471" spans="1:17" ht="12.75" x14ac:dyDescent="0.2">
      <c r="A471" s="6" t="str">
        <f>'Mai 2022'!A471</f>
        <v>974 040</v>
      </c>
      <c r="B471" s="33" t="str">
        <f>'Mai 2022'!B471</f>
        <v>Soest, Stadt</v>
      </c>
      <c r="C471" s="37">
        <f>'Mai 2022'!C471</f>
        <v>15</v>
      </c>
      <c r="D471" s="38">
        <f>100*C471/'Mai 2019'!C471-100</f>
        <v>-6.25</v>
      </c>
      <c r="E471" s="37">
        <f>'Mai 2022'!E471</f>
        <v>963</v>
      </c>
      <c r="F471" s="39">
        <f>100*E471/'Mai 2019'!E471-100</f>
        <v>-1.3319672131147513</v>
      </c>
      <c r="G471" s="40">
        <f>'Mai 2022'!G471</f>
        <v>39.5</v>
      </c>
      <c r="H471" s="40">
        <f>'Mai 2022'!H471</f>
        <v>2</v>
      </c>
      <c r="I471" s="40">
        <f>'Mai 2022'!I471</f>
        <v>2.7</v>
      </c>
      <c r="J471" s="37">
        <f>'Mai 2022'!J471</f>
        <v>6175</v>
      </c>
      <c r="K471" s="39">
        <f>100*J471/'Mai 2019'!J471-100</f>
        <v>-17.258475144043956</v>
      </c>
      <c r="L471" s="37">
        <f>'Mai 2022'!L471</f>
        <v>623</v>
      </c>
      <c r="M471" s="39">
        <f>100*L471/'Mai 2019'!L471-100</f>
        <v>-38.255698711595642</v>
      </c>
      <c r="N471" s="37">
        <f>'Mai 2022'!N471</f>
        <v>12216</v>
      </c>
      <c r="O471" s="39">
        <f>100*N471/'Mai 2019'!N471-100</f>
        <v>-14.423817863397545</v>
      </c>
      <c r="P471" s="37">
        <f>'Mai 2022'!P471</f>
        <v>1679</v>
      </c>
      <c r="Q471" s="39">
        <f>100*P471/'Mai 2019'!P471-100</f>
        <v>-39.777618364418942</v>
      </c>
    </row>
    <row r="472" spans="1:17" ht="12.75" x14ac:dyDescent="0.2">
      <c r="A472" s="6" t="str">
        <f>'Mai 2022'!A472</f>
        <v>974 044</v>
      </c>
      <c r="B472" s="33" t="str">
        <f>'Mai 2022'!B472</f>
        <v>Warstein, Stadt</v>
      </c>
      <c r="C472" s="37">
        <f>'Mai 2022'!C472</f>
        <v>16</v>
      </c>
      <c r="D472" s="38">
        <f>100*C472/'Mai 2019'!C472-100</f>
        <v>-11.111111111111114</v>
      </c>
      <c r="E472" s="37">
        <f>'Mai 2022'!E472</f>
        <v>514</v>
      </c>
      <c r="F472" s="39">
        <f>100*E472/'Mai 2019'!E472-100</f>
        <v>-6.2043795620437976</v>
      </c>
      <c r="G472" s="40">
        <f>'Mai 2022'!G472</f>
        <v>47.6</v>
      </c>
      <c r="H472" s="40">
        <f>'Mai 2022'!H472</f>
        <v>5.5</v>
      </c>
      <c r="I472" s="40">
        <f>'Mai 2022'!I472</f>
        <v>6.6</v>
      </c>
      <c r="J472" s="37">
        <f>'Mai 2022'!J472</f>
        <v>1454</v>
      </c>
      <c r="K472" s="39">
        <f>100*J472/'Mai 2019'!J472-100</f>
        <v>-32.151189920671953</v>
      </c>
      <c r="L472" s="37">
        <f>'Mai 2022'!L472</f>
        <v>192</v>
      </c>
      <c r="M472" s="39">
        <f>100*L472/'Mai 2019'!L472-100</f>
        <v>-56.950672645739907</v>
      </c>
      <c r="N472" s="37">
        <f>'Mai 2022'!N472</f>
        <v>7979</v>
      </c>
      <c r="O472" s="39">
        <f>100*N472/'Mai 2019'!N472-100</f>
        <v>-16.450261780104711</v>
      </c>
      <c r="P472" s="37">
        <f>'Mai 2022'!P472</f>
        <v>1261</v>
      </c>
      <c r="Q472" s="39">
        <f>100*P472/'Mai 2019'!P472-100</f>
        <v>-8.7554269175108601</v>
      </c>
    </row>
    <row r="473" spans="1:17" ht="12.75" x14ac:dyDescent="0.2">
      <c r="A473" s="6" t="str">
        <f>'Mai 2022'!A473</f>
        <v>974 048</v>
      </c>
      <c r="B473" s="33" t="str">
        <f>'Mai 2022'!B473</f>
        <v>Welver</v>
      </c>
      <c r="C473" s="37">
        <f>'Mai 2022'!C473</f>
        <v>3</v>
      </c>
      <c r="D473" s="38">
        <f>100*C473/'Mai 2019'!C473-100</f>
        <v>0</v>
      </c>
      <c r="E473" s="37">
        <f>'Mai 2022'!E473</f>
        <v>72</v>
      </c>
      <c r="F473" s="39">
        <f>100*E473/'Mai 2019'!E473-100</f>
        <v>-4</v>
      </c>
      <c r="G473" s="40">
        <f>'Mai 2022'!G473</f>
        <v>16.7</v>
      </c>
      <c r="H473" s="40">
        <f>'Mai 2022'!H473</f>
        <v>1.9</v>
      </c>
      <c r="I473" s="40">
        <f>'Mai 2022'!I473</f>
        <v>12.2</v>
      </c>
      <c r="J473" s="37">
        <f>'Mai 2022'!J473</f>
        <v>201</v>
      </c>
      <c r="K473" s="39">
        <f>100*J473/'Mai 2019'!J473-100</f>
        <v>-10.666666666666671</v>
      </c>
      <c r="L473" s="37">
        <f>'Mai 2022'!L473</f>
        <v>11</v>
      </c>
      <c r="M473" s="39">
        <f>100*L473/'Mai 2019'!L473-100</f>
        <v>22.222222222222229</v>
      </c>
      <c r="N473" s="37">
        <f>'Mai 2022'!N473</f>
        <v>372</v>
      </c>
      <c r="O473" s="39">
        <f>100*N473/'Mai 2019'!N473-100</f>
        <v>-49.249658935879943</v>
      </c>
      <c r="P473" s="37">
        <f>'Mai 2022'!P473</f>
        <v>134</v>
      </c>
      <c r="Q473" s="39">
        <f>100*P473/'Mai 2019'!P473-100</f>
        <v>-54.42176870748299</v>
      </c>
    </row>
    <row r="474" spans="1:17" ht="12.75" x14ac:dyDescent="0.2">
      <c r="A474" s="6" t="str">
        <f>'Mai 2022'!A474</f>
        <v>974 052</v>
      </c>
      <c r="B474" s="33" t="str">
        <f>'Mai 2022'!B474</f>
        <v>Werl, Stadt</v>
      </c>
      <c r="C474" s="37">
        <f>'Mai 2022'!C474</f>
        <v>5</v>
      </c>
      <c r="D474" s="38">
        <f>100*C474/'Mai 2019'!C474-100</f>
        <v>-16.666666666666671</v>
      </c>
      <c r="E474" s="37">
        <f>'Mai 2022'!E474</f>
        <v>249</v>
      </c>
      <c r="F474" s="39">
        <f>100*E474/'Mai 2019'!E474-100</f>
        <v>-5.3231939163498083</v>
      </c>
      <c r="G474" s="40">
        <f>'Mai 2022'!G474</f>
        <v>43.4</v>
      </c>
      <c r="H474" s="40">
        <f>'Mai 2022'!H474</f>
        <v>1.6</v>
      </c>
      <c r="I474" s="40">
        <f>'Mai 2022'!I474</f>
        <v>2.1</v>
      </c>
      <c r="J474" s="37">
        <f>'Mai 2022'!J474</f>
        <v>2127</v>
      </c>
      <c r="K474" s="39">
        <f>100*J474/'Mai 2019'!J474-100</f>
        <v>-12.107438016528931</v>
      </c>
      <c r="L474" s="37">
        <f>'Mai 2022'!L474</f>
        <v>136</v>
      </c>
      <c r="M474" s="39">
        <f>100*L474/'Mai 2019'!L474-100</f>
        <v>-11.111111111111114</v>
      </c>
      <c r="N474" s="37">
        <f>'Mai 2022'!N474</f>
        <v>3348</v>
      </c>
      <c r="O474" s="39">
        <f>100*N474/'Mai 2019'!N474-100</f>
        <v>-13.06154245650481</v>
      </c>
      <c r="P474" s="37">
        <f>'Mai 2022'!P474</f>
        <v>282</v>
      </c>
      <c r="Q474" s="39">
        <f>100*P474/'Mai 2019'!P474-100</f>
        <v>-36.343115124153499</v>
      </c>
    </row>
    <row r="475" spans="1:17" ht="12.75" x14ac:dyDescent="0.2">
      <c r="A475" s="6" t="str">
        <f>'Mai 2022'!A475</f>
        <v>974 056</v>
      </c>
      <c r="B475" s="33" t="str">
        <f>'Mai 2022'!B475</f>
        <v>Wickede (Ruhr)</v>
      </c>
      <c r="C475" s="37">
        <f>'Mai 2022'!C475</f>
        <v>4</v>
      </c>
      <c r="D475" s="38">
        <f>100*C475/'Mai 2019'!C475-100</f>
        <v>0</v>
      </c>
      <c r="E475" s="37">
        <f>'Mai 2022'!E475</f>
        <v>125</v>
      </c>
      <c r="F475" s="39">
        <f>100*E475/'Mai 2019'!E475-100</f>
        <v>-6.0150375939849567</v>
      </c>
      <c r="G475" s="40">
        <f>'Mai 2022'!G475</f>
        <v>77.3</v>
      </c>
      <c r="H475" s="40">
        <f>'Mai 2022'!H475</f>
        <v>7</v>
      </c>
      <c r="I475" s="40">
        <f>'Mai 2022'!I475</f>
        <v>1.2</v>
      </c>
      <c r="J475" s="37">
        <f>'Mai 2022'!J475</f>
        <v>427</v>
      </c>
      <c r="K475" s="39">
        <f>100*J475/'Mai 2019'!J475-100</f>
        <v>-12.320328542094458</v>
      </c>
      <c r="L475" s="37">
        <f>'Mai 2022'!L475</f>
        <v>16</v>
      </c>
      <c r="M475" s="39">
        <f>100*L475/'Mai 2019'!L475-100</f>
        <v>300</v>
      </c>
      <c r="N475" s="37">
        <f>'Mai 2022'!N475</f>
        <v>2994</v>
      </c>
      <c r="O475" s="39">
        <f>100*N475/'Mai 2019'!N475-100</f>
        <v>1.8713848247703311</v>
      </c>
      <c r="P475" s="37">
        <f>'Mai 2022'!P475</f>
        <v>19</v>
      </c>
      <c r="Q475" s="39">
        <f>100*P475/'Mai 2019'!P475-100</f>
        <v>137.5</v>
      </c>
    </row>
    <row r="476" spans="1:17" ht="12.75" x14ac:dyDescent="0.2">
      <c r="A476" s="9">
        <f>'Mai 2022'!A476</f>
        <v>0</v>
      </c>
      <c r="B476" s="10">
        <f>'Mai 2022'!B476</f>
        <v>0</v>
      </c>
      <c r="C476" s="14">
        <f>'Mai 2022'!C476</f>
        <v>0</v>
      </c>
      <c r="D476" s="15" t="e">
        <f>100*C476/'Mai 2019'!C476-100</f>
        <v>#DIV/0!</v>
      </c>
      <c r="E476" s="14">
        <f>'Mai 2022'!E476</f>
        <v>0</v>
      </c>
      <c r="F476" s="16" t="e">
        <f>100*E476/'Mai 2019'!E476-100</f>
        <v>#DIV/0!</v>
      </c>
      <c r="G476" s="36">
        <f>'Mai 2022'!G476</f>
        <v>0</v>
      </c>
      <c r="H476" s="36">
        <f>'Mai 2022'!H476</f>
        <v>0</v>
      </c>
      <c r="I476" s="36">
        <f>'Mai 2022'!I476</f>
        <v>0</v>
      </c>
      <c r="J476" s="14">
        <f>'Mai 2022'!J476</f>
        <v>0</v>
      </c>
      <c r="K476" s="16" t="e">
        <f>100*J476/'Mai 2019'!J476-100</f>
        <v>#DIV/0!</v>
      </c>
      <c r="L476" s="14">
        <f>'Mai 2022'!L476</f>
        <v>0</v>
      </c>
      <c r="M476" s="16" t="e">
        <f>100*L476/'Mai 2019'!L476-100</f>
        <v>#DIV/0!</v>
      </c>
      <c r="N476" s="14">
        <f>'Mai 2022'!N476</f>
        <v>0</v>
      </c>
      <c r="O476" s="16" t="e">
        <f>100*N476/'Mai 2019'!N476-100</f>
        <v>#DIV/0!</v>
      </c>
      <c r="P476" s="14">
        <f>'Mai 2022'!P476</f>
        <v>0</v>
      </c>
      <c r="Q476" s="16" t="e">
        <f>100*P476/'Mai 2019'!P476-100</f>
        <v>#DIV/0!</v>
      </c>
    </row>
    <row r="477" spans="1:17" ht="12.75" x14ac:dyDescent="0.2">
      <c r="A477" s="9" t="str">
        <f>'Mai 2022'!A477</f>
        <v>978 000</v>
      </c>
      <c r="B477" s="10" t="str">
        <f>'Mai 2022'!B477</f>
        <v>Kreis Unna</v>
      </c>
      <c r="C477" s="14">
        <f>'Mai 2022'!C477</f>
        <v>56</v>
      </c>
      <c r="D477" s="15">
        <f>100*C477/'Mai 2019'!C477-100</f>
        <v>-6.6666666666666714</v>
      </c>
      <c r="E477" s="14">
        <f>'Mai 2022'!E477</f>
        <v>3245</v>
      </c>
      <c r="F477" s="16">
        <f>100*E477/'Mai 2019'!E477-100</f>
        <v>-3.5087719298245617</v>
      </c>
      <c r="G477" s="36">
        <f>'Mai 2022'!G477</f>
        <v>37.299999999999997</v>
      </c>
      <c r="H477" s="36">
        <f>'Mai 2022'!H477</f>
        <v>2</v>
      </c>
      <c r="I477" s="36">
        <f>'Mai 2022'!I477</f>
        <v>1.8</v>
      </c>
      <c r="J477" s="14">
        <f>'Mai 2022'!J477</f>
        <v>19536</v>
      </c>
      <c r="K477" s="16">
        <f>100*J477/'Mai 2019'!J477-100</f>
        <v>-1.8488745980707364</v>
      </c>
      <c r="L477" s="14">
        <f>'Mai 2022'!L477</f>
        <v>1681</v>
      </c>
      <c r="M477" s="16">
        <f>100*L477/'Mai 2019'!L477-100</f>
        <v>-37.901736239379389</v>
      </c>
      <c r="N477" s="14">
        <f>'Mai 2022'!N477</f>
        <v>39853</v>
      </c>
      <c r="O477" s="16">
        <f>100*N477/'Mai 2019'!N477-100</f>
        <v>1.4432622308201388</v>
      </c>
      <c r="P477" s="14">
        <f>'Mai 2022'!P477</f>
        <v>3102</v>
      </c>
      <c r="Q477" s="16">
        <f>100*P477/'Mai 2019'!P477-100</f>
        <v>-31.553398058252426</v>
      </c>
    </row>
    <row r="478" spans="1:17" ht="12.75" x14ac:dyDescent="0.2">
      <c r="A478" s="6" t="str">
        <f>'Mai 2022'!A478</f>
        <v>978 004</v>
      </c>
      <c r="B478" s="33" t="str">
        <f>'Mai 2022'!B478</f>
        <v>Bergkamen, Stadt</v>
      </c>
      <c r="C478" s="37">
        <f>'Mai 2022'!C478</f>
        <v>4</v>
      </c>
      <c r="D478" s="38">
        <f>100*C478/'Mai 2019'!C478-100</f>
        <v>-33.333333333333329</v>
      </c>
      <c r="E478" s="37">
        <f>'Mai 2022'!E478</f>
        <v>66</v>
      </c>
      <c r="F478" s="39">
        <f>100*E478/'Mai 2019'!E478-100</f>
        <v>-43.589743589743591</v>
      </c>
      <c r="G478" s="40" t="str">
        <f>'Mai 2022'!G478</f>
        <v>.</v>
      </c>
      <c r="H478" s="40" t="str">
        <f>'Mai 2022'!H478</f>
        <v>.</v>
      </c>
      <c r="I478" s="40" t="str">
        <f>'Mai 2022'!I478</f>
        <v>.</v>
      </c>
      <c r="J478" s="37" t="str">
        <f>'Mai 2022'!J478</f>
        <v>.</v>
      </c>
      <c r="K478" s="39" t="e">
        <f>100*J478/'Mai 2019'!J478-100</f>
        <v>#VALUE!</v>
      </c>
      <c r="L478" s="37" t="str">
        <f>'Mai 2022'!L478</f>
        <v>.</v>
      </c>
      <c r="M478" s="39" t="e">
        <f>100*L478/'Mai 2019'!L478-100</f>
        <v>#VALUE!</v>
      </c>
      <c r="N478" s="37" t="str">
        <f>'Mai 2022'!N478</f>
        <v>.</v>
      </c>
      <c r="O478" s="39" t="e">
        <f>100*N478/'Mai 2019'!N478-100</f>
        <v>#VALUE!</v>
      </c>
      <c r="P478" s="37" t="str">
        <f>'Mai 2022'!P478</f>
        <v>.</v>
      </c>
      <c r="Q478" s="39" t="e">
        <f>100*P478/'Mai 2019'!P478-100</f>
        <v>#VALUE!</v>
      </c>
    </row>
    <row r="479" spans="1:17" ht="12.75" x14ac:dyDescent="0.2">
      <c r="A479" s="6" t="str">
        <f>'Mai 2022'!A479</f>
        <v>978 008</v>
      </c>
      <c r="B479" s="33" t="str">
        <f>'Mai 2022'!B479</f>
        <v>Bönen</v>
      </c>
      <c r="C479" s="37" t="str">
        <f>'Mai 2022'!C479</f>
        <v>–</v>
      </c>
      <c r="D479" s="38" t="e">
        <f>100*C479/'Mai 2019'!C479-100</f>
        <v>#VALUE!</v>
      </c>
      <c r="E479" s="37" t="str">
        <f>'Mai 2022'!E479</f>
        <v>–</v>
      </c>
      <c r="F479" s="39" t="e">
        <f>100*E479/'Mai 2019'!E479-100</f>
        <v>#VALUE!</v>
      </c>
      <c r="G479" s="40" t="str">
        <f>'Mai 2022'!G479</f>
        <v>–</v>
      </c>
      <c r="H479" s="40" t="str">
        <f>'Mai 2022'!H479</f>
        <v>–</v>
      </c>
      <c r="I479" s="40" t="str">
        <f>'Mai 2022'!I479</f>
        <v>–</v>
      </c>
      <c r="J479" s="37" t="str">
        <f>'Mai 2022'!J479</f>
        <v>–</v>
      </c>
      <c r="K479" s="39" t="e">
        <f>100*J479/'Mai 2019'!J479-100</f>
        <v>#VALUE!</v>
      </c>
      <c r="L479" s="37" t="str">
        <f>'Mai 2022'!L479</f>
        <v>–</v>
      </c>
      <c r="M479" s="39" t="e">
        <f>100*L479/'Mai 2019'!L479-100</f>
        <v>#VALUE!</v>
      </c>
      <c r="N479" s="37" t="str">
        <f>'Mai 2022'!N479</f>
        <v>–</v>
      </c>
      <c r="O479" s="39" t="e">
        <f>100*N479/'Mai 2019'!N479-100</f>
        <v>#VALUE!</v>
      </c>
      <c r="P479" s="37" t="str">
        <f>'Mai 2022'!P479</f>
        <v>–</v>
      </c>
      <c r="Q479" s="39" t="e">
        <f>100*P479/'Mai 2019'!P479-100</f>
        <v>#VALUE!</v>
      </c>
    </row>
    <row r="480" spans="1:17" ht="12.75" x14ac:dyDescent="0.2">
      <c r="A480" s="6" t="str">
        <f>'Mai 2022'!A480</f>
        <v>978 012</v>
      </c>
      <c r="B480" s="33" t="str">
        <f>'Mai 2022'!B480</f>
        <v>Fröndenberg/Ruhr, Stadt</v>
      </c>
      <c r="C480" s="37">
        <f>'Mai 2022'!C480</f>
        <v>5</v>
      </c>
      <c r="D480" s="38">
        <f>100*C480/'Mai 2019'!C480-100</f>
        <v>25</v>
      </c>
      <c r="E480" s="37">
        <f>'Mai 2022'!E480</f>
        <v>171</v>
      </c>
      <c r="F480" s="39">
        <f>100*E480/'Mai 2019'!E480-100</f>
        <v>36.800000000000011</v>
      </c>
      <c r="G480" s="40">
        <f>'Mai 2022'!G480</f>
        <v>29.1</v>
      </c>
      <c r="H480" s="40">
        <f>'Mai 2022'!H480</f>
        <v>1.4</v>
      </c>
      <c r="I480" s="40">
        <f>'Mai 2022'!I480</f>
        <v>1.4</v>
      </c>
      <c r="J480" s="37">
        <f>'Mai 2022'!J480</f>
        <v>1078</v>
      </c>
      <c r="K480" s="39">
        <f>100*J480/'Mai 2019'!J480-100</f>
        <v>1.0309278350515427</v>
      </c>
      <c r="L480" s="37">
        <f>'Mai 2022'!L480</f>
        <v>67</v>
      </c>
      <c r="M480" s="39">
        <f>100*L480/'Mai 2019'!L480-100</f>
        <v>11.666666666666671</v>
      </c>
      <c r="N480" s="37">
        <f>'Mai 2022'!N480</f>
        <v>1542</v>
      </c>
      <c r="O480" s="39">
        <f>100*N480/'Mai 2019'!N480-100</f>
        <v>14.732142857142861</v>
      </c>
      <c r="P480" s="37">
        <f>'Mai 2022'!P480</f>
        <v>97</v>
      </c>
      <c r="Q480" s="39">
        <f>100*P480/'Mai 2019'!P480-100</f>
        <v>32.876712328767127</v>
      </c>
    </row>
    <row r="481" spans="1:17" ht="12.75" x14ac:dyDescent="0.2">
      <c r="A481" s="6" t="str">
        <f>'Mai 2022'!A481</f>
        <v>978 016</v>
      </c>
      <c r="B481" s="33" t="str">
        <f>'Mai 2022'!B481</f>
        <v>Holzwickede</v>
      </c>
      <c r="C481" s="37">
        <f>'Mai 2022'!C481</f>
        <v>2</v>
      </c>
      <c r="D481" s="38">
        <f>100*C481/'Mai 2019'!C481-100</f>
        <v>0</v>
      </c>
      <c r="E481" s="37">
        <f>'Mai 2022'!E481</f>
        <v>185</v>
      </c>
      <c r="F481" s="39">
        <f>100*E481/'Mai 2019'!E481-100</f>
        <v>-3.1413612565444993</v>
      </c>
      <c r="G481" s="40" t="str">
        <f>'Mai 2022'!G481</f>
        <v>.</v>
      </c>
      <c r="H481" s="40" t="str">
        <f>'Mai 2022'!H481</f>
        <v>.</v>
      </c>
      <c r="I481" s="40" t="str">
        <f>'Mai 2022'!I481</f>
        <v>.</v>
      </c>
      <c r="J481" s="37" t="str">
        <f>'Mai 2022'!J481</f>
        <v>.</v>
      </c>
      <c r="K481" s="39" t="e">
        <f>100*J481/'Mai 2019'!J481-100</f>
        <v>#VALUE!</v>
      </c>
      <c r="L481" s="37" t="str">
        <f>'Mai 2022'!L481</f>
        <v>.</v>
      </c>
      <c r="M481" s="39" t="e">
        <f>100*L481/'Mai 2019'!L481-100</f>
        <v>#VALUE!</v>
      </c>
      <c r="N481" s="37" t="str">
        <f>'Mai 2022'!N481</f>
        <v>.</v>
      </c>
      <c r="O481" s="39" t="e">
        <f>100*N481/'Mai 2019'!N481-100</f>
        <v>#VALUE!</v>
      </c>
      <c r="P481" s="37" t="str">
        <f>'Mai 2022'!P481</f>
        <v>.</v>
      </c>
      <c r="Q481" s="39" t="e">
        <f>100*P481/'Mai 2019'!P481-100</f>
        <v>#VALUE!</v>
      </c>
    </row>
    <row r="482" spans="1:17" ht="12.75" x14ac:dyDescent="0.2">
      <c r="A482" s="6" t="str">
        <f>'Mai 2022'!A482</f>
        <v>978 020</v>
      </c>
      <c r="B482" s="33" t="str">
        <f>'Mai 2022'!B482</f>
        <v>Kamen, Stadt</v>
      </c>
      <c r="C482" s="37">
        <f>'Mai 2022'!C482</f>
        <v>4</v>
      </c>
      <c r="D482" s="38">
        <f>100*C482/'Mai 2019'!C482-100</f>
        <v>-33.333333333333329</v>
      </c>
      <c r="E482" s="37">
        <f>'Mai 2022'!E482</f>
        <v>463</v>
      </c>
      <c r="F482" s="39">
        <f>100*E482/'Mai 2019'!E482-100</f>
        <v>-20.172413793103445</v>
      </c>
      <c r="G482" s="40">
        <f>'Mai 2022'!G482</f>
        <v>61.4</v>
      </c>
      <c r="H482" s="40">
        <f>'Mai 2022'!H482</f>
        <v>2.8</v>
      </c>
      <c r="I482" s="40">
        <f>'Mai 2022'!I482</f>
        <v>1.6</v>
      </c>
      <c r="J482" s="37">
        <f>'Mai 2022'!J482</f>
        <v>3185</v>
      </c>
      <c r="K482" s="39">
        <f>100*J482/'Mai 2019'!J482-100</f>
        <v>-15.963060686015837</v>
      </c>
      <c r="L482" s="37">
        <f>'Mai 2022'!L482</f>
        <v>283</v>
      </c>
      <c r="M482" s="39">
        <f>100*L482/'Mai 2019'!L482-100</f>
        <v>-62.013422818791945</v>
      </c>
      <c r="N482" s="37">
        <f>'Mai 2022'!N482</f>
        <v>8818</v>
      </c>
      <c r="O482" s="39">
        <f>100*N482/'Mai 2019'!N482-100</f>
        <v>-9.3916974928072392</v>
      </c>
      <c r="P482" s="37">
        <f>'Mai 2022'!P482</f>
        <v>441</v>
      </c>
      <c r="Q482" s="39">
        <f>100*P482/'Mai 2019'!P482-100</f>
        <v>-61.042402826855124</v>
      </c>
    </row>
    <row r="483" spans="1:17" ht="12.75" x14ac:dyDescent="0.2">
      <c r="A483" s="6" t="str">
        <f>'Mai 2022'!A483</f>
        <v>978 024</v>
      </c>
      <c r="B483" s="33" t="str">
        <f>'Mai 2022'!B483</f>
        <v>Lünen, Stadt</v>
      </c>
      <c r="C483" s="37">
        <f>'Mai 2022'!C483</f>
        <v>10</v>
      </c>
      <c r="D483" s="38">
        <f>100*C483/'Mai 2019'!C483-100</f>
        <v>0</v>
      </c>
      <c r="E483" s="37">
        <f>'Mai 2022'!E483</f>
        <v>639</v>
      </c>
      <c r="F483" s="39">
        <f>100*E483/'Mai 2019'!E483-100</f>
        <v>-4.7690014903129594</v>
      </c>
      <c r="G483" s="40">
        <f>'Mai 2022'!G483</f>
        <v>35.4</v>
      </c>
      <c r="H483" s="40">
        <f>'Mai 2022'!H483</f>
        <v>1.7</v>
      </c>
      <c r="I483" s="40">
        <f>'Mai 2022'!I483</f>
        <v>1.3</v>
      </c>
      <c r="J483" s="37">
        <f>'Mai 2022'!J483</f>
        <v>4125</v>
      </c>
      <c r="K483" s="39">
        <f>100*J483/'Mai 2019'!J483-100</f>
        <v>25.494371767569206</v>
      </c>
      <c r="L483" s="37">
        <f>'Mai 2022'!L483</f>
        <v>291</v>
      </c>
      <c r="M483" s="39">
        <f>100*L483/'Mai 2019'!L483-100</f>
        <v>-34.013605442176868</v>
      </c>
      <c r="N483" s="37">
        <f>'Mai 2022'!N483</f>
        <v>7004</v>
      </c>
      <c r="O483" s="39">
        <f>100*N483/'Mai 2019'!N483-100</f>
        <v>24.69289656400214</v>
      </c>
      <c r="P483" s="37">
        <f>'Mai 2022'!P483</f>
        <v>392</v>
      </c>
      <c r="Q483" s="39">
        <f>100*P483/'Mai 2019'!P483-100</f>
        <v>-51.425030978934323</v>
      </c>
    </row>
    <row r="484" spans="1:17" ht="12.75" x14ac:dyDescent="0.2">
      <c r="A484" s="6" t="str">
        <f>'Mai 2022'!A484</f>
        <v>978 028</v>
      </c>
      <c r="B484" s="33" t="str">
        <f>'Mai 2022'!B484</f>
        <v>Schwerte, Stadt</v>
      </c>
      <c r="C484" s="37">
        <f>'Mai 2022'!C484</f>
        <v>9</v>
      </c>
      <c r="D484" s="38">
        <f>100*C484/'Mai 2019'!C484-100</f>
        <v>0</v>
      </c>
      <c r="E484" s="37">
        <f>'Mai 2022'!E484</f>
        <v>431</v>
      </c>
      <c r="F484" s="39">
        <f>100*E484/'Mai 2019'!E484-100</f>
        <v>1.1737089201877922</v>
      </c>
      <c r="G484" s="40">
        <f>'Mai 2022'!G484</f>
        <v>34.9</v>
      </c>
      <c r="H484" s="40">
        <f>'Mai 2022'!H484</f>
        <v>1.5</v>
      </c>
      <c r="I484" s="40">
        <f>'Mai 2022'!I484</f>
        <v>1.6</v>
      </c>
      <c r="J484" s="37">
        <f>'Mai 2022'!J484</f>
        <v>3063</v>
      </c>
      <c r="K484" s="39">
        <f>100*J484/'Mai 2019'!J484-100</f>
        <v>-6.6443157573910412</v>
      </c>
      <c r="L484" s="37">
        <f>'Mai 2022'!L484</f>
        <v>64</v>
      </c>
      <c r="M484" s="39">
        <f>100*L484/'Mai 2019'!L484-100</f>
        <v>-33.333333333333329</v>
      </c>
      <c r="N484" s="37">
        <f>'Mai 2022'!N484</f>
        <v>4662</v>
      </c>
      <c r="O484" s="39">
        <f>100*N484/'Mai 2019'!N484-100</f>
        <v>-10.586881472957415</v>
      </c>
      <c r="P484" s="37">
        <f>'Mai 2022'!P484</f>
        <v>101</v>
      </c>
      <c r="Q484" s="39">
        <f>100*P484/'Mai 2019'!P484-100</f>
        <v>-41.618497109826592</v>
      </c>
    </row>
    <row r="485" spans="1:17" ht="12.75" x14ac:dyDescent="0.2">
      <c r="A485" s="6" t="str">
        <f>'Mai 2022'!A485</f>
        <v>978 032</v>
      </c>
      <c r="B485" s="33" t="str">
        <f>'Mai 2022'!B485</f>
        <v>Selm, Stadt</v>
      </c>
      <c r="C485" s="37">
        <f>'Mai 2022'!C485</f>
        <v>5</v>
      </c>
      <c r="D485" s="38">
        <f>100*C485/'Mai 2019'!C485-100</f>
        <v>0</v>
      </c>
      <c r="E485" s="37">
        <f>'Mai 2022'!E485</f>
        <v>431</v>
      </c>
      <c r="F485" s="39">
        <f>100*E485/'Mai 2019'!E485-100</f>
        <v>-0.46189376443417984</v>
      </c>
      <c r="G485" s="40">
        <f>'Mai 2022'!G485</f>
        <v>16.100000000000001</v>
      </c>
      <c r="H485" s="40">
        <f>'Mai 2022'!H485</f>
        <v>3.3</v>
      </c>
      <c r="I485" s="40">
        <f>'Mai 2022'!I485</f>
        <v>1.8</v>
      </c>
      <c r="J485" s="37">
        <f>'Mai 2022'!J485</f>
        <v>1225</v>
      </c>
      <c r="K485" s="39">
        <f>100*J485/'Mai 2019'!J485-100</f>
        <v>28.541448058761802</v>
      </c>
      <c r="L485" s="37">
        <f>'Mai 2022'!L485</f>
        <v>35</v>
      </c>
      <c r="M485" s="39">
        <f>100*L485/'Mai 2019'!L485-100</f>
        <v>-18.604651162790702</v>
      </c>
      <c r="N485" s="37">
        <f>'Mai 2022'!N485</f>
        <v>4041</v>
      </c>
      <c r="O485" s="39">
        <f>100*N485/'Mai 2019'!N485-100</f>
        <v>33.14662273476111</v>
      </c>
      <c r="P485" s="37">
        <f>'Mai 2022'!P485</f>
        <v>62</v>
      </c>
      <c r="Q485" s="39">
        <f>100*P485/'Mai 2019'!P485-100</f>
        <v>-43.636363636363633</v>
      </c>
    </row>
    <row r="486" spans="1:17" ht="12.75" x14ac:dyDescent="0.2">
      <c r="A486" s="6" t="str">
        <f>'Mai 2022'!A486</f>
        <v>978 036</v>
      </c>
      <c r="B486" s="33" t="str">
        <f>'Mai 2022'!B486</f>
        <v>Unna, Stadt</v>
      </c>
      <c r="C486" s="37">
        <f>'Mai 2022'!C486</f>
        <v>6</v>
      </c>
      <c r="D486" s="38">
        <f>100*C486/'Mai 2019'!C486-100</f>
        <v>-14.285714285714292</v>
      </c>
      <c r="E486" s="37">
        <f>'Mai 2022'!E486</f>
        <v>434</v>
      </c>
      <c r="F486" s="39">
        <f>100*E486/'Mai 2019'!E486-100</f>
        <v>-5.4466230936819215</v>
      </c>
      <c r="G486" s="40">
        <f>'Mai 2022'!G486</f>
        <v>32.5</v>
      </c>
      <c r="H486" s="40">
        <f>'Mai 2022'!H486</f>
        <v>1.9</v>
      </c>
      <c r="I486" s="40">
        <f>'Mai 2022'!I486</f>
        <v>2</v>
      </c>
      <c r="J486" s="37">
        <f>'Mai 2022'!J486</f>
        <v>2259</v>
      </c>
      <c r="K486" s="39">
        <f>100*J486/'Mai 2019'!J486-100</f>
        <v>-18.623919308357344</v>
      </c>
      <c r="L486" s="37">
        <f>'Mai 2022'!L486</f>
        <v>290</v>
      </c>
      <c r="M486" s="39">
        <f>100*L486/'Mai 2019'!L486-100</f>
        <v>8.2089552238805936</v>
      </c>
      <c r="N486" s="37">
        <f>'Mai 2022'!N486</f>
        <v>4370</v>
      </c>
      <c r="O486" s="39">
        <f>100*N486/'Mai 2019'!N486-100</f>
        <v>-17.686946694292715</v>
      </c>
      <c r="P486" s="37">
        <f>'Mai 2022'!P486</f>
        <v>570</v>
      </c>
      <c r="Q486" s="39">
        <f>100*P486/'Mai 2019'!P486-100</f>
        <v>3.6363636363636402</v>
      </c>
    </row>
    <row r="487" spans="1:17" ht="12.75" x14ac:dyDescent="0.2">
      <c r="A487" s="6" t="str">
        <f>'Mai 2022'!A487</f>
        <v>978 040</v>
      </c>
      <c r="B487" s="33" t="str">
        <f>'Mai 2022'!B487</f>
        <v>Werne, Stadt</v>
      </c>
      <c r="C487" s="37">
        <f>'Mai 2022'!C487</f>
        <v>11</v>
      </c>
      <c r="D487" s="38">
        <f>100*C487/'Mai 2019'!C487-100</f>
        <v>0</v>
      </c>
      <c r="E487" s="37">
        <f>'Mai 2022'!E487</f>
        <v>425</v>
      </c>
      <c r="F487" s="39">
        <f>100*E487/'Mai 2019'!E487-100</f>
        <v>17.72853185595568</v>
      </c>
      <c r="G487" s="40">
        <f>'Mai 2022'!G487</f>
        <v>47.8</v>
      </c>
      <c r="H487" s="40">
        <f>'Mai 2022'!H487</f>
        <v>2.2999999999999998</v>
      </c>
      <c r="I487" s="40">
        <f>'Mai 2022'!I487</f>
        <v>3.4</v>
      </c>
      <c r="J487" s="37">
        <f>'Mai 2022'!J487</f>
        <v>2760</v>
      </c>
      <c r="K487" s="39">
        <f>100*J487/'Mai 2019'!J487-100</f>
        <v>20.104438642297652</v>
      </c>
      <c r="L487" s="37">
        <f>'Mai 2022'!L487</f>
        <v>284</v>
      </c>
      <c r="M487" s="39">
        <f>100*L487/'Mai 2019'!L487-100</f>
        <v>-29</v>
      </c>
      <c r="N487" s="37">
        <f>'Mai 2022'!N487</f>
        <v>6297</v>
      </c>
      <c r="O487" s="39">
        <f>100*N487/'Mai 2019'!N487-100</f>
        <v>20.863723608445298</v>
      </c>
      <c r="P487" s="37">
        <f>'Mai 2022'!P487</f>
        <v>954</v>
      </c>
      <c r="Q487" s="39">
        <f>100*P487/'Mai 2019'!P487-100</f>
        <v>15.078407720144753</v>
      </c>
    </row>
    <row r="488" spans="1:17" ht="12.75" x14ac:dyDescent="0.2">
      <c r="A488" s="9">
        <f>'Mai 2022'!A488</f>
        <v>0</v>
      </c>
      <c r="B488" s="10">
        <f>'Mai 2022'!B488</f>
        <v>0</v>
      </c>
      <c r="C488" s="37">
        <f>'Mai 2022'!C488</f>
        <v>0</v>
      </c>
      <c r="D488" s="38" t="e">
        <f>100*C488/'Mai 2019'!C488-100</f>
        <v>#DIV/0!</v>
      </c>
      <c r="E488" s="37">
        <f>'Mai 2022'!E488</f>
        <v>0</v>
      </c>
      <c r="F488" s="39" t="e">
        <f>100*E488/'Mai 2019'!E488-100</f>
        <v>#DIV/0!</v>
      </c>
      <c r="G488" s="40">
        <f>'Mai 2022'!G488</f>
        <v>0</v>
      </c>
      <c r="H488" s="40">
        <f>'Mai 2022'!H488</f>
        <v>0</v>
      </c>
      <c r="I488" s="40">
        <f>'Mai 2022'!I488</f>
        <v>0</v>
      </c>
      <c r="J488" s="14">
        <f>'Mai 2022'!J488</f>
        <v>0</v>
      </c>
      <c r="K488" s="16" t="e">
        <f>100*J488/'Mai 2019'!J488-100</f>
        <v>#DIV/0!</v>
      </c>
      <c r="L488" s="14">
        <f>'Mai 2022'!L488</f>
        <v>0</v>
      </c>
      <c r="M488" s="16" t="e">
        <f>100*L488/'Mai 2019'!L488-100</f>
        <v>#DIV/0!</v>
      </c>
      <c r="N488" s="14">
        <f>'Mai 2022'!N488</f>
        <v>0</v>
      </c>
      <c r="O488" s="16" t="e">
        <f>100*N488/'Mai 2019'!N488-100</f>
        <v>#DIV/0!</v>
      </c>
      <c r="P488" s="14">
        <f>'Mai 2022'!P488</f>
        <v>0</v>
      </c>
      <c r="Q488" s="16" t="e">
        <f>100*P488/'Mai 2019'!P488-100</f>
        <v>#DIV/0!</v>
      </c>
    </row>
    <row r="489" spans="1:17" ht="12.75" x14ac:dyDescent="0.2">
      <c r="A489" s="9" t="str">
        <f>'Mai 2022'!A489</f>
        <v>900 000</v>
      </c>
      <c r="B489" s="10" t="str">
        <f>'Mai 2022'!B489</f>
        <v>Reg.-Bez. Arnsberg</v>
      </c>
      <c r="C489" s="14">
        <f>'Mai 2022'!C489</f>
        <v>1166</v>
      </c>
      <c r="D489" s="15">
        <f>100*C489/'Mai 2019'!C489-100</f>
        <v>-5.2802599512591399</v>
      </c>
      <c r="E489" s="14">
        <f>'Mai 2022'!E489</f>
        <v>67711</v>
      </c>
      <c r="F489" s="16">
        <f>100*E489/'Mai 2019'!E489-100</f>
        <v>-2.2816486751717378</v>
      </c>
      <c r="G489" s="36">
        <f>'Mai 2022'!G489</f>
        <v>42.5</v>
      </c>
      <c r="H489" s="36">
        <f>'Mai 2022'!H489</f>
        <v>2.6</v>
      </c>
      <c r="I489" s="36">
        <f>'Mai 2022'!I489</f>
        <v>2.6</v>
      </c>
      <c r="J489" s="14">
        <f>'Mai 2022'!J489</f>
        <v>366420</v>
      </c>
      <c r="K489" s="16">
        <f>100*J489/'Mai 2019'!J489-100</f>
        <v>-8.0550334863156507</v>
      </c>
      <c r="L489" s="14">
        <f>'Mai 2022'!L489</f>
        <v>45837</v>
      </c>
      <c r="M489" s="16">
        <f>100*L489/'Mai 2019'!L489-100</f>
        <v>-26.824712643678154</v>
      </c>
      <c r="N489" s="14">
        <f>'Mai 2022'!N489</f>
        <v>936972</v>
      </c>
      <c r="O489" s="16">
        <f>100*N489/'Mai 2019'!N489-100</f>
        <v>-1.0440847518846539</v>
      </c>
      <c r="P489" s="14">
        <f>'Mai 2022'!P489</f>
        <v>121463</v>
      </c>
      <c r="Q489" s="16">
        <f>100*P489/'Mai 2019'!P489-100</f>
        <v>-17.171517416327973</v>
      </c>
    </row>
    <row r="490" spans="1:17" ht="12.75" x14ac:dyDescent="0.2">
      <c r="A490" s="9">
        <f>'Mai 2022'!A490</f>
        <v>0</v>
      </c>
      <c r="B490" s="10">
        <f>'Mai 2022'!B490</f>
        <v>0</v>
      </c>
      <c r="C490" s="14">
        <f>'Mai 2022'!C490</f>
        <v>0</v>
      </c>
      <c r="D490" s="15" t="e">
        <f>100*C490/'Mai 2019'!C490-100</f>
        <v>#DIV/0!</v>
      </c>
      <c r="E490" s="14">
        <f>'Mai 2022'!E490</f>
        <v>0</v>
      </c>
      <c r="F490" s="16" t="e">
        <f>100*E490/'Mai 2019'!E490-100</f>
        <v>#DIV/0!</v>
      </c>
      <c r="G490" s="36">
        <f>'Mai 2022'!G490</f>
        <v>0</v>
      </c>
      <c r="H490" s="36">
        <f>'Mai 2022'!H490</f>
        <v>0</v>
      </c>
      <c r="I490" s="36">
        <f>'Mai 2022'!I490</f>
        <v>0</v>
      </c>
      <c r="J490" s="14">
        <f>'Mai 2022'!J490</f>
        <v>0</v>
      </c>
      <c r="K490" s="16" t="e">
        <f>100*J490/'Mai 2019'!J490-100</f>
        <v>#DIV/0!</v>
      </c>
      <c r="L490" s="14">
        <f>'Mai 2022'!L490</f>
        <v>0</v>
      </c>
      <c r="M490" s="16" t="e">
        <f>100*L490/'Mai 2019'!L490-100</f>
        <v>#DIV/0!</v>
      </c>
      <c r="N490" s="14">
        <f>'Mai 2022'!N490</f>
        <v>0</v>
      </c>
      <c r="O490" s="16" t="e">
        <f>100*N490/'Mai 2019'!N490-100</f>
        <v>#DIV/0!</v>
      </c>
      <c r="P490" s="14">
        <f>'Mai 2022'!P490</f>
        <v>0</v>
      </c>
      <c r="Q490" s="16" t="e">
        <f>100*P490/'Mai 2019'!P490-100</f>
        <v>#DIV/0!</v>
      </c>
    </row>
    <row r="491" spans="1:17" ht="12.75" x14ac:dyDescent="0.2">
      <c r="A491" s="9">
        <f>'Mai 2022'!A491</f>
        <v>0</v>
      </c>
      <c r="B491" s="10">
        <f>'Mai 2022'!B491</f>
        <v>0</v>
      </c>
      <c r="C491" s="14">
        <f>'Mai 2022'!C491</f>
        <v>0</v>
      </c>
      <c r="D491" s="15" t="e">
        <f>100*C491/'Mai 2019'!C491-100</f>
        <v>#DIV/0!</v>
      </c>
      <c r="E491" s="14">
        <f>'Mai 2022'!E491</f>
        <v>0</v>
      </c>
      <c r="F491" s="16" t="e">
        <f>100*E491/'Mai 2019'!E491-100</f>
        <v>#DIV/0!</v>
      </c>
      <c r="G491" s="36">
        <f>'Mai 2022'!G491</f>
        <v>0</v>
      </c>
      <c r="H491" s="36">
        <f>'Mai 2022'!H491</f>
        <v>0</v>
      </c>
      <c r="I491" s="36">
        <f>'Mai 2022'!I491</f>
        <v>0</v>
      </c>
      <c r="J491" s="41">
        <f>'Mai 2022'!J491</f>
        <v>0</v>
      </c>
      <c r="K491" s="16" t="e">
        <f>100*J491/'Mai 2019'!J491-100</f>
        <v>#DIV/0!</v>
      </c>
      <c r="L491" s="14">
        <f>'Mai 2022'!L491</f>
        <v>0</v>
      </c>
      <c r="M491" s="16" t="e">
        <f>100*L491/'Mai 2019'!L491-100</f>
        <v>#DIV/0!</v>
      </c>
      <c r="N491" s="41">
        <f>'Mai 2022'!N491</f>
        <v>0</v>
      </c>
      <c r="O491" s="16" t="e">
        <f>100*N491/'Mai 2019'!N491-100</f>
        <v>#DIV/0!</v>
      </c>
      <c r="P491" s="14">
        <f>'Mai 2022'!P491</f>
        <v>0</v>
      </c>
      <c r="Q491" s="16" t="e">
        <f>100*P491/'Mai 2019'!P491-100</f>
        <v>#DIV/0!</v>
      </c>
    </row>
    <row r="492" spans="1:17" ht="12.75" x14ac:dyDescent="0.2">
      <c r="A492" s="9">
        <f>'Mai 2022'!A492</f>
        <v>0</v>
      </c>
      <c r="B492" s="10" t="str">
        <f>'Mai 2022'!B492</f>
        <v>Nordrhein-Westfalen</v>
      </c>
      <c r="C492" s="14">
        <f>'Mai 2022'!C492</f>
        <v>4713</v>
      </c>
      <c r="D492" s="15">
        <f>100*C492/'Mai 2019'!C492-100</f>
        <v>-5.3234230614704643</v>
      </c>
      <c r="E492" s="14">
        <f>'Mai 2022'!E492</f>
        <v>319237</v>
      </c>
      <c r="F492" s="16">
        <f>100*E492/'Mai 2019'!E492-100</f>
        <v>0.87815760701262491</v>
      </c>
      <c r="G492" s="36">
        <f>'Mai 2022'!G492</f>
        <v>43.9</v>
      </c>
      <c r="H492" s="36">
        <f>'Mai 2022'!H492</f>
        <v>2.2000000000000002</v>
      </c>
      <c r="I492" s="36">
        <f>'Mai 2022'!I492</f>
        <v>2.1</v>
      </c>
      <c r="J492" s="42">
        <f>'Mai 2022'!J492</f>
        <v>2054098</v>
      </c>
      <c r="K492" s="16">
        <f>100*J492/'Mai 2019'!J492-100</f>
        <v>-7.8852144885070601</v>
      </c>
      <c r="L492" s="42">
        <f>'Mai 2022'!L492</f>
        <v>361865</v>
      </c>
      <c r="M492" s="16">
        <f>100*L492/'Mai 2019'!L492-100</f>
        <v>-20.244688893345881</v>
      </c>
      <c r="N492" s="42">
        <f>'Mai 2022'!N492</f>
        <v>4610831</v>
      </c>
      <c r="O492" s="16">
        <f>100*N492/'Mai 2019'!N492-100</f>
        <v>-1.6635905643066025</v>
      </c>
      <c r="P492" s="42">
        <f>'Mai 2022'!P492</f>
        <v>759679</v>
      </c>
      <c r="Q492" s="16">
        <f>100*P492/'Mai 2019'!P492-100</f>
        <v>-14.246415453004104</v>
      </c>
    </row>
    <row r="493" spans="1:17" x14ac:dyDescent="0.25">
      <c r="A493" s="8"/>
      <c r="B493" s="8"/>
      <c r="C493" s="8"/>
      <c r="D493" s="8"/>
      <c r="E493" s="8"/>
      <c r="F493" s="8"/>
      <c r="G493" s="8"/>
      <c r="H493" s="8"/>
      <c r="I493" s="8"/>
    </row>
    <row r="494" spans="1:17" ht="28.9" customHeight="1" x14ac:dyDescent="0.25">
      <c r="A494" s="70" t="s">
        <v>882</v>
      </c>
      <c r="B494" s="70"/>
      <c r="C494" s="70"/>
      <c r="D494" s="70"/>
      <c r="E494" s="70"/>
      <c r="F494" s="70"/>
      <c r="G494" s="70"/>
      <c r="H494" s="70"/>
      <c r="I494" s="70"/>
    </row>
  </sheetData>
  <mergeCells count="9">
    <mergeCell ref="J2:M2"/>
    <mergeCell ref="N2:Q2"/>
    <mergeCell ref="A494:I494"/>
    <mergeCell ref="A1:I1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S494"/>
  <sheetViews>
    <sheetView zoomScale="130" zoomScaleNormal="130" workbookViewId="0">
      <selection activeCell="J7" sqref="J7"/>
    </sheetView>
  </sheetViews>
  <sheetFormatPr baseColWidth="10" defaultColWidth="11.5703125" defaultRowHeight="15" x14ac:dyDescent="0.25"/>
  <cols>
    <col min="1" max="1" width="7" style="6" customWidth="1"/>
    <col min="2" max="2" width="18.5703125" style="6" customWidth="1"/>
    <col min="3" max="4" width="8.140625" style="6" customWidth="1"/>
    <col min="5" max="5" width="9.140625" style="6" customWidth="1"/>
    <col min="6" max="6" width="8.140625" style="6" customWidth="1"/>
    <col min="7" max="7" width="9.140625" style="6" customWidth="1"/>
    <col min="8" max="9" width="9.42578125" style="6" customWidth="1"/>
    <col min="10" max="10" width="8" customWidth="1"/>
    <col min="11" max="11" width="6.85546875" customWidth="1"/>
    <col min="12" max="12" width="9.5703125" customWidth="1"/>
    <col min="13" max="13" width="7.140625" customWidth="1"/>
    <col min="14" max="14" width="7.85546875" customWidth="1"/>
    <col min="15" max="15" width="7" customWidth="1"/>
    <col min="16" max="16" width="9.42578125" customWidth="1"/>
    <col min="17" max="17" width="7" customWidth="1"/>
    <col min="18" max="18" width="9.28515625" style="6" customWidth="1"/>
    <col min="19" max="19" width="6.7109375" style="6" customWidth="1"/>
    <col min="20" max="16384" width="11.5703125" style="8"/>
  </cols>
  <sheetData>
    <row r="1" spans="1:17" x14ac:dyDescent="0.25">
      <c r="A1" s="56" t="s">
        <v>900</v>
      </c>
      <c r="B1" s="56"/>
      <c r="C1" s="56"/>
      <c r="D1" s="56"/>
      <c r="E1" s="56"/>
      <c r="F1" s="56"/>
      <c r="G1" s="56"/>
      <c r="H1" s="56"/>
      <c r="I1" s="56"/>
      <c r="K1" s="6"/>
      <c r="L1" s="6"/>
      <c r="M1" s="6"/>
      <c r="N1" s="6"/>
      <c r="O1" s="6"/>
      <c r="P1" s="6"/>
      <c r="Q1" s="6"/>
    </row>
    <row r="2" spans="1:17" ht="10.35" customHeight="1" x14ac:dyDescent="0.15">
      <c r="A2" s="57" t="s">
        <v>0</v>
      </c>
      <c r="B2" s="58" t="s">
        <v>1</v>
      </c>
      <c r="C2" s="58" t="s">
        <v>876</v>
      </c>
      <c r="D2" s="58"/>
      <c r="E2" s="58" t="s">
        <v>877</v>
      </c>
      <c r="F2" s="58"/>
      <c r="G2" s="58"/>
      <c r="H2" s="58" t="s">
        <v>878</v>
      </c>
      <c r="I2" s="69"/>
      <c r="J2" s="58" t="s">
        <v>2</v>
      </c>
      <c r="K2" s="58"/>
      <c r="L2" s="58"/>
      <c r="M2" s="58"/>
      <c r="N2" s="58" t="s">
        <v>3</v>
      </c>
      <c r="O2" s="58"/>
      <c r="P2" s="58"/>
      <c r="Q2" s="69"/>
    </row>
    <row r="3" spans="1:17" ht="31.7" customHeight="1" x14ac:dyDescent="0.15">
      <c r="A3" s="57"/>
      <c r="B3" s="58"/>
      <c r="C3" s="48" t="s">
        <v>879</v>
      </c>
      <c r="D3" s="48" t="s">
        <v>885</v>
      </c>
      <c r="E3" s="48" t="s">
        <v>880</v>
      </c>
      <c r="F3" s="48" t="s">
        <v>885</v>
      </c>
      <c r="G3" s="48" t="s">
        <v>886</v>
      </c>
      <c r="H3" s="48" t="s">
        <v>881</v>
      </c>
      <c r="I3" s="50" t="s">
        <v>874</v>
      </c>
      <c r="J3" s="48" t="s">
        <v>873</v>
      </c>
      <c r="K3" s="48" t="s">
        <v>885</v>
      </c>
      <c r="L3" s="48" t="s">
        <v>874</v>
      </c>
      <c r="M3" s="48" t="s">
        <v>885</v>
      </c>
      <c r="N3" s="48" t="s">
        <v>873</v>
      </c>
      <c r="O3" s="48" t="s">
        <v>885</v>
      </c>
      <c r="P3" s="48" t="s">
        <v>874</v>
      </c>
      <c r="Q3" s="50" t="s">
        <v>885</v>
      </c>
    </row>
    <row r="4" spans="1:17" ht="9" x14ac:dyDescent="0.15">
      <c r="B4" s="7"/>
      <c r="J4" s="6"/>
      <c r="K4" s="6"/>
      <c r="L4" s="6"/>
      <c r="M4" s="6"/>
      <c r="N4" s="6"/>
      <c r="O4" s="6"/>
      <c r="P4" s="6"/>
      <c r="Q4" s="6"/>
    </row>
    <row r="5" spans="1:17" ht="9" x14ac:dyDescent="0.15">
      <c r="A5" s="9"/>
      <c r="B5" s="10" t="s">
        <v>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9" x14ac:dyDescent="0.15">
      <c r="A6" s="9" t="s">
        <v>5</v>
      </c>
      <c r="B6" s="10" t="s">
        <v>6</v>
      </c>
      <c r="C6" s="14">
        <v>226</v>
      </c>
      <c r="D6" s="15">
        <v>-0.4</v>
      </c>
      <c r="E6" s="14">
        <v>28411</v>
      </c>
      <c r="F6" s="16">
        <v>1.6</v>
      </c>
      <c r="G6" s="36">
        <v>47.5</v>
      </c>
      <c r="H6" s="36">
        <v>1.6</v>
      </c>
      <c r="I6" s="36">
        <v>1.7</v>
      </c>
      <c r="J6" s="14">
        <v>264918</v>
      </c>
      <c r="K6" s="16">
        <v>5.2</v>
      </c>
      <c r="L6" s="14">
        <v>83688</v>
      </c>
      <c r="M6" s="16">
        <v>-0.6</v>
      </c>
      <c r="N6" s="14">
        <v>419387</v>
      </c>
      <c r="O6" s="16">
        <v>7.9</v>
      </c>
      <c r="P6" s="14">
        <v>143148</v>
      </c>
      <c r="Q6" s="16">
        <v>4.3</v>
      </c>
    </row>
    <row r="7" spans="1:17" ht="9" x14ac:dyDescent="0.15">
      <c r="A7" s="9" t="s">
        <v>7</v>
      </c>
      <c r="B7" s="10" t="s">
        <v>8</v>
      </c>
      <c r="C7" s="14">
        <v>49</v>
      </c>
      <c r="D7" s="15" t="s">
        <v>56</v>
      </c>
      <c r="E7" s="14">
        <v>3750</v>
      </c>
      <c r="F7" s="16">
        <v>1.7</v>
      </c>
      <c r="G7" s="36">
        <v>44.5</v>
      </c>
      <c r="H7" s="36">
        <v>1.9</v>
      </c>
      <c r="I7" s="36">
        <v>1.8</v>
      </c>
      <c r="J7" s="14">
        <v>26606</v>
      </c>
      <c r="K7" s="16">
        <v>7.8</v>
      </c>
      <c r="L7" s="14">
        <v>5043</v>
      </c>
      <c r="M7" s="16">
        <v>5.3</v>
      </c>
      <c r="N7" s="14">
        <v>51751</v>
      </c>
      <c r="O7" s="16">
        <v>2.7</v>
      </c>
      <c r="P7" s="14">
        <v>9303</v>
      </c>
      <c r="Q7" s="16">
        <v>9.5</v>
      </c>
    </row>
    <row r="8" spans="1:17" ht="9" x14ac:dyDescent="0.15">
      <c r="A8" s="9" t="s">
        <v>9</v>
      </c>
      <c r="B8" s="10" t="s">
        <v>10</v>
      </c>
      <c r="C8" s="14">
        <v>94</v>
      </c>
      <c r="D8" s="15">
        <v>-2.1</v>
      </c>
      <c r="E8" s="14">
        <v>10036</v>
      </c>
      <c r="F8" s="16">
        <v>1.2</v>
      </c>
      <c r="G8" s="36">
        <v>46.7</v>
      </c>
      <c r="H8" s="36">
        <v>1.9</v>
      </c>
      <c r="I8" s="36">
        <v>1.9</v>
      </c>
      <c r="J8" s="14">
        <v>77945</v>
      </c>
      <c r="K8" s="16">
        <v>17.899999999999999</v>
      </c>
      <c r="L8" s="14">
        <v>12866</v>
      </c>
      <c r="M8" s="16">
        <v>4.4000000000000004</v>
      </c>
      <c r="N8" s="14">
        <v>148327</v>
      </c>
      <c r="O8" s="16">
        <v>16.3</v>
      </c>
      <c r="P8" s="14">
        <v>24485</v>
      </c>
      <c r="Q8" s="16">
        <v>6.5</v>
      </c>
    </row>
    <row r="9" spans="1:17" ht="9" x14ac:dyDescent="0.15">
      <c r="A9" s="9" t="s">
        <v>11</v>
      </c>
      <c r="B9" s="10" t="s">
        <v>12</v>
      </c>
      <c r="C9" s="14">
        <v>22</v>
      </c>
      <c r="D9" s="15" t="s">
        <v>56</v>
      </c>
      <c r="E9" s="14">
        <v>1781</v>
      </c>
      <c r="F9" s="16">
        <v>-3.9</v>
      </c>
      <c r="G9" s="36">
        <v>41.7</v>
      </c>
      <c r="H9" s="36">
        <v>1.5</v>
      </c>
      <c r="I9" s="36">
        <v>1.6</v>
      </c>
      <c r="J9" s="14">
        <v>14895</v>
      </c>
      <c r="K9" s="16">
        <v>11.2</v>
      </c>
      <c r="L9" s="14">
        <v>3451</v>
      </c>
      <c r="M9" s="16">
        <v>-4.8</v>
      </c>
      <c r="N9" s="14">
        <v>23042</v>
      </c>
      <c r="O9" s="16">
        <v>14.2</v>
      </c>
      <c r="P9" s="14">
        <v>5366</v>
      </c>
      <c r="Q9" s="16">
        <v>-7.5</v>
      </c>
    </row>
    <row r="10" spans="1:17" ht="9" x14ac:dyDescent="0.15">
      <c r="A10" s="9" t="s">
        <v>13</v>
      </c>
      <c r="B10" s="10" t="s">
        <v>14</v>
      </c>
      <c r="C10" s="14">
        <v>30</v>
      </c>
      <c r="D10" s="15">
        <v>3.4</v>
      </c>
      <c r="E10" s="14">
        <v>2278</v>
      </c>
      <c r="F10" s="16">
        <v>6.9</v>
      </c>
      <c r="G10" s="36">
        <v>43.4</v>
      </c>
      <c r="H10" s="36">
        <v>1.6</v>
      </c>
      <c r="I10" s="36">
        <v>1.5</v>
      </c>
      <c r="J10" s="14">
        <v>19517</v>
      </c>
      <c r="K10" s="16">
        <v>25.6</v>
      </c>
      <c r="L10" s="14">
        <v>4948</v>
      </c>
      <c r="M10" s="16">
        <v>57.5</v>
      </c>
      <c r="N10" s="14">
        <v>30648</v>
      </c>
      <c r="O10" s="16">
        <v>14.4</v>
      </c>
      <c r="P10" s="14">
        <v>7438</v>
      </c>
      <c r="Q10" s="16">
        <v>26.8</v>
      </c>
    </row>
    <row r="11" spans="1:17" ht="9" x14ac:dyDescent="0.15">
      <c r="A11" s="9" t="s">
        <v>15</v>
      </c>
      <c r="B11" s="10" t="s">
        <v>16</v>
      </c>
      <c r="C11" s="14">
        <v>31</v>
      </c>
      <c r="D11" s="15">
        <v>6.9</v>
      </c>
      <c r="E11" s="14">
        <v>1719</v>
      </c>
      <c r="F11" s="16">
        <v>5.3</v>
      </c>
      <c r="G11" s="36">
        <v>26.9</v>
      </c>
      <c r="H11" s="36">
        <v>1.8</v>
      </c>
      <c r="I11" s="36">
        <v>2.1</v>
      </c>
      <c r="J11" s="14">
        <v>8181</v>
      </c>
      <c r="K11" s="16">
        <v>-8.8000000000000007</v>
      </c>
      <c r="L11" s="14">
        <v>1059</v>
      </c>
      <c r="M11" s="16">
        <v>-8.3000000000000007</v>
      </c>
      <c r="N11" s="14">
        <v>14818</v>
      </c>
      <c r="O11" s="16">
        <v>-7</v>
      </c>
      <c r="P11" s="14">
        <v>2237</v>
      </c>
      <c r="Q11" s="16">
        <v>-10.6</v>
      </c>
    </row>
    <row r="12" spans="1:17" ht="9" x14ac:dyDescent="0.15">
      <c r="A12" s="9" t="s">
        <v>17</v>
      </c>
      <c r="B12" s="10" t="s">
        <v>18</v>
      </c>
      <c r="C12" s="14">
        <v>31</v>
      </c>
      <c r="D12" s="15">
        <v>24</v>
      </c>
      <c r="E12" s="14">
        <v>3114</v>
      </c>
      <c r="F12" s="16">
        <v>22.9</v>
      </c>
      <c r="G12" s="36">
        <v>48.2</v>
      </c>
      <c r="H12" s="36">
        <v>2</v>
      </c>
      <c r="I12" s="36">
        <v>2.1</v>
      </c>
      <c r="J12" s="14">
        <v>23482</v>
      </c>
      <c r="K12" s="16">
        <v>27.7</v>
      </c>
      <c r="L12" s="14">
        <v>3608</v>
      </c>
      <c r="M12" s="16">
        <v>16.2</v>
      </c>
      <c r="N12" s="14">
        <v>47218</v>
      </c>
      <c r="O12" s="16">
        <v>20.399999999999999</v>
      </c>
      <c r="P12" s="14">
        <v>7531</v>
      </c>
      <c r="Q12" s="16">
        <v>27.6</v>
      </c>
    </row>
    <row r="13" spans="1:17" ht="9" x14ac:dyDescent="0.15">
      <c r="A13" s="9" t="s">
        <v>19</v>
      </c>
      <c r="B13" s="10" t="s">
        <v>20</v>
      </c>
      <c r="C13" s="14">
        <v>17</v>
      </c>
      <c r="D13" s="15">
        <v>-5.6</v>
      </c>
      <c r="E13" s="14">
        <v>883</v>
      </c>
      <c r="F13" s="16">
        <v>-1.5</v>
      </c>
      <c r="G13" s="36">
        <v>39.1</v>
      </c>
      <c r="H13" s="36">
        <v>1.6</v>
      </c>
      <c r="I13" s="36">
        <v>1.6</v>
      </c>
      <c r="J13" s="14">
        <v>6552</v>
      </c>
      <c r="K13" s="16">
        <v>16.399999999999999</v>
      </c>
      <c r="L13" s="14">
        <v>1341</v>
      </c>
      <c r="M13" s="16">
        <v>38.4</v>
      </c>
      <c r="N13" s="14">
        <v>10713</v>
      </c>
      <c r="O13" s="16">
        <v>6.6</v>
      </c>
      <c r="P13" s="14">
        <v>2093</v>
      </c>
      <c r="Q13" s="16">
        <v>18.3</v>
      </c>
    </row>
    <row r="14" spans="1:17" ht="9" x14ac:dyDescent="0.15">
      <c r="A14" s="9" t="s">
        <v>21</v>
      </c>
      <c r="B14" s="10" t="s">
        <v>22</v>
      </c>
      <c r="C14" s="14">
        <v>18</v>
      </c>
      <c r="D14" s="15">
        <v>-5.3</v>
      </c>
      <c r="E14" s="14">
        <v>868</v>
      </c>
      <c r="F14" s="16">
        <v>-11</v>
      </c>
      <c r="G14" s="36">
        <v>28.5</v>
      </c>
      <c r="H14" s="36">
        <v>1.8</v>
      </c>
      <c r="I14" s="36">
        <v>2.2000000000000002</v>
      </c>
      <c r="J14" s="14">
        <v>4565</v>
      </c>
      <c r="K14" s="16">
        <v>-4.8</v>
      </c>
      <c r="L14" s="14">
        <v>781</v>
      </c>
      <c r="M14" s="16">
        <v>48.8</v>
      </c>
      <c r="N14" s="14">
        <v>7992</v>
      </c>
      <c r="O14" s="16">
        <v>-8.3000000000000007</v>
      </c>
      <c r="P14" s="14">
        <v>1687</v>
      </c>
      <c r="Q14" s="16">
        <v>53.2</v>
      </c>
    </row>
    <row r="15" spans="1:17" ht="9" x14ac:dyDescent="0.15">
      <c r="A15" s="9" t="s">
        <v>23</v>
      </c>
      <c r="B15" s="10" t="s">
        <v>24</v>
      </c>
      <c r="C15" s="14">
        <v>45</v>
      </c>
      <c r="D15" s="15">
        <v>9.8000000000000007</v>
      </c>
      <c r="E15" s="14">
        <v>4139</v>
      </c>
      <c r="F15" s="16">
        <v>12.9</v>
      </c>
      <c r="G15" s="36">
        <v>45.9</v>
      </c>
      <c r="H15" s="36">
        <v>2.4</v>
      </c>
      <c r="I15" s="36">
        <v>1.9</v>
      </c>
      <c r="J15" s="14">
        <v>24631</v>
      </c>
      <c r="K15" s="16">
        <v>31.1</v>
      </c>
      <c r="L15" s="14">
        <v>3731</v>
      </c>
      <c r="M15" s="16">
        <v>35.5</v>
      </c>
      <c r="N15" s="14">
        <v>58952</v>
      </c>
      <c r="O15" s="16">
        <v>24.3</v>
      </c>
      <c r="P15" s="14">
        <v>7032</v>
      </c>
      <c r="Q15" s="16">
        <v>39.1</v>
      </c>
    </row>
    <row r="16" spans="1:17" ht="9" x14ac:dyDescent="0.15">
      <c r="B16" s="33"/>
      <c r="C16" s="37"/>
      <c r="D16" s="38"/>
      <c r="E16" s="37"/>
      <c r="F16" s="39"/>
      <c r="G16" s="40"/>
      <c r="H16" s="40"/>
      <c r="I16" s="40"/>
      <c r="J16" s="37"/>
      <c r="K16" s="39"/>
      <c r="L16" s="37"/>
      <c r="M16" s="39"/>
      <c r="N16" s="37"/>
      <c r="O16" s="39"/>
      <c r="P16" s="37"/>
      <c r="Q16" s="39"/>
    </row>
    <row r="17" spans="1:17" ht="9" x14ac:dyDescent="0.15">
      <c r="A17" s="9" t="s">
        <v>25</v>
      </c>
      <c r="B17" s="10" t="s">
        <v>26</v>
      </c>
      <c r="C17" s="14">
        <v>141</v>
      </c>
      <c r="D17" s="15">
        <v>6</v>
      </c>
      <c r="E17" s="14">
        <v>5765</v>
      </c>
      <c r="F17" s="16">
        <v>0.1</v>
      </c>
      <c r="G17" s="36">
        <v>41.2</v>
      </c>
      <c r="H17" s="36">
        <v>2</v>
      </c>
      <c r="I17" s="36">
        <v>1.8</v>
      </c>
      <c r="J17" s="14">
        <v>45709</v>
      </c>
      <c r="K17" s="16">
        <v>-10.4</v>
      </c>
      <c r="L17" s="14">
        <v>8859</v>
      </c>
      <c r="M17" s="16">
        <v>-29.6</v>
      </c>
      <c r="N17" s="14">
        <v>90960</v>
      </c>
      <c r="O17" s="16">
        <v>-13.8</v>
      </c>
      <c r="P17" s="14">
        <v>16299</v>
      </c>
      <c r="Q17" s="16">
        <v>-32.1</v>
      </c>
    </row>
    <row r="18" spans="1:17" ht="9" x14ac:dyDescent="0.15">
      <c r="A18" s="6" t="s">
        <v>27</v>
      </c>
      <c r="B18" s="33" t="s">
        <v>28</v>
      </c>
      <c r="C18" s="37">
        <v>3</v>
      </c>
      <c r="D18" s="38" t="s">
        <v>56</v>
      </c>
      <c r="E18" s="37">
        <v>85</v>
      </c>
      <c r="F18" s="39" t="s">
        <v>56</v>
      </c>
      <c r="G18" s="40">
        <v>46.7</v>
      </c>
      <c r="H18" s="40">
        <v>2.2999999999999998</v>
      </c>
      <c r="I18" s="40">
        <v>4.0999999999999996</v>
      </c>
      <c r="J18" s="37">
        <v>570</v>
      </c>
      <c r="K18" s="39">
        <v>-12.7</v>
      </c>
      <c r="L18" s="37">
        <v>123</v>
      </c>
      <c r="M18" s="39">
        <v>-42.3</v>
      </c>
      <c r="N18" s="37">
        <v>1328</v>
      </c>
      <c r="O18" s="39">
        <v>-3.8</v>
      </c>
      <c r="P18" s="37">
        <v>499</v>
      </c>
      <c r="Q18" s="39">
        <v>-19.100000000000001</v>
      </c>
    </row>
    <row r="19" spans="1:17" ht="9" x14ac:dyDescent="0.15">
      <c r="A19" s="6" t="s">
        <v>30</v>
      </c>
      <c r="B19" s="33" t="s">
        <v>31</v>
      </c>
      <c r="C19" s="37">
        <v>13</v>
      </c>
      <c r="D19" s="38" t="s">
        <v>56</v>
      </c>
      <c r="E19" s="37">
        <v>290</v>
      </c>
      <c r="F19" s="39">
        <v>-0.7</v>
      </c>
      <c r="G19" s="40">
        <v>37.200000000000003</v>
      </c>
      <c r="H19" s="40">
        <v>1.6</v>
      </c>
      <c r="I19" s="40">
        <v>1.8</v>
      </c>
      <c r="J19" s="37">
        <v>2985</v>
      </c>
      <c r="K19" s="39">
        <v>68.599999999999994</v>
      </c>
      <c r="L19" s="37">
        <v>688</v>
      </c>
      <c r="M19" s="39">
        <v>43.6</v>
      </c>
      <c r="N19" s="37">
        <v>4703</v>
      </c>
      <c r="O19" s="39">
        <v>27.6</v>
      </c>
      <c r="P19" s="37">
        <v>1260</v>
      </c>
      <c r="Q19" s="39">
        <v>9.6999999999999993</v>
      </c>
    </row>
    <row r="20" spans="1:17" ht="9" x14ac:dyDescent="0.15">
      <c r="A20" s="6" t="s">
        <v>32</v>
      </c>
      <c r="B20" s="33" t="s">
        <v>33</v>
      </c>
      <c r="C20" s="37">
        <v>12</v>
      </c>
      <c r="D20" s="38">
        <v>9.1</v>
      </c>
      <c r="E20" s="37">
        <v>592</v>
      </c>
      <c r="F20" s="39">
        <v>1.7</v>
      </c>
      <c r="G20" s="40">
        <v>48.6</v>
      </c>
      <c r="H20" s="40">
        <v>3.5</v>
      </c>
      <c r="I20" s="40">
        <v>2.1</v>
      </c>
      <c r="J20" s="37">
        <v>3142</v>
      </c>
      <c r="K20" s="39">
        <v>-17.600000000000001</v>
      </c>
      <c r="L20" s="37">
        <v>296</v>
      </c>
      <c r="M20" s="39">
        <v>7.2</v>
      </c>
      <c r="N20" s="37">
        <v>10985</v>
      </c>
      <c r="O20" s="39">
        <v>-3.7</v>
      </c>
      <c r="P20" s="37">
        <v>626</v>
      </c>
      <c r="Q20" s="39">
        <v>36.700000000000003</v>
      </c>
    </row>
    <row r="21" spans="1:17" ht="9" x14ac:dyDescent="0.15">
      <c r="A21" s="6" t="s">
        <v>34</v>
      </c>
      <c r="B21" s="33" t="s">
        <v>35</v>
      </c>
      <c r="C21" s="37">
        <v>12</v>
      </c>
      <c r="D21" s="38">
        <v>20</v>
      </c>
      <c r="E21" s="37">
        <v>484</v>
      </c>
      <c r="F21" s="39">
        <v>3.9</v>
      </c>
      <c r="G21" s="40">
        <v>45.5</v>
      </c>
      <c r="H21" s="40">
        <v>2.2000000000000002</v>
      </c>
      <c r="I21" s="40">
        <v>2.4</v>
      </c>
      <c r="J21" s="37">
        <v>4577</v>
      </c>
      <c r="K21" s="39">
        <v>-5.2</v>
      </c>
      <c r="L21" s="37">
        <v>828</v>
      </c>
      <c r="M21" s="39">
        <v>-20.5</v>
      </c>
      <c r="N21" s="37">
        <v>10016</v>
      </c>
      <c r="O21" s="39">
        <v>-2</v>
      </c>
      <c r="P21" s="37">
        <v>2019</v>
      </c>
      <c r="Q21" s="39">
        <v>-5.0999999999999996</v>
      </c>
    </row>
    <row r="22" spans="1:17" ht="9" x14ac:dyDescent="0.15">
      <c r="A22" s="6" t="s">
        <v>36</v>
      </c>
      <c r="B22" s="33" t="s">
        <v>37</v>
      </c>
      <c r="C22" s="37">
        <v>5</v>
      </c>
      <c r="D22" s="38">
        <v>66.7</v>
      </c>
      <c r="E22" s="37">
        <v>62</v>
      </c>
      <c r="F22" s="39">
        <v>93.8</v>
      </c>
      <c r="G22" s="40">
        <v>20.2</v>
      </c>
      <c r="H22" s="40">
        <v>2.2999999999999998</v>
      </c>
      <c r="I22" s="40">
        <v>1.9</v>
      </c>
      <c r="J22" s="37">
        <v>343</v>
      </c>
      <c r="K22" s="39">
        <v>-8.5</v>
      </c>
      <c r="L22" s="37">
        <v>89</v>
      </c>
      <c r="M22" s="39">
        <v>-32.1</v>
      </c>
      <c r="N22" s="37">
        <v>799</v>
      </c>
      <c r="O22" s="39">
        <v>-10.8</v>
      </c>
      <c r="P22" s="37">
        <v>168</v>
      </c>
      <c r="Q22" s="39">
        <v>-45.1</v>
      </c>
    </row>
    <row r="23" spans="1:17" ht="9" x14ac:dyDescent="0.15">
      <c r="A23" s="6" t="s">
        <v>38</v>
      </c>
      <c r="B23" s="33" t="s">
        <v>39</v>
      </c>
      <c r="C23" s="37">
        <v>8</v>
      </c>
      <c r="D23" s="38" t="s">
        <v>56</v>
      </c>
      <c r="E23" s="37">
        <v>1160</v>
      </c>
      <c r="F23" s="39">
        <v>-0.1</v>
      </c>
      <c r="G23" s="40">
        <v>34</v>
      </c>
      <c r="H23" s="40">
        <v>1.8</v>
      </c>
      <c r="I23" s="40">
        <v>1.7</v>
      </c>
      <c r="J23" s="37">
        <v>8665</v>
      </c>
      <c r="K23" s="39">
        <v>-27.2</v>
      </c>
      <c r="L23" s="37">
        <v>2123</v>
      </c>
      <c r="M23" s="39">
        <v>-52.6</v>
      </c>
      <c r="N23" s="37">
        <v>15665</v>
      </c>
      <c r="O23" s="39">
        <v>-37.1</v>
      </c>
      <c r="P23" s="37">
        <v>3591</v>
      </c>
      <c r="Q23" s="39">
        <v>-59.3</v>
      </c>
    </row>
    <row r="24" spans="1:17" ht="9" x14ac:dyDescent="0.15">
      <c r="A24" s="6" t="s">
        <v>40</v>
      </c>
      <c r="B24" s="33" t="s">
        <v>41</v>
      </c>
      <c r="C24" s="37">
        <v>5</v>
      </c>
      <c r="D24" s="38">
        <v>25</v>
      </c>
      <c r="E24" s="37">
        <v>92</v>
      </c>
      <c r="F24" s="39">
        <v>26</v>
      </c>
      <c r="G24" s="40">
        <v>29.3</v>
      </c>
      <c r="H24" s="40">
        <v>1.6</v>
      </c>
      <c r="I24" s="40">
        <v>1.8</v>
      </c>
      <c r="J24" s="37">
        <v>789</v>
      </c>
      <c r="K24" s="39">
        <v>1.4</v>
      </c>
      <c r="L24" s="37">
        <v>81</v>
      </c>
      <c r="M24" s="39">
        <v>-18.2</v>
      </c>
      <c r="N24" s="37">
        <v>1299</v>
      </c>
      <c r="O24" s="39">
        <v>-23.8</v>
      </c>
      <c r="P24" s="37">
        <v>147</v>
      </c>
      <c r="Q24" s="39">
        <v>-30</v>
      </c>
    </row>
    <row r="25" spans="1:17" ht="9" x14ac:dyDescent="0.15">
      <c r="A25" s="6" t="s">
        <v>42</v>
      </c>
      <c r="B25" s="33" t="s">
        <v>43</v>
      </c>
      <c r="C25" s="37">
        <v>21</v>
      </c>
      <c r="D25" s="38" t="s">
        <v>56</v>
      </c>
      <c r="E25" s="37">
        <v>685</v>
      </c>
      <c r="F25" s="39">
        <v>-8.3000000000000007</v>
      </c>
      <c r="G25" s="40">
        <v>36.5</v>
      </c>
      <c r="H25" s="40">
        <v>1.9</v>
      </c>
      <c r="I25" s="40">
        <v>2</v>
      </c>
      <c r="J25" s="37">
        <v>4909</v>
      </c>
      <c r="K25" s="39">
        <v>-13.1</v>
      </c>
      <c r="L25" s="37">
        <v>526</v>
      </c>
      <c r="M25" s="39">
        <v>-38.799999999999997</v>
      </c>
      <c r="N25" s="37">
        <v>9519</v>
      </c>
      <c r="O25" s="39">
        <v>-13.6</v>
      </c>
      <c r="P25" s="37">
        <v>1076</v>
      </c>
      <c r="Q25" s="39">
        <v>-41.6</v>
      </c>
    </row>
    <row r="26" spans="1:17" ht="9" x14ac:dyDescent="0.15">
      <c r="A26" s="6" t="s">
        <v>44</v>
      </c>
      <c r="B26" s="33" t="s">
        <v>45</v>
      </c>
      <c r="C26" s="37">
        <v>14</v>
      </c>
      <c r="D26" s="38" t="s">
        <v>56</v>
      </c>
      <c r="E26" s="37">
        <v>711</v>
      </c>
      <c r="F26" s="39">
        <v>-1.3</v>
      </c>
      <c r="G26" s="40">
        <v>43.9</v>
      </c>
      <c r="H26" s="40">
        <v>1.8</v>
      </c>
      <c r="I26" s="40">
        <v>2</v>
      </c>
      <c r="J26" s="37">
        <v>5962</v>
      </c>
      <c r="K26" s="39">
        <v>-0.3</v>
      </c>
      <c r="L26" s="37">
        <v>910</v>
      </c>
      <c r="M26" s="39">
        <v>-28.4</v>
      </c>
      <c r="N26" s="37">
        <v>10514</v>
      </c>
      <c r="O26" s="39">
        <v>-3.6</v>
      </c>
      <c r="P26" s="37">
        <v>1779</v>
      </c>
      <c r="Q26" s="39">
        <v>-33.299999999999997</v>
      </c>
    </row>
    <row r="27" spans="1:17" ht="9" x14ac:dyDescent="0.15">
      <c r="A27" s="6" t="s">
        <v>46</v>
      </c>
      <c r="B27" s="33" t="s">
        <v>47</v>
      </c>
      <c r="C27" s="37">
        <v>6</v>
      </c>
      <c r="D27" s="38" t="s">
        <v>56</v>
      </c>
      <c r="E27" s="37">
        <v>295</v>
      </c>
      <c r="F27" s="39" t="s">
        <v>56</v>
      </c>
      <c r="G27" s="40">
        <v>50.5</v>
      </c>
      <c r="H27" s="40">
        <v>2.1</v>
      </c>
      <c r="I27" s="40">
        <v>2.1</v>
      </c>
      <c r="J27" s="37">
        <v>2479</v>
      </c>
      <c r="K27" s="39">
        <v>7.5</v>
      </c>
      <c r="L27" s="37">
        <v>450</v>
      </c>
      <c r="M27" s="39">
        <v>-48.3</v>
      </c>
      <c r="N27" s="37">
        <v>5137</v>
      </c>
      <c r="O27" s="39">
        <v>4.5999999999999996</v>
      </c>
      <c r="P27" s="37">
        <v>956</v>
      </c>
      <c r="Q27" s="39">
        <v>-47.1</v>
      </c>
    </row>
    <row r="28" spans="1:17" ht="9" x14ac:dyDescent="0.15">
      <c r="A28" s="6" t="s">
        <v>48</v>
      </c>
      <c r="B28" s="33" t="s">
        <v>49</v>
      </c>
      <c r="C28" s="37">
        <v>10</v>
      </c>
      <c r="D28" s="38" t="s">
        <v>56</v>
      </c>
      <c r="E28" s="37">
        <v>273</v>
      </c>
      <c r="F28" s="39">
        <v>-1.4</v>
      </c>
      <c r="G28" s="40">
        <v>48.3</v>
      </c>
      <c r="H28" s="40">
        <v>1.9</v>
      </c>
      <c r="I28" s="40">
        <v>1.8</v>
      </c>
      <c r="J28" s="37">
        <v>2766</v>
      </c>
      <c r="K28" s="39">
        <v>16.600000000000001</v>
      </c>
      <c r="L28" s="37">
        <v>367</v>
      </c>
      <c r="M28" s="39">
        <v>4.3</v>
      </c>
      <c r="N28" s="37">
        <v>5271</v>
      </c>
      <c r="O28" s="39">
        <v>13</v>
      </c>
      <c r="P28" s="37">
        <v>657</v>
      </c>
      <c r="Q28" s="39">
        <v>-6.5</v>
      </c>
    </row>
    <row r="29" spans="1:17" ht="9" x14ac:dyDescent="0.15">
      <c r="A29" s="6" t="s">
        <v>50</v>
      </c>
      <c r="B29" s="33" t="s">
        <v>51</v>
      </c>
      <c r="C29" s="37">
        <v>5</v>
      </c>
      <c r="D29" s="38">
        <v>25</v>
      </c>
      <c r="E29" s="37">
        <v>119</v>
      </c>
      <c r="F29" s="39">
        <v>-7.8</v>
      </c>
      <c r="G29" s="40">
        <v>45.5</v>
      </c>
      <c r="H29" s="40">
        <v>2.1</v>
      </c>
      <c r="I29" s="40" t="s">
        <v>56</v>
      </c>
      <c r="J29" s="37">
        <v>854</v>
      </c>
      <c r="K29" s="39">
        <v>17.8</v>
      </c>
      <c r="L29" s="37" t="s">
        <v>56</v>
      </c>
      <c r="M29" s="39" t="s">
        <v>56</v>
      </c>
      <c r="N29" s="37">
        <v>1751</v>
      </c>
      <c r="O29" s="39">
        <v>17</v>
      </c>
      <c r="P29" s="37" t="s">
        <v>56</v>
      </c>
      <c r="Q29" s="39" t="s">
        <v>56</v>
      </c>
    </row>
    <row r="30" spans="1:17" ht="9" x14ac:dyDescent="0.15">
      <c r="A30" s="6" t="s">
        <v>52</v>
      </c>
      <c r="B30" s="33" t="s">
        <v>53</v>
      </c>
      <c r="C30" s="37">
        <v>8</v>
      </c>
      <c r="D30" s="38">
        <v>14.3</v>
      </c>
      <c r="E30" s="37">
        <v>207</v>
      </c>
      <c r="F30" s="39">
        <v>16.3</v>
      </c>
      <c r="G30" s="40">
        <v>43.3</v>
      </c>
      <c r="H30" s="40">
        <v>1.9</v>
      </c>
      <c r="I30" s="40">
        <v>3.4</v>
      </c>
      <c r="J30" s="37">
        <v>1798</v>
      </c>
      <c r="K30" s="39">
        <v>-19.600000000000001</v>
      </c>
      <c r="L30" s="37">
        <v>234</v>
      </c>
      <c r="M30" s="39">
        <v>23.2</v>
      </c>
      <c r="N30" s="37">
        <v>3494</v>
      </c>
      <c r="O30" s="39">
        <v>-19.600000000000001</v>
      </c>
      <c r="P30" s="37">
        <v>784</v>
      </c>
      <c r="Q30" s="39">
        <v>126.6</v>
      </c>
    </row>
    <row r="31" spans="1:17" ht="9" x14ac:dyDescent="0.15">
      <c r="A31" s="6" t="s">
        <v>54</v>
      </c>
      <c r="B31" s="33" t="s">
        <v>55</v>
      </c>
      <c r="C31" s="37">
        <v>5</v>
      </c>
      <c r="D31" s="38">
        <v>25</v>
      </c>
      <c r="E31" s="37">
        <v>187</v>
      </c>
      <c r="F31" s="39">
        <v>6.9</v>
      </c>
      <c r="G31" s="40">
        <v>59</v>
      </c>
      <c r="H31" s="40">
        <v>2.5</v>
      </c>
      <c r="I31" s="40">
        <v>1</v>
      </c>
      <c r="J31" s="37">
        <v>1376</v>
      </c>
      <c r="K31" s="39">
        <v>-19.600000000000001</v>
      </c>
      <c r="L31" s="37">
        <v>8</v>
      </c>
      <c r="M31" s="39">
        <v>33.299999999999997</v>
      </c>
      <c r="N31" s="37">
        <v>3462</v>
      </c>
      <c r="O31" s="39">
        <v>-19.8</v>
      </c>
      <c r="P31" s="37">
        <v>8</v>
      </c>
      <c r="Q31" s="39">
        <v>33.299999999999997</v>
      </c>
    </row>
    <row r="32" spans="1:17" ht="9" x14ac:dyDescent="0.15">
      <c r="A32" s="6" t="s">
        <v>57</v>
      </c>
      <c r="B32" s="33" t="s">
        <v>58</v>
      </c>
      <c r="C32" s="37">
        <v>7</v>
      </c>
      <c r="D32" s="38">
        <v>-12.5</v>
      </c>
      <c r="E32" s="37">
        <v>124</v>
      </c>
      <c r="F32" s="39">
        <v>-22.5</v>
      </c>
      <c r="G32" s="40">
        <v>17.899999999999999</v>
      </c>
      <c r="H32" s="40">
        <v>2.6</v>
      </c>
      <c r="I32" s="40">
        <v>2</v>
      </c>
      <c r="J32" s="37">
        <v>710</v>
      </c>
      <c r="K32" s="39">
        <v>-52</v>
      </c>
      <c r="L32" s="37">
        <v>78</v>
      </c>
      <c r="M32" s="39">
        <v>-35.5</v>
      </c>
      <c r="N32" s="37">
        <v>1819</v>
      </c>
      <c r="O32" s="39">
        <v>-50.9</v>
      </c>
      <c r="P32" s="37">
        <v>155</v>
      </c>
      <c r="Q32" s="39">
        <v>-12.9</v>
      </c>
    </row>
    <row r="33" spans="1:17" ht="9" x14ac:dyDescent="0.15">
      <c r="A33" s="6" t="s">
        <v>59</v>
      </c>
      <c r="B33" s="33" t="s">
        <v>60</v>
      </c>
      <c r="C33" s="37">
        <v>7</v>
      </c>
      <c r="D33" s="38" t="s">
        <v>56</v>
      </c>
      <c r="E33" s="37">
        <v>399</v>
      </c>
      <c r="F33" s="39">
        <v>3.1</v>
      </c>
      <c r="G33" s="40">
        <v>41.5</v>
      </c>
      <c r="H33" s="40">
        <v>1.4</v>
      </c>
      <c r="I33" s="40">
        <v>1.3</v>
      </c>
      <c r="J33" s="37">
        <v>3784</v>
      </c>
      <c r="K33" s="39">
        <v>-14.1</v>
      </c>
      <c r="L33" s="37">
        <v>2058</v>
      </c>
      <c r="M33" s="39">
        <v>-5.9</v>
      </c>
      <c r="N33" s="37">
        <v>5198</v>
      </c>
      <c r="O33" s="39">
        <v>-12.8</v>
      </c>
      <c r="P33" s="37">
        <v>2574</v>
      </c>
      <c r="Q33" s="39">
        <v>-6.7</v>
      </c>
    </row>
    <row r="34" spans="1:17" ht="9" x14ac:dyDescent="0.15">
      <c r="B34" s="33"/>
      <c r="C34" s="37"/>
      <c r="D34" s="38"/>
      <c r="E34" s="37"/>
      <c r="F34" s="39"/>
      <c r="G34" s="40"/>
      <c r="H34" s="40"/>
      <c r="I34" s="40"/>
      <c r="J34" s="37"/>
      <c r="K34" s="39"/>
      <c r="L34" s="37"/>
      <c r="M34" s="39"/>
      <c r="N34" s="37"/>
      <c r="O34" s="39"/>
      <c r="P34" s="37"/>
      <c r="Q34" s="39"/>
    </row>
    <row r="35" spans="1:17" ht="9" x14ac:dyDescent="0.15">
      <c r="A35" s="9" t="s">
        <v>61</v>
      </c>
      <c r="B35" s="10" t="s">
        <v>62</v>
      </c>
      <c r="C35" s="14">
        <v>99</v>
      </c>
      <c r="D35" s="15">
        <v>6.5</v>
      </c>
      <c r="E35" s="14">
        <v>7425</v>
      </c>
      <c r="F35" s="16">
        <v>8.6</v>
      </c>
      <c r="G35" s="36">
        <v>38.200000000000003</v>
      </c>
      <c r="H35" s="36">
        <v>1.7</v>
      </c>
      <c r="I35" s="36">
        <v>1.8</v>
      </c>
      <c r="J35" s="14">
        <v>50931</v>
      </c>
      <c r="K35" s="16">
        <v>24</v>
      </c>
      <c r="L35" s="14">
        <v>10423</v>
      </c>
      <c r="M35" s="16">
        <v>28.3</v>
      </c>
      <c r="N35" s="14">
        <v>87943</v>
      </c>
      <c r="O35" s="16">
        <v>23.3</v>
      </c>
      <c r="P35" s="14">
        <v>18626</v>
      </c>
      <c r="Q35" s="16">
        <v>26.5</v>
      </c>
    </row>
    <row r="36" spans="1:17" ht="9" x14ac:dyDescent="0.15">
      <c r="A36" s="6" t="s">
        <v>63</v>
      </c>
      <c r="B36" s="33" t="s">
        <v>64</v>
      </c>
      <c r="C36" s="37">
        <v>4</v>
      </c>
      <c r="D36" s="38" t="s">
        <v>56</v>
      </c>
      <c r="E36" s="37">
        <v>244</v>
      </c>
      <c r="F36" s="39" t="s">
        <v>56</v>
      </c>
      <c r="G36" s="40">
        <v>37.799999999999997</v>
      </c>
      <c r="H36" s="40">
        <v>1.9</v>
      </c>
      <c r="I36" s="40">
        <v>2.2999999999999998</v>
      </c>
      <c r="J36" s="37">
        <v>1540</v>
      </c>
      <c r="K36" s="39">
        <v>20.3</v>
      </c>
      <c r="L36" s="37">
        <v>154</v>
      </c>
      <c r="M36" s="39">
        <v>-3.8</v>
      </c>
      <c r="N36" s="37">
        <v>2857</v>
      </c>
      <c r="O36" s="39">
        <v>25.4</v>
      </c>
      <c r="P36" s="37">
        <v>350</v>
      </c>
      <c r="Q36" s="39">
        <v>10.4</v>
      </c>
    </row>
    <row r="37" spans="1:17" ht="9" x14ac:dyDescent="0.15">
      <c r="A37" s="6" t="s">
        <v>65</v>
      </c>
      <c r="B37" s="33" t="s">
        <v>66</v>
      </c>
      <c r="C37" s="37">
        <v>5</v>
      </c>
      <c r="D37" s="38" t="s">
        <v>56</v>
      </c>
      <c r="E37" s="37">
        <v>458</v>
      </c>
      <c r="F37" s="39" t="s">
        <v>56</v>
      </c>
      <c r="G37" s="40">
        <v>30.1</v>
      </c>
      <c r="H37" s="40">
        <v>1.9</v>
      </c>
      <c r="I37" s="40">
        <v>2.1</v>
      </c>
      <c r="J37" s="37">
        <v>2294</v>
      </c>
      <c r="K37" s="39">
        <v>-3.5</v>
      </c>
      <c r="L37" s="37">
        <v>313</v>
      </c>
      <c r="M37" s="39">
        <v>-16.3</v>
      </c>
      <c r="N37" s="37">
        <v>4273</v>
      </c>
      <c r="O37" s="39">
        <v>2.1</v>
      </c>
      <c r="P37" s="37">
        <v>669</v>
      </c>
      <c r="Q37" s="39">
        <v>-8.5</v>
      </c>
    </row>
    <row r="38" spans="1:17" ht="9" x14ac:dyDescent="0.15">
      <c r="A38" s="6" t="s">
        <v>67</v>
      </c>
      <c r="B38" s="33" t="s">
        <v>68</v>
      </c>
      <c r="C38" s="37">
        <v>4</v>
      </c>
      <c r="D38" s="38" t="s">
        <v>56</v>
      </c>
      <c r="E38" s="37">
        <v>212</v>
      </c>
      <c r="F38" s="39" t="s">
        <v>56</v>
      </c>
      <c r="G38" s="40" t="s">
        <v>29</v>
      </c>
      <c r="H38" s="40" t="s">
        <v>29</v>
      </c>
      <c r="I38" s="40" t="s">
        <v>29</v>
      </c>
      <c r="J38" s="37" t="s">
        <v>29</v>
      </c>
      <c r="K38" s="39" t="s">
        <v>29</v>
      </c>
      <c r="L38" s="37" t="s">
        <v>29</v>
      </c>
      <c r="M38" s="39" t="s">
        <v>29</v>
      </c>
      <c r="N38" s="37" t="s">
        <v>29</v>
      </c>
      <c r="O38" s="39" t="s">
        <v>29</v>
      </c>
      <c r="P38" s="37" t="s">
        <v>29</v>
      </c>
      <c r="Q38" s="39" t="s">
        <v>29</v>
      </c>
    </row>
    <row r="39" spans="1:17" ht="9" x14ac:dyDescent="0.15">
      <c r="A39" s="6" t="s">
        <v>69</v>
      </c>
      <c r="B39" s="33" t="s">
        <v>70</v>
      </c>
      <c r="C39" s="37">
        <v>13</v>
      </c>
      <c r="D39" s="38">
        <v>8.3000000000000007</v>
      </c>
      <c r="E39" s="37">
        <v>1099</v>
      </c>
      <c r="F39" s="39">
        <v>9.9</v>
      </c>
      <c r="G39" s="40">
        <v>34.4</v>
      </c>
      <c r="H39" s="40">
        <v>2.2000000000000002</v>
      </c>
      <c r="I39" s="40">
        <v>2.1</v>
      </c>
      <c r="J39" s="37">
        <v>5303</v>
      </c>
      <c r="K39" s="39">
        <v>25.2</v>
      </c>
      <c r="L39" s="37">
        <v>951</v>
      </c>
      <c r="M39" s="39">
        <v>54.4</v>
      </c>
      <c r="N39" s="37">
        <v>11728</v>
      </c>
      <c r="O39" s="39">
        <v>28.7</v>
      </c>
      <c r="P39" s="37">
        <v>2014</v>
      </c>
      <c r="Q39" s="39">
        <v>48.9</v>
      </c>
    </row>
    <row r="40" spans="1:17" ht="9" x14ac:dyDescent="0.15">
      <c r="A40" s="6" t="s">
        <v>71</v>
      </c>
      <c r="B40" s="33" t="s">
        <v>72</v>
      </c>
      <c r="C40" s="37">
        <v>11</v>
      </c>
      <c r="D40" s="38">
        <v>10</v>
      </c>
      <c r="E40" s="37">
        <v>454</v>
      </c>
      <c r="F40" s="39">
        <v>10.5</v>
      </c>
      <c r="G40" s="40">
        <v>46</v>
      </c>
      <c r="H40" s="40">
        <v>2.2000000000000002</v>
      </c>
      <c r="I40" s="40">
        <v>2.1</v>
      </c>
      <c r="J40" s="37">
        <v>2969</v>
      </c>
      <c r="K40" s="39">
        <v>41.2</v>
      </c>
      <c r="L40" s="37">
        <v>369</v>
      </c>
      <c r="M40" s="39">
        <v>67.7</v>
      </c>
      <c r="N40" s="37">
        <v>6475</v>
      </c>
      <c r="O40" s="39">
        <v>80</v>
      </c>
      <c r="P40" s="37">
        <v>782</v>
      </c>
      <c r="Q40" s="39">
        <v>81.900000000000006</v>
      </c>
    </row>
    <row r="41" spans="1:17" ht="9" x14ac:dyDescent="0.15">
      <c r="A41" s="6" t="s">
        <v>73</v>
      </c>
      <c r="B41" s="33" t="s">
        <v>74</v>
      </c>
      <c r="C41" s="37">
        <v>10</v>
      </c>
      <c r="D41" s="38">
        <v>42.9</v>
      </c>
      <c r="E41" s="37">
        <v>1048</v>
      </c>
      <c r="F41" s="39">
        <v>7.9</v>
      </c>
      <c r="G41" s="40">
        <v>42.7</v>
      </c>
      <c r="H41" s="40">
        <v>1.7</v>
      </c>
      <c r="I41" s="40">
        <v>1.9</v>
      </c>
      <c r="J41" s="37">
        <v>8061</v>
      </c>
      <c r="K41" s="39">
        <v>28.8</v>
      </c>
      <c r="L41" s="37">
        <v>2110</v>
      </c>
      <c r="M41" s="39">
        <v>23.8</v>
      </c>
      <c r="N41" s="37">
        <v>13864</v>
      </c>
      <c r="O41" s="39">
        <v>30.6</v>
      </c>
      <c r="P41" s="37">
        <v>4012</v>
      </c>
      <c r="Q41" s="39">
        <v>23.1</v>
      </c>
    </row>
    <row r="42" spans="1:17" ht="9" x14ac:dyDescent="0.15">
      <c r="A42" s="6" t="s">
        <v>75</v>
      </c>
      <c r="B42" s="33" t="s">
        <v>76</v>
      </c>
      <c r="C42" s="37">
        <v>8</v>
      </c>
      <c r="D42" s="38">
        <v>14.3</v>
      </c>
      <c r="E42" s="37">
        <v>776</v>
      </c>
      <c r="F42" s="39">
        <v>96.5</v>
      </c>
      <c r="G42" s="40">
        <v>35.299999999999997</v>
      </c>
      <c r="H42" s="40">
        <v>1.6</v>
      </c>
      <c r="I42" s="40">
        <v>1.6</v>
      </c>
      <c r="J42" s="37">
        <v>5455</v>
      </c>
      <c r="K42" s="39">
        <v>91.4</v>
      </c>
      <c r="L42" s="37">
        <v>1407</v>
      </c>
      <c r="M42" s="39">
        <v>86.6</v>
      </c>
      <c r="N42" s="37">
        <v>8494</v>
      </c>
      <c r="O42" s="39">
        <v>87.9</v>
      </c>
      <c r="P42" s="37">
        <v>2201</v>
      </c>
      <c r="Q42" s="39">
        <v>92.7</v>
      </c>
    </row>
    <row r="43" spans="1:17" ht="9" x14ac:dyDescent="0.15">
      <c r="A43" s="6" t="s">
        <v>77</v>
      </c>
      <c r="B43" s="33" t="s">
        <v>78</v>
      </c>
      <c r="C43" s="37">
        <v>29</v>
      </c>
      <c r="D43" s="38" t="s">
        <v>56</v>
      </c>
      <c r="E43" s="37">
        <v>2528</v>
      </c>
      <c r="F43" s="39">
        <v>-0.1</v>
      </c>
      <c r="G43" s="40">
        <v>39.4</v>
      </c>
      <c r="H43" s="40">
        <v>1.5</v>
      </c>
      <c r="I43" s="40">
        <v>1.5</v>
      </c>
      <c r="J43" s="37">
        <v>20045</v>
      </c>
      <c r="K43" s="39">
        <v>13.6</v>
      </c>
      <c r="L43" s="37">
        <v>4584</v>
      </c>
      <c r="M43" s="39">
        <v>24.8</v>
      </c>
      <c r="N43" s="37">
        <v>30901</v>
      </c>
      <c r="O43" s="39">
        <v>5</v>
      </c>
      <c r="P43" s="37">
        <v>7101</v>
      </c>
      <c r="Q43" s="39">
        <v>13.9</v>
      </c>
    </row>
    <row r="44" spans="1:17" ht="9" x14ac:dyDescent="0.15">
      <c r="A44" s="6" t="s">
        <v>79</v>
      </c>
      <c r="B44" s="33" t="s">
        <v>80</v>
      </c>
      <c r="C44" s="37">
        <v>13</v>
      </c>
      <c r="D44" s="38" t="s">
        <v>56</v>
      </c>
      <c r="E44" s="37">
        <v>551</v>
      </c>
      <c r="F44" s="39">
        <v>-2.5</v>
      </c>
      <c r="G44" s="40">
        <v>41</v>
      </c>
      <c r="H44" s="40">
        <v>1.7</v>
      </c>
      <c r="I44" s="40">
        <v>1.5</v>
      </c>
      <c r="J44" s="37">
        <v>4132</v>
      </c>
      <c r="K44" s="39">
        <v>19.399999999999999</v>
      </c>
      <c r="L44" s="37">
        <v>383</v>
      </c>
      <c r="M44" s="39">
        <v>-10.1</v>
      </c>
      <c r="N44" s="37">
        <v>7006</v>
      </c>
      <c r="O44" s="39">
        <v>14.8</v>
      </c>
      <c r="P44" s="37">
        <v>559</v>
      </c>
      <c r="Q44" s="39">
        <v>-34</v>
      </c>
    </row>
    <row r="45" spans="1:17" ht="9" x14ac:dyDescent="0.15">
      <c r="A45" s="6" t="s">
        <v>81</v>
      </c>
      <c r="B45" s="33" t="s">
        <v>82</v>
      </c>
      <c r="C45" s="37">
        <v>2</v>
      </c>
      <c r="D45" s="38" t="s">
        <v>56</v>
      </c>
      <c r="E45" s="37">
        <v>55</v>
      </c>
      <c r="F45" s="39">
        <v>3.8</v>
      </c>
      <c r="G45" s="40" t="s">
        <v>29</v>
      </c>
      <c r="H45" s="40" t="s">
        <v>29</v>
      </c>
      <c r="I45" s="40" t="s">
        <v>29</v>
      </c>
      <c r="J45" s="37" t="s">
        <v>29</v>
      </c>
      <c r="K45" s="39" t="s">
        <v>29</v>
      </c>
      <c r="L45" s="37" t="s">
        <v>29</v>
      </c>
      <c r="M45" s="39" t="s">
        <v>29</v>
      </c>
      <c r="N45" s="37" t="s">
        <v>29</v>
      </c>
      <c r="O45" s="39" t="s">
        <v>29</v>
      </c>
      <c r="P45" s="37" t="s">
        <v>29</v>
      </c>
      <c r="Q45" s="39" t="s">
        <v>29</v>
      </c>
    </row>
    <row r="46" spans="1:17" ht="9" x14ac:dyDescent="0.15">
      <c r="B46" s="33"/>
      <c r="C46" s="37"/>
      <c r="D46" s="38"/>
      <c r="E46" s="37"/>
      <c r="F46" s="39"/>
      <c r="G46" s="40"/>
      <c r="H46" s="40"/>
      <c r="I46" s="40"/>
      <c r="J46" s="37"/>
      <c r="K46" s="39"/>
      <c r="L46" s="37"/>
      <c r="M46" s="39"/>
      <c r="N46" s="37"/>
      <c r="O46" s="39"/>
      <c r="P46" s="37"/>
      <c r="Q46" s="39"/>
    </row>
    <row r="47" spans="1:17" ht="9" x14ac:dyDescent="0.15">
      <c r="A47" s="9" t="s">
        <v>83</v>
      </c>
      <c r="B47" s="10" t="s">
        <v>84</v>
      </c>
      <c r="C47" s="14">
        <v>89</v>
      </c>
      <c r="D47" s="15">
        <v>4.7</v>
      </c>
      <c r="E47" s="14">
        <v>6191</v>
      </c>
      <c r="F47" s="16">
        <v>-0.1</v>
      </c>
      <c r="G47" s="36">
        <v>43.5</v>
      </c>
      <c r="H47" s="36">
        <v>2.2000000000000002</v>
      </c>
      <c r="I47" s="36">
        <v>1.8</v>
      </c>
      <c r="J47" s="14">
        <v>37875</v>
      </c>
      <c r="K47" s="16">
        <v>11.1</v>
      </c>
      <c r="L47" s="14">
        <v>7827</v>
      </c>
      <c r="M47" s="16">
        <v>1.6</v>
      </c>
      <c r="N47" s="14">
        <v>84149</v>
      </c>
      <c r="O47" s="16">
        <v>13.2</v>
      </c>
      <c r="P47" s="14">
        <v>13930</v>
      </c>
      <c r="Q47" s="16">
        <v>4.9000000000000004</v>
      </c>
    </row>
    <row r="48" spans="1:17" ht="9" x14ac:dyDescent="0.15">
      <c r="A48" s="6" t="s">
        <v>85</v>
      </c>
      <c r="B48" s="33" t="s">
        <v>86</v>
      </c>
      <c r="C48" s="37">
        <v>16</v>
      </c>
      <c r="D48" s="38">
        <v>-5.9</v>
      </c>
      <c r="E48" s="37">
        <v>718</v>
      </c>
      <c r="F48" s="39">
        <v>-3</v>
      </c>
      <c r="G48" s="40">
        <v>46.1</v>
      </c>
      <c r="H48" s="40">
        <v>3.4</v>
      </c>
      <c r="I48" s="40">
        <v>2.2000000000000002</v>
      </c>
      <c r="J48" s="37">
        <v>3050</v>
      </c>
      <c r="K48" s="39">
        <v>-2.5</v>
      </c>
      <c r="L48" s="37">
        <v>485</v>
      </c>
      <c r="M48" s="39">
        <v>-35.200000000000003</v>
      </c>
      <c r="N48" s="37">
        <v>10338</v>
      </c>
      <c r="O48" s="39">
        <v>6.3</v>
      </c>
      <c r="P48" s="37">
        <v>1088</v>
      </c>
      <c r="Q48" s="39">
        <v>-21.6</v>
      </c>
    </row>
    <row r="49" spans="1:17" ht="9" x14ac:dyDescent="0.15">
      <c r="A49" s="6" t="s">
        <v>87</v>
      </c>
      <c r="B49" s="33" t="s">
        <v>88</v>
      </c>
      <c r="C49" s="37">
        <v>13</v>
      </c>
      <c r="D49" s="38">
        <v>44.4</v>
      </c>
      <c r="E49" s="37">
        <v>603</v>
      </c>
      <c r="F49" s="39">
        <v>9.6</v>
      </c>
      <c r="G49" s="40">
        <v>32.200000000000003</v>
      </c>
      <c r="H49" s="40">
        <v>2</v>
      </c>
      <c r="I49" s="40">
        <v>1.6</v>
      </c>
      <c r="J49" s="37">
        <v>3070</v>
      </c>
      <c r="K49" s="39">
        <v>48</v>
      </c>
      <c r="L49" s="37">
        <v>399</v>
      </c>
      <c r="M49" s="39">
        <v>9.6</v>
      </c>
      <c r="N49" s="37">
        <v>6021</v>
      </c>
      <c r="O49" s="39">
        <v>12.9</v>
      </c>
      <c r="P49" s="37">
        <v>644</v>
      </c>
      <c r="Q49" s="39">
        <v>-29.9</v>
      </c>
    </row>
    <row r="50" spans="1:17" ht="9" x14ac:dyDescent="0.15">
      <c r="A50" s="6" t="s">
        <v>89</v>
      </c>
      <c r="B50" s="33" t="s">
        <v>90</v>
      </c>
      <c r="C50" s="37">
        <v>4</v>
      </c>
      <c r="D50" s="38">
        <v>33.299999999999997</v>
      </c>
      <c r="E50" s="37">
        <v>109</v>
      </c>
      <c r="F50" s="39">
        <v>19.8</v>
      </c>
      <c r="G50" s="40">
        <v>32</v>
      </c>
      <c r="H50" s="40">
        <v>1.7</v>
      </c>
      <c r="I50" s="40">
        <v>1.5</v>
      </c>
      <c r="J50" s="37">
        <v>626</v>
      </c>
      <c r="K50" s="39">
        <v>58.9</v>
      </c>
      <c r="L50" s="37">
        <v>170</v>
      </c>
      <c r="M50" s="39">
        <v>0.6</v>
      </c>
      <c r="N50" s="37">
        <v>1081</v>
      </c>
      <c r="O50" s="39">
        <v>39.1</v>
      </c>
      <c r="P50" s="37">
        <v>252</v>
      </c>
      <c r="Q50" s="39">
        <v>-39.4</v>
      </c>
    </row>
    <row r="51" spans="1:17" ht="9" x14ac:dyDescent="0.15">
      <c r="A51" s="6" t="s">
        <v>91</v>
      </c>
      <c r="B51" s="33" t="s">
        <v>92</v>
      </c>
      <c r="C51" s="37">
        <v>9</v>
      </c>
      <c r="D51" s="38">
        <v>12.5</v>
      </c>
      <c r="E51" s="37">
        <v>569</v>
      </c>
      <c r="F51" s="39">
        <v>1.8</v>
      </c>
      <c r="G51" s="40">
        <v>34.6</v>
      </c>
      <c r="H51" s="40">
        <v>1.5</v>
      </c>
      <c r="I51" s="40">
        <v>1.9</v>
      </c>
      <c r="J51" s="37">
        <v>4209</v>
      </c>
      <c r="K51" s="39">
        <v>10</v>
      </c>
      <c r="L51" s="37">
        <v>815</v>
      </c>
      <c r="M51" s="39">
        <v>-5.9</v>
      </c>
      <c r="N51" s="37">
        <v>6107</v>
      </c>
      <c r="O51" s="39">
        <v>15.8</v>
      </c>
      <c r="P51" s="37">
        <v>1558</v>
      </c>
      <c r="Q51" s="39">
        <v>28.7</v>
      </c>
    </row>
    <row r="52" spans="1:17" ht="9" x14ac:dyDescent="0.15">
      <c r="A52" s="6" t="s">
        <v>93</v>
      </c>
      <c r="B52" s="33" t="s">
        <v>94</v>
      </c>
      <c r="C52" s="37">
        <v>7</v>
      </c>
      <c r="D52" s="38" t="s">
        <v>56</v>
      </c>
      <c r="E52" s="37">
        <v>329</v>
      </c>
      <c r="F52" s="39" t="s">
        <v>56</v>
      </c>
      <c r="G52" s="40">
        <v>81.3</v>
      </c>
      <c r="H52" s="40">
        <v>9.8000000000000007</v>
      </c>
      <c r="I52" s="40">
        <v>2.1</v>
      </c>
      <c r="J52" s="37">
        <v>844</v>
      </c>
      <c r="K52" s="39">
        <v>20.2</v>
      </c>
      <c r="L52" s="37">
        <v>142</v>
      </c>
      <c r="M52" s="39" t="s">
        <v>872</v>
      </c>
      <c r="N52" s="37">
        <v>8294</v>
      </c>
      <c r="O52" s="39">
        <v>5.7</v>
      </c>
      <c r="P52" s="37">
        <v>301</v>
      </c>
      <c r="Q52" s="39" t="s">
        <v>872</v>
      </c>
    </row>
    <row r="53" spans="1:17" ht="9" x14ac:dyDescent="0.15">
      <c r="A53" s="6" t="s">
        <v>95</v>
      </c>
      <c r="B53" s="33" t="s">
        <v>96</v>
      </c>
      <c r="C53" s="37">
        <v>18</v>
      </c>
      <c r="D53" s="38">
        <v>5.9</v>
      </c>
      <c r="E53" s="37">
        <v>945</v>
      </c>
      <c r="F53" s="39">
        <v>6.5</v>
      </c>
      <c r="G53" s="40">
        <v>55.1</v>
      </c>
      <c r="H53" s="40">
        <v>5</v>
      </c>
      <c r="I53" s="40">
        <v>4.5</v>
      </c>
      <c r="J53" s="37">
        <v>3325</v>
      </c>
      <c r="K53" s="39">
        <v>11.3</v>
      </c>
      <c r="L53" s="37">
        <v>399</v>
      </c>
      <c r="M53" s="39">
        <v>5.8</v>
      </c>
      <c r="N53" s="37">
        <v>16646</v>
      </c>
      <c r="O53" s="39">
        <v>8</v>
      </c>
      <c r="P53" s="37">
        <v>1811</v>
      </c>
      <c r="Q53" s="39">
        <v>10</v>
      </c>
    </row>
    <row r="54" spans="1:17" ht="9" x14ac:dyDescent="0.15">
      <c r="A54" s="6" t="s">
        <v>97</v>
      </c>
      <c r="B54" s="33" t="s">
        <v>98</v>
      </c>
      <c r="C54" s="37">
        <v>17</v>
      </c>
      <c r="D54" s="38">
        <v>-10.5</v>
      </c>
      <c r="E54" s="37">
        <v>2821</v>
      </c>
      <c r="F54" s="39">
        <v>-4.0999999999999996</v>
      </c>
      <c r="G54" s="40">
        <v>40.299999999999997</v>
      </c>
      <c r="H54" s="40">
        <v>1.6</v>
      </c>
      <c r="I54" s="40">
        <v>1.5</v>
      </c>
      <c r="J54" s="37">
        <v>22585</v>
      </c>
      <c r="K54" s="39">
        <v>8.5</v>
      </c>
      <c r="L54" s="37">
        <v>5369</v>
      </c>
      <c r="M54" s="39">
        <v>4.8</v>
      </c>
      <c r="N54" s="37">
        <v>35205</v>
      </c>
      <c r="O54" s="39">
        <v>19.100000000000001</v>
      </c>
      <c r="P54" s="37">
        <v>8132</v>
      </c>
      <c r="Q54" s="39">
        <v>7.3</v>
      </c>
    </row>
    <row r="55" spans="1:17" ht="9" x14ac:dyDescent="0.15">
      <c r="A55" s="6" t="s">
        <v>99</v>
      </c>
      <c r="B55" s="33" t="s">
        <v>100</v>
      </c>
      <c r="C55" s="37">
        <v>5</v>
      </c>
      <c r="D55" s="38" t="s">
        <v>56</v>
      </c>
      <c r="E55" s="37">
        <v>97</v>
      </c>
      <c r="F55" s="39" t="s">
        <v>56</v>
      </c>
      <c r="G55" s="40">
        <v>15.2</v>
      </c>
      <c r="H55" s="40">
        <v>2.8</v>
      </c>
      <c r="I55" s="40">
        <v>3</v>
      </c>
      <c r="J55" s="37">
        <v>166</v>
      </c>
      <c r="K55" s="39">
        <v>-7.3</v>
      </c>
      <c r="L55" s="37">
        <v>48</v>
      </c>
      <c r="M55" s="39">
        <v>14.3</v>
      </c>
      <c r="N55" s="37">
        <v>457</v>
      </c>
      <c r="O55" s="39">
        <v>18.399999999999999</v>
      </c>
      <c r="P55" s="37">
        <v>144</v>
      </c>
      <c r="Q55" s="39">
        <v>28.6</v>
      </c>
    </row>
    <row r="56" spans="1:17" ht="9" x14ac:dyDescent="0.15">
      <c r="B56" s="33"/>
      <c r="C56" s="37"/>
      <c r="D56" s="38"/>
      <c r="E56" s="37"/>
      <c r="F56" s="39"/>
      <c r="G56" s="40"/>
      <c r="H56" s="40"/>
      <c r="I56" s="40"/>
      <c r="J56" s="37"/>
      <c r="K56" s="39"/>
      <c r="L56" s="37"/>
      <c r="M56" s="39"/>
      <c r="N56" s="37"/>
      <c r="O56" s="39"/>
      <c r="P56" s="37"/>
      <c r="Q56" s="39"/>
    </row>
    <row r="57" spans="1:17" ht="9" x14ac:dyDescent="0.15">
      <c r="A57" s="9" t="s">
        <v>101</v>
      </c>
      <c r="B57" s="10" t="s">
        <v>102</v>
      </c>
      <c r="C57" s="14">
        <v>68</v>
      </c>
      <c r="D57" s="15">
        <v>3</v>
      </c>
      <c r="E57" s="14">
        <v>2650</v>
      </c>
      <c r="F57" s="16">
        <v>1</v>
      </c>
      <c r="G57" s="36">
        <v>39.299999999999997</v>
      </c>
      <c r="H57" s="36">
        <v>2</v>
      </c>
      <c r="I57" s="36">
        <v>1.8</v>
      </c>
      <c r="J57" s="14">
        <v>18207</v>
      </c>
      <c r="K57" s="16">
        <v>4.0999999999999996</v>
      </c>
      <c r="L57" s="14">
        <v>2039</v>
      </c>
      <c r="M57" s="16">
        <v>-21.8</v>
      </c>
      <c r="N57" s="14">
        <v>35877</v>
      </c>
      <c r="O57" s="16">
        <v>2</v>
      </c>
      <c r="P57" s="14">
        <v>3712</v>
      </c>
      <c r="Q57" s="16">
        <v>-33.299999999999997</v>
      </c>
    </row>
    <row r="58" spans="1:17" ht="9" x14ac:dyDescent="0.15">
      <c r="A58" s="6" t="s">
        <v>103</v>
      </c>
      <c r="B58" s="33" t="s">
        <v>104</v>
      </c>
      <c r="C58" s="37">
        <v>9</v>
      </c>
      <c r="D58" s="38" t="s">
        <v>56</v>
      </c>
      <c r="E58" s="37">
        <v>302</v>
      </c>
      <c r="F58" s="39" t="s">
        <v>56</v>
      </c>
      <c r="G58" s="40">
        <v>37.4</v>
      </c>
      <c r="H58" s="40">
        <v>2.2000000000000002</v>
      </c>
      <c r="I58" s="40">
        <v>2</v>
      </c>
      <c r="J58" s="37">
        <v>2250</v>
      </c>
      <c r="K58" s="39">
        <v>-9.6999999999999993</v>
      </c>
      <c r="L58" s="37">
        <v>229</v>
      </c>
      <c r="M58" s="39">
        <v>-48.1</v>
      </c>
      <c r="N58" s="37">
        <v>4850</v>
      </c>
      <c r="O58" s="39">
        <v>-15.9</v>
      </c>
      <c r="P58" s="37">
        <v>462</v>
      </c>
      <c r="Q58" s="39">
        <v>-49.8</v>
      </c>
    </row>
    <row r="59" spans="1:17" ht="9" x14ac:dyDescent="0.15">
      <c r="A59" s="6" t="s">
        <v>105</v>
      </c>
      <c r="B59" s="33" t="s">
        <v>106</v>
      </c>
      <c r="C59" s="37">
        <v>4</v>
      </c>
      <c r="D59" s="38" t="s">
        <v>56</v>
      </c>
      <c r="E59" s="37">
        <v>193</v>
      </c>
      <c r="F59" s="39">
        <v>1.6</v>
      </c>
      <c r="G59" s="40">
        <v>33.799999999999997</v>
      </c>
      <c r="H59" s="40">
        <v>2.6</v>
      </c>
      <c r="I59" s="40">
        <v>1.1000000000000001</v>
      </c>
      <c r="J59" s="37">
        <v>844</v>
      </c>
      <c r="K59" s="39">
        <v>-5.2</v>
      </c>
      <c r="L59" s="37">
        <v>93</v>
      </c>
      <c r="M59" s="39">
        <v>19.2</v>
      </c>
      <c r="N59" s="37">
        <v>2187</v>
      </c>
      <c r="O59" s="39">
        <v>-1.9</v>
      </c>
      <c r="P59" s="37">
        <v>105</v>
      </c>
      <c r="Q59" s="39">
        <v>-12.5</v>
      </c>
    </row>
    <row r="60" spans="1:17" ht="9" x14ac:dyDescent="0.15">
      <c r="A60" s="6" t="s">
        <v>107</v>
      </c>
      <c r="B60" s="33" t="s">
        <v>108</v>
      </c>
      <c r="C60" s="37">
        <v>7</v>
      </c>
      <c r="D60" s="38">
        <v>16.7</v>
      </c>
      <c r="E60" s="37">
        <v>242</v>
      </c>
      <c r="F60" s="39" t="s">
        <v>56</v>
      </c>
      <c r="G60" s="40">
        <v>27.8</v>
      </c>
      <c r="H60" s="40">
        <v>2.9</v>
      </c>
      <c r="I60" s="40">
        <v>3.1</v>
      </c>
      <c r="J60" s="37">
        <v>1094</v>
      </c>
      <c r="K60" s="39">
        <v>13.3</v>
      </c>
      <c r="L60" s="37">
        <v>119</v>
      </c>
      <c r="M60" s="39">
        <v>17.8</v>
      </c>
      <c r="N60" s="37">
        <v>3142</v>
      </c>
      <c r="O60" s="39">
        <v>14.3</v>
      </c>
      <c r="P60" s="37">
        <v>366</v>
      </c>
      <c r="Q60" s="39">
        <v>-12</v>
      </c>
    </row>
    <row r="61" spans="1:17" ht="9" x14ac:dyDescent="0.15">
      <c r="A61" s="6" t="s">
        <v>109</v>
      </c>
      <c r="B61" s="33" t="s">
        <v>110</v>
      </c>
      <c r="C61" s="37">
        <v>15</v>
      </c>
      <c r="D61" s="38">
        <v>7.1</v>
      </c>
      <c r="E61" s="37">
        <v>960</v>
      </c>
      <c r="F61" s="39">
        <v>4.7</v>
      </c>
      <c r="G61" s="40">
        <v>46.4</v>
      </c>
      <c r="H61" s="40">
        <v>1.9</v>
      </c>
      <c r="I61" s="40">
        <v>1.3</v>
      </c>
      <c r="J61" s="37">
        <v>7177</v>
      </c>
      <c r="K61" s="39">
        <v>6.6</v>
      </c>
      <c r="L61" s="37">
        <v>834</v>
      </c>
      <c r="M61" s="39">
        <v>-30.7</v>
      </c>
      <c r="N61" s="37">
        <v>13820</v>
      </c>
      <c r="O61" s="39">
        <v>1.9</v>
      </c>
      <c r="P61" s="37">
        <v>1104</v>
      </c>
      <c r="Q61" s="39">
        <v>-58</v>
      </c>
    </row>
    <row r="62" spans="1:17" ht="9" x14ac:dyDescent="0.15">
      <c r="A62" s="6" t="s">
        <v>111</v>
      </c>
      <c r="B62" s="33" t="s">
        <v>112</v>
      </c>
      <c r="C62" s="37">
        <v>10</v>
      </c>
      <c r="D62" s="38" t="s">
        <v>56</v>
      </c>
      <c r="E62" s="37">
        <v>81</v>
      </c>
      <c r="F62" s="39" t="s">
        <v>56</v>
      </c>
      <c r="G62" s="40">
        <v>46.1</v>
      </c>
      <c r="H62" s="40">
        <v>2.2000000000000002</v>
      </c>
      <c r="I62" s="40">
        <v>2.6</v>
      </c>
      <c r="J62" s="37">
        <v>1003</v>
      </c>
      <c r="K62" s="39">
        <v>-24.2</v>
      </c>
      <c r="L62" s="37">
        <v>151</v>
      </c>
      <c r="M62" s="39">
        <v>-30.1</v>
      </c>
      <c r="N62" s="37">
        <v>2203</v>
      </c>
      <c r="O62" s="39">
        <v>-26.5</v>
      </c>
      <c r="P62" s="37">
        <v>389</v>
      </c>
      <c r="Q62" s="39">
        <v>-26.6</v>
      </c>
    </row>
    <row r="63" spans="1:17" ht="9" x14ac:dyDescent="0.15">
      <c r="A63" s="6" t="s">
        <v>113</v>
      </c>
      <c r="B63" s="33" t="s">
        <v>114</v>
      </c>
      <c r="C63" s="37">
        <v>2</v>
      </c>
      <c r="D63" s="38" t="s">
        <v>56</v>
      </c>
      <c r="E63" s="37">
        <v>40</v>
      </c>
      <c r="F63" s="39" t="s">
        <v>56</v>
      </c>
      <c r="G63" s="40" t="s">
        <v>29</v>
      </c>
      <c r="H63" s="40" t="s">
        <v>29</v>
      </c>
      <c r="I63" s="40" t="s">
        <v>29</v>
      </c>
      <c r="J63" s="37" t="s">
        <v>29</v>
      </c>
      <c r="K63" s="39" t="s">
        <v>29</v>
      </c>
      <c r="L63" s="37" t="s">
        <v>29</v>
      </c>
      <c r="M63" s="39" t="s">
        <v>29</v>
      </c>
      <c r="N63" s="37" t="s">
        <v>29</v>
      </c>
      <c r="O63" s="39" t="s">
        <v>29</v>
      </c>
      <c r="P63" s="37" t="s">
        <v>29</v>
      </c>
      <c r="Q63" s="39" t="s">
        <v>29</v>
      </c>
    </row>
    <row r="64" spans="1:17" ht="9" x14ac:dyDescent="0.15">
      <c r="A64" s="6" t="s">
        <v>115</v>
      </c>
      <c r="B64" s="33" t="s">
        <v>116</v>
      </c>
      <c r="C64" s="37">
        <v>4</v>
      </c>
      <c r="D64" s="38" t="s">
        <v>56</v>
      </c>
      <c r="E64" s="37">
        <v>69</v>
      </c>
      <c r="F64" s="39">
        <v>3</v>
      </c>
      <c r="G64" s="40" t="s">
        <v>29</v>
      </c>
      <c r="H64" s="40" t="s">
        <v>29</v>
      </c>
      <c r="I64" s="40" t="s">
        <v>29</v>
      </c>
      <c r="J64" s="37" t="s">
        <v>29</v>
      </c>
      <c r="K64" s="39" t="s">
        <v>29</v>
      </c>
      <c r="L64" s="37" t="s">
        <v>29</v>
      </c>
      <c r="M64" s="39" t="s">
        <v>29</v>
      </c>
      <c r="N64" s="37" t="s">
        <v>29</v>
      </c>
      <c r="O64" s="39" t="s">
        <v>29</v>
      </c>
      <c r="P64" s="37" t="s">
        <v>29</v>
      </c>
      <c r="Q64" s="39" t="s">
        <v>29</v>
      </c>
    </row>
    <row r="65" spans="1:17" ht="9" x14ac:dyDescent="0.15">
      <c r="A65" s="6" t="s">
        <v>117</v>
      </c>
      <c r="B65" s="33" t="s">
        <v>118</v>
      </c>
      <c r="C65" s="37">
        <v>8</v>
      </c>
      <c r="D65" s="38" t="s">
        <v>56</v>
      </c>
      <c r="E65" s="37">
        <v>193</v>
      </c>
      <c r="F65" s="39">
        <v>-6.3</v>
      </c>
      <c r="G65" s="40">
        <v>41</v>
      </c>
      <c r="H65" s="40">
        <v>1.6</v>
      </c>
      <c r="I65" s="40">
        <v>1.7</v>
      </c>
      <c r="J65" s="37">
        <v>1543</v>
      </c>
      <c r="K65" s="39">
        <v>11.2</v>
      </c>
      <c r="L65" s="37">
        <v>118</v>
      </c>
      <c r="M65" s="39">
        <v>22.9</v>
      </c>
      <c r="N65" s="37">
        <v>2454</v>
      </c>
      <c r="O65" s="39">
        <v>8.8000000000000007</v>
      </c>
      <c r="P65" s="37">
        <v>195</v>
      </c>
      <c r="Q65" s="39">
        <v>17.5</v>
      </c>
    </row>
    <row r="66" spans="1:17" ht="9" x14ac:dyDescent="0.15">
      <c r="A66" s="6" t="s">
        <v>119</v>
      </c>
      <c r="B66" s="33" t="s">
        <v>120</v>
      </c>
      <c r="C66" s="37">
        <v>9</v>
      </c>
      <c r="D66" s="38" t="s">
        <v>56</v>
      </c>
      <c r="E66" s="37">
        <v>570</v>
      </c>
      <c r="F66" s="39">
        <v>-1.7</v>
      </c>
      <c r="G66" s="40">
        <v>35.299999999999997</v>
      </c>
      <c r="H66" s="40">
        <v>1.7</v>
      </c>
      <c r="I66" s="40">
        <v>2.2999999999999998</v>
      </c>
      <c r="J66" s="37">
        <v>3579</v>
      </c>
      <c r="K66" s="39">
        <v>12.8</v>
      </c>
      <c r="L66" s="37">
        <v>418</v>
      </c>
      <c r="M66" s="39">
        <v>11.5</v>
      </c>
      <c r="N66" s="37">
        <v>6236</v>
      </c>
      <c r="O66" s="39">
        <v>28.1</v>
      </c>
      <c r="P66" s="37">
        <v>976</v>
      </c>
      <c r="Q66" s="39">
        <v>53</v>
      </c>
    </row>
    <row r="67" spans="1:17" ht="9" x14ac:dyDescent="0.15">
      <c r="B67" s="33"/>
      <c r="C67" s="37"/>
      <c r="D67" s="38"/>
      <c r="E67" s="37"/>
      <c r="F67" s="39"/>
      <c r="G67" s="40"/>
      <c r="H67" s="40"/>
      <c r="I67" s="40"/>
      <c r="J67" s="37"/>
      <c r="K67" s="39"/>
      <c r="L67" s="37"/>
      <c r="M67" s="39"/>
      <c r="N67" s="37"/>
      <c r="O67" s="39"/>
      <c r="P67" s="37"/>
      <c r="Q67" s="39"/>
    </row>
    <row r="68" spans="1:17" ht="9" x14ac:dyDescent="0.15">
      <c r="A68" s="9" t="s">
        <v>121</v>
      </c>
      <c r="B68" s="10" t="s">
        <v>122</v>
      </c>
      <c r="C68" s="14">
        <v>115</v>
      </c>
      <c r="D68" s="15">
        <v>7.5</v>
      </c>
      <c r="E68" s="14">
        <v>4879</v>
      </c>
      <c r="F68" s="16">
        <v>4.7</v>
      </c>
      <c r="G68" s="36">
        <v>44.6</v>
      </c>
      <c r="H68" s="36">
        <v>1.9</v>
      </c>
      <c r="I68" s="36">
        <v>2.1</v>
      </c>
      <c r="J68" s="14">
        <v>44039</v>
      </c>
      <c r="K68" s="16">
        <v>-7.9</v>
      </c>
      <c r="L68" s="14">
        <v>5396</v>
      </c>
      <c r="M68" s="16">
        <v>-6.2</v>
      </c>
      <c r="N68" s="14">
        <v>82622</v>
      </c>
      <c r="O68" s="16">
        <v>-9</v>
      </c>
      <c r="P68" s="14">
        <v>11236</v>
      </c>
      <c r="Q68" s="16">
        <v>-5.6</v>
      </c>
    </row>
    <row r="69" spans="1:17" ht="9" x14ac:dyDescent="0.15">
      <c r="A69" s="6" t="s">
        <v>123</v>
      </c>
      <c r="B69" s="33" t="s">
        <v>124</v>
      </c>
      <c r="C69" s="37">
        <v>6</v>
      </c>
      <c r="D69" s="38">
        <v>100</v>
      </c>
      <c r="E69" s="37">
        <v>141</v>
      </c>
      <c r="F69" s="39">
        <v>227.9</v>
      </c>
      <c r="G69" s="36">
        <v>34.799999999999997</v>
      </c>
      <c r="H69" s="36">
        <v>2.2000000000000002</v>
      </c>
      <c r="I69" s="36">
        <v>3.5</v>
      </c>
      <c r="J69" s="37">
        <v>758</v>
      </c>
      <c r="K69" s="39">
        <v>71.5</v>
      </c>
      <c r="L69" s="37">
        <v>117</v>
      </c>
      <c r="M69" s="39">
        <v>160</v>
      </c>
      <c r="N69" s="37">
        <v>1686</v>
      </c>
      <c r="O69" s="39">
        <v>119.2</v>
      </c>
      <c r="P69" s="37">
        <v>413</v>
      </c>
      <c r="Q69" s="39">
        <v>380.2</v>
      </c>
    </row>
    <row r="70" spans="1:17" ht="9" x14ac:dyDescent="0.15">
      <c r="A70" s="6" t="s">
        <v>125</v>
      </c>
      <c r="B70" s="33" t="s">
        <v>126</v>
      </c>
      <c r="C70" s="37">
        <v>11</v>
      </c>
      <c r="D70" s="38" t="s">
        <v>56</v>
      </c>
      <c r="E70" s="37">
        <v>379</v>
      </c>
      <c r="F70" s="39">
        <v>3.8</v>
      </c>
      <c r="G70" s="40">
        <v>34</v>
      </c>
      <c r="H70" s="40">
        <v>2</v>
      </c>
      <c r="I70" s="40">
        <v>1.9</v>
      </c>
      <c r="J70" s="37">
        <v>2113</v>
      </c>
      <c r="K70" s="39">
        <v>-7.7</v>
      </c>
      <c r="L70" s="37">
        <v>292</v>
      </c>
      <c r="M70" s="39">
        <v>-47.3</v>
      </c>
      <c r="N70" s="37">
        <v>4128</v>
      </c>
      <c r="O70" s="39">
        <v>-1.5</v>
      </c>
      <c r="P70" s="37">
        <v>552</v>
      </c>
      <c r="Q70" s="39">
        <v>-42.8</v>
      </c>
    </row>
    <row r="71" spans="1:17" ht="9" x14ac:dyDescent="0.15">
      <c r="A71" s="6" t="s">
        <v>127</v>
      </c>
      <c r="B71" s="33" t="s">
        <v>128</v>
      </c>
      <c r="C71" s="37">
        <v>9</v>
      </c>
      <c r="D71" s="38">
        <v>12.5</v>
      </c>
      <c r="E71" s="37">
        <v>337</v>
      </c>
      <c r="F71" s="39">
        <v>4.7</v>
      </c>
      <c r="G71" s="40">
        <v>74.900000000000006</v>
      </c>
      <c r="H71" s="40">
        <v>3.7</v>
      </c>
      <c r="I71" s="40">
        <v>9.1999999999999993</v>
      </c>
      <c r="J71" s="37">
        <v>2524</v>
      </c>
      <c r="K71" s="39">
        <v>1.7</v>
      </c>
      <c r="L71" s="37">
        <v>118</v>
      </c>
      <c r="M71" s="39">
        <v>-3.3</v>
      </c>
      <c r="N71" s="37">
        <v>9261</v>
      </c>
      <c r="O71" s="39">
        <v>-7.2</v>
      </c>
      <c r="P71" s="37">
        <v>1082</v>
      </c>
      <c r="Q71" s="39">
        <v>8.6999999999999993</v>
      </c>
    </row>
    <row r="72" spans="1:17" ht="9" x14ac:dyDescent="0.15">
      <c r="A72" s="6" t="s">
        <v>129</v>
      </c>
      <c r="B72" s="33" t="s">
        <v>130</v>
      </c>
      <c r="C72" s="37">
        <v>5</v>
      </c>
      <c r="D72" s="38" t="s">
        <v>56</v>
      </c>
      <c r="E72" s="37">
        <v>116</v>
      </c>
      <c r="F72" s="39" t="s">
        <v>56</v>
      </c>
      <c r="G72" s="40">
        <v>14.9</v>
      </c>
      <c r="H72" s="40">
        <v>1.6</v>
      </c>
      <c r="I72" s="40">
        <v>1.3</v>
      </c>
      <c r="J72" s="37">
        <v>633</v>
      </c>
      <c r="K72" s="39">
        <v>11.1</v>
      </c>
      <c r="L72" s="37">
        <v>156</v>
      </c>
      <c r="M72" s="39">
        <v>35.700000000000003</v>
      </c>
      <c r="N72" s="37">
        <v>1011</v>
      </c>
      <c r="O72" s="39">
        <v>-4.4000000000000004</v>
      </c>
      <c r="P72" s="37">
        <v>210</v>
      </c>
      <c r="Q72" s="39">
        <v>22.8</v>
      </c>
    </row>
    <row r="73" spans="1:17" ht="9" x14ac:dyDescent="0.15">
      <c r="A73" s="6" t="s">
        <v>131</v>
      </c>
      <c r="B73" s="33" t="s">
        <v>132</v>
      </c>
      <c r="C73" s="37">
        <v>7</v>
      </c>
      <c r="D73" s="38">
        <v>40</v>
      </c>
      <c r="E73" s="37">
        <v>386</v>
      </c>
      <c r="F73" s="39">
        <v>-0.5</v>
      </c>
      <c r="G73" s="40">
        <v>41.9</v>
      </c>
      <c r="H73" s="40">
        <v>1.7</v>
      </c>
      <c r="I73" s="40">
        <v>2</v>
      </c>
      <c r="J73" s="37">
        <v>3022</v>
      </c>
      <c r="K73" s="39">
        <v>32.799999999999997</v>
      </c>
      <c r="L73" s="37">
        <v>248</v>
      </c>
      <c r="M73" s="39">
        <v>15.3</v>
      </c>
      <c r="N73" s="37">
        <v>5107</v>
      </c>
      <c r="O73" s="39">
        <v>26</v>
      </c>
      <c r="P73" s="37">
        <v>497</v>
      </c>
      <c r="Q73" s="39">
        <v>20.9</v>
      </c>
    </row>
    <row r="74" spans="1:17" x14ac:dyDescent="0.25">
      <c r="B74" s="33"/>
      <c r="C74" s="37"/>
      <c r="D74" s="38"/>
      <c r="E74" s="37"/>
      <c r="F74" s="39"/>
      <c r="G74" s="40"/>
      <c r="H74" s="40"/>
      <c r="I74" s="40"/>
      <c r="J74" s="37"/>
      <c r="K74" s="38"/>
      <c r="L74" s="37"/>
      <c r="M74" s="39"/>
      <c r="N74" s="40"/>
      <c r="O74" s="40"/>
      <c r="P74" s="40"/>
    </row>
    <row r="75" spans="1:17" x14ac:dyDescent="0.25">
      <c r="B75" s="33" t="s">
        <v>887</v>
      </c>
      <c r="C75" s="37"/>
      <c r="D75" s="38"/>
      <c r="E75" s="37"/>
      <c r="F75" s="39"/>
      <c r="G75" s="40"/>
      <c r="H75" s="40"/>
      <c r="I75" s="40"/>
      <c r="J75" s="37"/>
      <c r="K75" s="38"/>
      <c r="L75" s="37"/>
      <c r="M75" s="39"/>
      <c r="N75" s="40"/>
      <c r="O75" s="40"/>
      <c r="P75" s="40"/>
    </row>
    <row r="76" spans="1:17" ht="9" x14ac:dyDescent="0.15">
      <c r="A76" s="6" t="s">
        <v>133</v>
      </c>
      <c r="B76" s="33" t="s">
        <v>134</v>
      </c>
      <c r="C76" s="37">
        <v>15</v>
      </c>
      <c r="D76" s="38">
        <v>15.4</v>
      </c>
      <c r="E76" s="37">
        <v>775</v>
      </c>
      <c r="F76" s="39">
        <v>3.7</v>
      </c>
      <c r="G76" s="40">
        <v>42.7</v>
      </c>
      <c r="H76" s="40">
        <v>1.7</v>
      </c>
      <c r="I76" s="40">
        <v>1.8</v>
      </c>
      <c r="J76" s="37">
        <v>6509</v>
      </c>
      <c r="K76" s="39">
        <v>17.7</v>
      </c>
      <c r="L76" s="37">
        <v>1359</v>
      </c>
      <c r="M76" s="39">
        <v>10.8</v>
      </c>
      <c r="N76" s="37">
        <v>10883</v>
      </c>
      <c r="O76" s="39">
        <v>20.9</v>
      </c>
      <c r="P76" s="37">
        <v>2384</v>
      </c>
      <c r="Q76" s="39">
        <v>11.5</v>
      </c>
    </row>
    <row r="77" spans="1:17" ht="9" x14ac:dyDescent="0.15">
      <c r="A77" s="6" t="s">
        <v>135</v>
      </c>
      <c r="B77" s="33" t="s">
        <v>136</v>
      </c>
      <c r="C77" s="37">
        <v>3</v>
      </c>
      <c r="D77" s="38" t="s">
        <v>56</v>
      </c>
      <c r="E77" s="37">
        <v>212</v>
      </c>
      <c r="F77" s="39" t="s">
        <v>56</v>
      </c>
      <c r="G77" s="40">
        <v>42.3</v>
      </c>
      <c r="H77" s="40">
        <v>1.5</v>
      </c>
      <c r="I77" s="40">
        <v>1.8</v>
      </c>
      <c r="J77" s="37">
        <v>1876</v>
      </c>
      <c r="K77" s="39">
        <v>15</v>
      </c>
      <c r="L77" s="37">
        <v>222</v>
      </c>
      <c r="M77" s="39">
        <v>17.5</v>
      </c>
      <c r="N77" s="37">
        <v>2780</v>
      </c>
      <c r="O77" s="39">
        <v>4</v>
      </c>
      <c r="P77" s="37">
        <v>392</v>
      </c>
      <c r="Q77" s="39">
        <v>5.4</v>
      </c>
    </row>
    <row r="78" spans="1:17" ht="9" x14ac:dyDescent="0.15">
      <c r="A78" s="6" t="s">
        <v>137</v>
      </c>
      <c r="B78" s="33" t="s">
        <v>138</v>
      </c>
      <c r="C78" s="37">
        <v>6</v>
      </c>
      <c r="D78" s="38">
        <v>-14.3</v>
      </c>
      <c r="E78" s="37">
        <v>163</v>
      </c>
      <c r="F78" s="39">
        <v>-10.9</v>
      </c>
      <c r="G78" s="40">
        <v>35</v>
      </c>
      <c r="H78" s="40">
        <v>1.9</v>
      </c>
      <c r="I78" s="40">
        <v>2.1</v>
      </c>
      <c r="J78" s="37">
        <v>932</v>
      </c>
      <c r="K78" s="39">
        <v>-14.4</v>
      </c>
      <c r="L78" s="37">
        <v>298</v>
      </c>
      <c r="M78" s="39">
        <v>-7.5</v>
      </c>
      <c r="N78" s="37">
        <v>1768</v>
      </c>
      <c r="O78" s="39">
        <v>-3</v>
      </c>
      <c r="P78" s="37">
        <v>620</v>
      </c>
      <c r="Q78" s="39">
        <v>0.6</v>
      </c>
    </row>
    <row r="79" spans="1:17" ht="9" x14ac:dyDescent="0.15">
      <c r="A79" s="6" t="s">
        <v>139</v>
      </c>
      <c r="B79" s="33" t="s">
        <v>140</v>
      </c>
      <c r="C79" s="37">
        <v>10</v>
      </c>
      <c r="D79" s="38" t="s">
        <v>56</v>
      </c>
      <c r="E79" s="37">
        <v>503</v>
      </c>
      <c r="F79" s="39">
        <v>0.6</v>
      </c>
      <c r="G79" s="40">
        <v>39</v>
      </c>
      <c r="H79" s="40">
        <v>1.7</v>
      </c>
      <c r="I79" s="40">
        <v>2</v>
      </c>
      <c r="J79" s="37">
        <v>3619</v>
      </c>
      <c r="K79" s="39">
        <v>-2.9</v>
      </c>
      <c r="L79" s="37">
        <v>259</v>
      </c>
      <c r="M79" s="39">
        <v>-44.7</v>
      </c>
      <c r="N79" s="37">
        <v>6206</v>
      </c>
      <c r="O79" s="39">
        <v>1.7</v>
      </c>
      <c r="P79" s="37">
        <v>522</v>
      </c>
      <c r="Q79" s="39">
        <v>-30.9</v>
      </c>
    </row>
    <row r="80" spans="1:17" ht="9" x14ac:dyDescent="0.15">
      <c r="A80" s="6" t="s">
        <v>141</v>
      </c>
      <c r="B80" s="33" t="s">
        <v>142</v>
      </c>
      <c r="C80" s="37">
        <v>6</v>
      </c>
      <c r="D80" s="38">
        <v>20</v>
      </c>
      <c r="E80" s="37">
        <v>201</v>
      </c>
      <c r="F80" s="39">
        <v>59.5</v>
      </c>
      <c r="G80" s="40">
        <v>40.700000000000003</v>
      </c>
      <c r="H80" s="40">
        <v>2.7</v>
      </c>
      <c r="I80" s="40">
        <v>2.7</v>
      </c>
      <c r="J80" s="37">
        <v>2236</v>
      </c>
      <c r="K80" s="39">
        <v>16.899999999999999</v>
      </c>
      <c r="L80" s="37">
        <v>75</v>
      </c>
      <c r="M80" s="39">
        <v>-40.9</v>
      </c>
      <c r="N80" s="37">
        <v>6051</v>
      </c>
      <c r="O80" s="39">
        <v>-10</v>
      </c>
      <c r="P80" s="37">
        <v>199</v>
      </c>
      <c r="Q80" s="39">
        <v>-58.7</v>
      </c>
    </row>
    <row r="81" spans="1:17" ht="9" x14ac:dyDescent="0.15">
      <c r="A81" s="6" t="s">
        <v>143</v>
      </c>
      <c r="B81" s="33" t="s">
        <v>144</v>
      </c>
      <c r="C81" s="37">
        <v>3</v>
      </c>
      <c r="D81" s="38" t="s">
        <v>56</v>
      </c>
      <c r="E81" s="37">
        <v>149</v>
      </c>
      <c r="F81" s="39">
        <v>-5.0999999999999996</v>
      </c>
      <c r="G81" s="36">
        <v>34.1</v>
      </c>
      <c r="H81" s="36">
        <v>1.9</v>
      </c>
      <c r="I81" s="36">
        <v>1.9</v>
      </c>
      <c r="J81" s="37">
        <v>845</v>
      </c>
      <c r="K81" s="39">
        <v>5.2</v>
      </c>
      <c r="L81" s="37">
        <v>114</v>
      </c>
      <c r="M81" s="39">
        <v>128</v>
      </c>
      <c r="N81" s="37">
        <v>1574</v>
      </c>
      <c r="O81" s="39">
        <v>-2.2000000000000002</v>
      </c>
      <c r="P81" s="37">
        <v>214</v>
      </c>
      <c r="Q81" s="39">
        <v>38.1</v>
      </c>
    </row>
    <row r="82" spans="1:17" ht="9" x14ac:dyDescent="0.15">
      <c r="A82" s="6" t="s">
        <v>145</v>
      </c>
      <c r="B82" s="33" t="s">
        <v>146</v>
      </c>
      <c r="C82" s="37">
        <v>14</v>
      </c>
      <c r="D82" s="38" t="s">
        <v>56</v>
      </c>
      <c r="E82" s="37">
        <v>796</v>
      </c>
      <c r="F82" s="39">
        <v>1.7</v>
      </c>
      <c r="G82" s="40">
        <v>47.7</v>
      </c>
      <c r="H82" s="40">
        <v>1.6</v>
      </c>
      <c r="I82" s="40">
        <v>2</v>
      </c>
      <c r="J82" s="37">
        <v>10671</v>
      </c>
      <c r="K82" s="39">
        <v>-29.1</v>
      </c>
      <c r="L82" s="37">
        <v>1482</v>
      </c>
      <c r="M82" s="39">
        <v>-7.4</v>
      </c>
      <c r="N82" s="37">
        <v>16757</v>
      </c>
      <c r="O82" s="39">
        <v>-35.5</v>
      </c>
      <c r="P82" s="37">
        <v>3033</v>
      </c>
      <c r="Q82" s="39">
        <v>-14.1</v>
      </c>
    </row>
    <row r="83" spans="1:17" ht="9" x14ac:dyDescent="0.15">
      <c r="A83" s="6" t="s">
        <v>147</v>
      </c>
      <c r="B83" s="33" t="s">
        <v>148</v>
      </c>
      <c r="C83" s="37">
        <v>20</v>
      </c>
      <c r="D83" s="38" t="s">
        <v>56</v>
      </c>
      <c r="E83" s="37">
        <v>721</v>
      </c>
      <c r="F83" s="39">
        <v>0.4</v>
      </c>
      <c r="G83" s="40">
        <v>53.2</v>
      </c>
      <c r="H83" s="40">
        <v>1.9</v>
      </c>
      <c r="I83" s="40">
        <v>1.7</v>
      </c>
      <c r="J83" s="37">
        <v>8301</v>
      </c>
      <c r="K83" s="39">
        <v>-16.899999999999999</v>
      </c>
      <c r="L83" s="37">
        <v>656</v>
      </c>
      <c r="M83" s="39">
        <v>-9</v>
      </c>
      <c r="N83" s="37">
        <v>15410</v>
      </c>
      <c r="O83" s="39">
        <v>-8.5</v>
      </c>
      <c r="P83" s="37">
        <v>1118</v>
      </c>
      <c r="Q83" s="39">
        <v>-9.1999999999999993</v>
      </c>
    </row>
    <row r="84" spans="1:17" ht="9" x14ac:dyDescent="0.15">
      <c r="A84" s="9"/>
      <c r="B84" s="10"/>
      <c r="C84" s="14"/>
      <c r="D84" s="15"/>
      <c r="E84" s="14"/>
      <c r="F84" s="16"/>
      <c r="G84" s="36"/>
      <c r="H84" s="36"/>
      <c r="I84" s="36"/>
      <c r="J84" s="14"/>
      <c r="K84" s="16"/>
      <c r="L84" s="14"/>
      <c r="M84" s="16"/>
      <c r="N84" s="14"/>
      <c r="O84" s="16"/>
      <c r="P84" s="14"/>
      <c r="Q84" s="16"/>
    </row>
    <row r="85" spans="1:17" ht="9" x14ac:dyDescent="0.15">
      <c r="A85" s="9" t="s">
        <v>149</v>
      </c>
      <c r="B85" s="10" t="s">
        <v>150</v>
      </c>
      <c r="C85" s="14">
        <v>1075</v>
      </c>
      <c r="D85" s="15">
        <v>3.5</v>
      </c>
      <c r="E85" s="14">
        <v>83889</v>
      </c>
      <c r="F85" s="16">
        <v>3.1</v>
      </c>
      <c r="G85" s="36">
        <v>44.3</v>
      </c>
      <c r="H85" s="36">
        <v>1.8</v>
      </c>
      <c r="I85" s="36">
        <v>1.8</v>
      </c>
      <c r="J85" s="14">
        <v>668053</v>
      </c>
      <c r="K85" s="16">
        <v>7.8</v>
      </c>
      <c r="L85" s="14">
        <v>155060</v>
      </c>
      <c r="M85" s="16">
        <v>1.1000000000000001</v>
      </c>
      <c r="N85" s="14">
        <v>1194399</v>
      </c>
      <c r="O85" s="16">
        <v>7.4</v>
      </c>
      <c r="P85" s="14">
        <v>274123</v>
      </c>
      <c r="Q85" s="16">
        <v>3</v>
      </c>
    </row>
    <row r="86" spans="1:17" ht="9" x14ac:dyDescent="0.15">
      <c r="B86" s="33"/>
      <c r="C86" s="37"/>
      <c r="D86" s="38"/>
      <c r="E86" s="37"/>
      <c r="F86" s="39"/>
      <c r="G86" s="40"/>
      <c r="H86" s="40"/>
      <c r="I86" s="40"/>
      <c r="J86" s="37"/>
      <c r="K86" s="39"/>
      <c r="L86" s="37"/>
      <c r="M86" s="39"/>
      <c r="N86" s="37"/>
      <c r="O86" s="39"/>
      <c r="P86" s="37"/>
      <c r="Q86" s="39"/>
    </row>
    <row r="87" spans="1:17" ht="9" x14ac:dyDescent="0.15">
      <c r="A87" s="9"/>
      <c r="B87" s="10"/>
      <c r="C87" s="14"/>
      <c r="D87" s="15"/>
      <c r="E87" s="14"/>
      <c r="F87" s="16"/>
      <c r="G87" s="36"/>
      <c r="H87" s="36"/>
      <c r="I87" s="36"/>
      <c r="J87" s="14"/>
      <c r="K87" s="16"/>
      <c r="L87" s="14"/>
      <c r="M87" s="16"/>
      <c r="N87" s="14"/>
      <c r="O87" s="16"/>
      <c r="P87" s="14"/>
      <c r="Q87" s="16"/>
    </row>
    <row r="88" spans="1:17" ht="9" x14ac:dyDescent="0.15">
      <c r="A88" s="9"/>
      <c r="B88" s="10" t="s">
        <v>4</v>
      </c>
      <c r="C88" s="14"/>
      <c r="D88" s="15"/>
      <c r="E88" s="14"/>
      <c r="F88" s="16"/>
      <c r="G88" s="36"/>
      <c r="H88" s="36"/>
      <c r="I88" s="36"/>
      <c r="J88" s="14"/>
      <c r="K88" s="16"/>
      <c r="L88" s="14"/>
      <c r="M88" s="16"/>
      <c r="N88" s="14"/>
      <c r="O88" s="16"/>
      <c r="P88" s="14"/>
      <c r="Q88" s="16"/>
    </row>
    <row r="89" spans="1:17" ht="9" x14ac:dyDescent="0.15">
      <c r="A89" s="9" t="s">
        <v>151</v>
      </c>
      <c r="B89" s="10" t="s">
        <v>152</v>
      </c>
      <c r="C89" s="14">
        <v>99</v>
      </c>
      <c r="D89" s="15">
        <v>3.1</v>
      </c>
      <c r="E89" s="14">
        <v>9531</v>
      </c>
      <c r="F89" s="16">
        <v>6.7</v>
      </c>
      <c r="G89" s="36">
        <v>53.2</v>
      </c>
      <c r="H89" s="36">
        <v>1.8</v>
      </c>
      <c r="I89" s="36">
        <v>2</v>
      </c>
      <c r="J89" s="14">
        <v>89734</v>
      </c>
      <c r="K89" s="16">
        <v>26.7</v>
      </c>
      <c r="L89" s="14">
        <v>16597</v>
      </c>
      <c r="M89" s="16">
        <v>10.9</v>
      </c>
      <c r="N89" s="14">
        <v>158681</v>
      </c>
      <c r="O89" s="16">
        <v>9.6</v>
      </c>
      <c r="P89" s="14">
        <v>32907</v>
      </c>
      <c r="Q89" s="16">
        <v>-13.3</v>
      </c>
    </row>
    <row r="90" spans="1:17" ht="9" x14ac:dyDescent="0.15">
      <c r="A90" s="9" t="s">
        <v>153</v>
      </c>
      <c r="B90" s="10" t="s">
        <v>154</v>
      </c>
      <c r="C90" s="14">
        <v>280</v>
      </c>
      <c r="D90" s="15">
        <v>1.8</v>
      </c>
      <c r="E90" s="14">
        <v>33577</v>
      </c>
      <c r="F90" s="16">
        <v>4</v>
      </c>
      <c r="G90" s="36">
        <v>52.2</v>
      </c>
      <c r="H90" s="36">
        <v>1.7</v>
      </c>
      <c r="I90" s="36">
        <v>1.8</v>
      </c>
      <c r="J90" s="14">
        <v>332325</v>
      </c>
      <c r="K90" s="16">
        <v>9.1999999999999993</v>
      </c>
      <c r="L90" s="14">
        <v>110593</v>
      </c>
      <c r="M90" s="16">
        <v>14.4</v>
      </c>
      <c r="N90" s="14">
        <v>552725</v>
      </c>
      <c r="O90" s="16">
        <v>8.1999999999999993</v>
      </c>
      <c r="P90" s="14">
        <v>195476</v>
      </c>
      <c r="Q90" s="16">
        <v>13.5</v>
      </c>
    </row>
    <row r="91" spans="1:17" ht="9" x14ac:dyDescent="0.15">
      <c r="A91" s="9" t="s">
        <v>155</v>
      </c>
      <c r="B91" s="10" t="s">
        <v>156</v>
      </c>
      <c r="C91" s="14">
        <v>22</v>
      </c>
      <c r="D91" s="15">
        <v>4.8</v>
      </c>
      <c r="E91" s="14">
        <v>1551</v>
      </c>
      <c r="F91" s="16">
        <v>3.2</v>
      </c>
      <c r="G91" s="36">
        <v>44.6</v>
      </c>
      <c r="H91" s="36">
        <v>1.8</v>
      </c>
      <c r="I91" s="36">
        <v>2</v>
      </c>
      <c r="J91" s="14">
        <v>11941</v>
      </c>
      <c r="K91" s="16">
        <v>10.3</v>
      </c>
      <c r="L91" s="14">
        <v>3863</v>
      </c>
      <c r="M91" s="16">
        <v>22.3</v>
      </c>
      <c r="N91" s="14">
        <v>21462</v>
      </c>
      <c r="O91" s="16">
        <v>7.6</v>
      </c>
      <c r="P91" s="14">
        <v>7619</v>
      </c>
      <c r="Q91" s="16">
        <v>23.6</v>
      </c>
    </row>
    <row r="92" spans="1:17" ht="9" x14ac:dyDescent="0.15">
      <c r="A92" s="9"/>
      <c r="B92" s="10"/>
      <c r="C92" s="14"/>
      <c r="D92" s="15"/>
      <c r="E92" s="14"/>
      <c r="F92" s="16"/>
      <c r="G92" s="36"/>
      <c r="H92" s="36"/>
      <c r="I92" s="36"/>
      <c r="J92" s="14"/>
      <c r="K92" s="16"/>
      <c r="L92" s="14"/>
      <c r="M92" s="16"/>
      <c r="N92" s="14"/>
      <c r="O92" s="16"/>
      <c r="P92" s="14"/>
      <c r="Q92" s="16"/>
    </row>
    <row r="93" spans="1:17" ht="9" x14ac:dyDescent="0.15">
      <c r="A93" s="9" t="s">
        <v>157</v>
      </c>
      <c r="B93" s="10" t="s">
        <v>158</v>
      </c>
      <c r="C93" s="14">
        <v>187</v>
      </c>
      <c r="D93" s="15">
        <v>1.6</v>
      </c>
      <c r="E93" s="14">
        <v>9726</v>
      </c>
      <c r="F93" s="16">
        <v>0.4</v>
      </c>
      <c r="G93" s="36">
        <v>46.2</v>
      </c>
      <c r="H93" s="36">
        <v>2</v>
      </c>
      <c r="I93" s="36">
        <v>1.8</v>
      </c>
      <c r="J93" s="14">
        <v>74786</v>
      </c>
      <c r="K93" s="16">
        <v>2</v>
      </c>
      <c r="L93" s="14">
        <v>19660</v>
      </c>
      <c r="M93" s="16">
        <v>-9</v>
      </c>
      <c r="N93" s="14">
        <v>145932</v>
      </c>
      <c r="O93" s="16">
        <v>-1.5</v>
      </c>
      <c r="P93" s="14">
        <v>36129</v>
      </c>
      <c r="Q93" s="16">
        <v>-10.5</v>
      </c>
    </row>
    <row r="94" spans="1:17" ht="9" x14ac:dyDescent="0.15">
      <c r="A94" s="6" t="s">
        <v>159</v>
      </c>
      <c r="B94" s="33" t="s">
        <v>160</v>
      </c>
      <c r="C94" s="37">
        <v>65</v>
      </c>
      <c r="D94" s="38">
        <v>3.2</v>
      </c>
      <c r="E94" s="37">
        <v>5536</v>
      </c>
      <c r="F94" s="39">
        <v>2.2999999999999998</v>
      </c>
      <c r="G94" s="40">
        <v>50.9</v>
      </c>
      <c r="H94" s="40">
        <v>1.8</v>
      </c>
      <c r="I94" s="40">
        <v>1.7</v>
      </c>
      <c r="J94" s="37">
        <v>49414</v>
      </c>
      <c r="K94" s="39">
        <v>7.3</v>
      </c>
      <c r="L94" s="37">
        <v>13914</v>
      </c>
      <c r="M94" s="39">
        <v>-3.4</v>
      </c>
      <c r="N94" s="37">
        <v>90109</v>
      </c>
      <c r="O94" s="39">
        <v>4.4000000000000004</v>
      </c>
      <c r="P94" s="37">
        <v>24259</v>
      </c>
      <c r="Q94" s="39">
        <v>-2.2000000000000002</v>
      </c>
    </row>
    <row r="95" spans="1:17" ht="9" x14ac:dyDescent="0.15">
      <c r="A95" s="6" t="s">
        <v>161</v>
      </c>
      <c r="B95" s="33" t="s">
        <v>162</v>
      </c>
      <c r="C95" s="37">
        <v>4</v>
      </c>
      <c r="D95" s="38">
        <v>33.299999999999997</v>
      </c>
      <c r="E95" s="37">
        <v>121</v>
      </c>
      <c r="F95" s="39">
        <v>15.2</v>
      </c>
      <c r="G95" s="40">
        <v>29.5</v>
      </c>
      <c r="H95" s="40">
        <v>1.9</v>
      </c>
      <c r="I95" s="40">
        <v>2.4</v>
      </c>
      <c r="J95" s="37">
        <v>570</v>
      </c>
      <c r="K95" s="39">
        <v>28.7</v>
      </c>
      <c r="L95" s="37">
        <v>45</v>
      </c>
      <c r="M95" s="39">
        <v>66.7</v>
      </c>
      <c r="N95" s="37">
        <v>1108</v>
      </c>
      <c r="O95" s="39">
        <v>27.5</v>
      </c>
      <c r="P95" s="37">
        <v>106</v>
      </c>
      <c r="Q95" s="39">
        <v>82.8</v>
      </c>
    </row>
    <row r="96" spans="1:17" ht="9" x14ac:dyDescent="0.15">
      <c r="A96" s="6" t="s">
        <v>163</v>
      </c>
      <c r="B96" s="33" t="s">
        <v>164</v>
      </c>
      <c r="C96" s="37">
        <v>4</v>
      </c>
      <c r="D96" s="38" t="s">
        <v>56</v>
      </c>
      <c r="E96" s="37">
        <v>113</v>
      </c>
      <c r="F96" s="39">
        <v>1.8</v>
      </c>
      <c r="G96" s="40">
        <v>25.4</v>
      </c>
      <c r="H96" s="40">
        <v>1.8</v>
      </c>
      <c r="I96" s="40">
        <v>2</v>
      </c>
      <c r="J96" s="37">
        <v>503</v>
      </c>
      <c r="K96" s="39">
        <v>-7</v>
      </c>
      <c r="L96" s="37">
        <v>85</v>
      </c>
      <c r="M96" s="39">
        <v>6.3</v>
      </c>
      <c r="N96" s="37">
        <v>891</v>
      </c>
      <c r="O96" s="39">
        <v>0.1</v>
      </c>
      <c r="P96" s="37">
        <v>171</v>
      </c>
      <c r="Q96" s="39">
        <v>3.6</v>
      </c>
    </row>
    <row r="97" spans="1:17" ht="9" x14ac:dyDescent="0.15">
      <c r="A97" s="6" t="s">
        <v>165</v>
      </c>
      <c r="B97" s="33" t="s">
        <v>166</v>
      </c>
      <c r="C97" s="37">
        <v>14</v>
      </c>
      <c r="D97" s="38">
        <v>7.7</v>
      </c>
      <c r="E97" s="37">
        <v>301</v>
      </c>
      <c r="F97" s="39">
        <v>6.7</v>
      </c>
      <c r="G97" s="40">
        <v>30.8</v>
      </c>
      <c r="H97" s="40">
        <v>1.7</v>
      </c>
      <c r="I97" s="40">
        <v>1.4</v>
      </c>
      <c r="J97" s="37">
        <v>1804</v>
      </c>
      <c r="K97" s="39">
        <v>-17.7</v>
      </c>
      <c r="L97" s="37">
        <v>311</v>
      </c>
      <c r="M97" s="39">
        <v>-69.400000000000006</v>
      </c>
      <c r="N97" s="37">
        <v>3030</v>
      </c>
      <c r="O97" s="39">
        <v>-17.100000000000001</v>
      </c>
      <c r="P97" s="37">
        <v>436</v>
      </c>
      <c r="Q97" s="39">
        <v>-72</v>
      </c>
    </row>
    <row r="98" spans="1:17" ht="9" x14ac:dyDescent="0.15">
      <c r="A98" s="6" t="s">
        <v>167</v>
      </c>
      <c r="B98" s="33" t="s">
        <v>168</v>
      </c>
      <c r="C98" s="37">
        <v>4</v>
      </c>
      <c r="D98" s="38" t="s">
        <v>56</v>
      </c>
      <c r="E98" s="37">
        <v>123</v>
      </c>
      <c r="F98" s="39">
        <v>-3.1</v>
      </c>
      <c r="G98" s="40">
        <v>40.799999999999997</v>
      </c>
      <c r="H98" s="40">
        <v>1.9</v>
      </c>
      <c r="I98" s="40">
        <v>10.3</v>
      </c>
      <c r="J98" s="37">
        <v>829</v>
      </c>
      <c r="K98" s="39">
        <v>38.200000000000003</v>
      </c>
      <c r="L98" s="37">
        <v>7</v>
      </c>
      <c r="M98" s="39">
        <v>-50</v>
      </c>
      <c r="N98" s="37">
        <v>1557</v>
      </c>
      <c r="O98" s="39">
        <v>7.6</v>
      </c>
      <c r="P98" s="37">
        <v>72</v>
      </c>
      <c r="Q98" s="39">
        <v>-73.599999999999994</v>
      </c>
    </row>
    <row r="99" spans="1:17" ht="9" x14ac:dyDescent="0.15">
      <c r="A99" s="6" t="s">
        <v>169</v>
      </c>
      <c r="B99" s="33" t="s">
        <v>170</v>
      </c>
      <c r="C99" s="37">
        <v>37</v>
      </c>
      <c r="D99" s="38" t="s">
        <v>56</v>
      </c>
      <c r="E99" s="37">
        <v>1208</v>
      </c>
      <c r="F99" s="39">
        <v>-0.2</v>
      </c>
      <c r="G99" s="40">
        <v>46.9</v>
      </c>
      <c r="H99" s="40">
        <v>2.1</v>
      </c>
      <c r="I99" s="40">
        <v>1.9</v>
      </c>
      <c r="J99" s="37">
        <v>8799</v>
      </c>
      <c r="K99" s="39">
        <v>-2</v>
      </c>
      <c r="L99" s="37">
        <v>2540</v>
      </c>
      <c r="M99" s="39">
        <v>-8.4</v>
      </c>
      <c r="N99" s="37">
        <v>18763</v>
      </c>
      <c r="O99" s="39">
        <v>0.8</v>
      </c>
      <c r="P99" s="37">
        <v>4744</v>
      </c>
      <c r="Q99" s="39">
        <v>-11.1</v>
      </c>
    </row>
    <row r="100" spans="1:17" ht="9" x14ac:dyDescent="0.15">
      <c r="A100" s="6" t="s">
        <v>171</v>
      </c>
      <c r="B100" s="33" t="s">
        <v>172</v>
      </c>
      <c r="C100" s="37">
        <v>7</v>
      </c>
      <c r="D100" s="38" t="s">
        <v>56</v>
      </c>
      <c r="E100" s="37">
        <v>151</v>
      </c>
      <c r="F100" s="39" t="s">
        <v>56</v>
      </c>
      <c r="G100" s="40">
        <v>34.5</v>
      </c>
      <c r="H100" s="40">
        <v>1.7</v>
      </c>
      <c r="I100" s="40">
        <v>1.7</v>
      </c>
      <c r="J100" s="37">
        <v>1137</v>
      </c>
      <c r="K100" s="39">
        <v>34.4</v>
      </c>
      <c r="L100" s="37">
        <v>223</v>
      </c>
      <c r="M100" s="39">
        <v>4.7</v>
      </c>
      <c r="N100" s="37">
        <v>1973</v>
      </c>
      <c r="O100" s="39">
        <v>18.7</v>
      </c>
      <c r="P100" s="37">
        <v>382</v>
      </c>
      <c r="Q100" s="39">
        <v>-14</v>
      </c>
    </row>
    <row r="101" spans="1:17" ht="9" x14ac:dyDescent="0.15">
      <c r="A101" s="6" t="s">
        <v>173</v>
      </c>
      <c r="B101" s="33" t="s">
        <v>174</v>
      </c>
      <c r="C101" s="37">
        <v>39</v>
      </c>
      <c r="D101" s="38" t="s">
        <v>56</v>
      </c>
      <c r="E101" s="37">
        <v>1608</v>
      </c>
      <c r="F101" s="39">
        <v>-0.7</v>
      </c>
      <c r="G101" s="40">
        <v>37.6</v>
      </c>
      <c r="H101" s="40">
        <v>2.7</v>
      </c>
      <c r="I101" s="40">
        <v>2.6</v>
      </c>
      <c r="J101" s="37">
        <v>7746</v>
      </c>
      <c r="K101" s="39">
        <v>-19.3</v>
      </c>
      <c r="L101" s="37">
        <v>1689</v>
      </c>
      <c r="M101" s="39">
        <v>-15.4</v>
      </c>
      <c r="N101" s="37">
        <v>20794</v>
      </c>
      <c r="O101" s="39">
        <v>-21.2</v>
      </c>
      <c r="P101" s="37">
        <v>4363</v>
      </c>
      <c r="Q101" s="39">
        <v>-20.399999999999999</v>
      </c>
    </row>
    <row r="102" spans="1:17" ht="9" x14ac:dyDescent="0.15">
      <c r="A102" s="6" t="s">
        <v>175</v>
      </c>
      <c r="B102" s="33" t="s">
        <v>176</v>
      </c>
      <c r="C102" s="37">
        <v>7</v>
      </c>
      <c r="D102" s="38">
        <v>-12.5</v>
      </c>
      <c r="E102" s="37">
        <v>275</v>
      </c>
      <c r="F102" s="39">
        <v>-28.2</v>
      </c>
      <c r="G102" s="40">
        <v>39</v>
      </c>
      <c r="H102" s="40">
        <v>1.8</v>
      </c>
      <c r="I102" s="40">
        <v>1.8</v>
      </c>
      <c r="J102" s="37">
        <v>1806</v>
      </c>
      <c r="K102" s="39">
        <v>-14</v>
      </c>
      <c r="L102" s="37">
        <v>351</v>
      </c>
      <c r="M102" s="39">
        <v>-47.1</v>
      </c>
      <c r="N102" s="37">
        <v>3324</v>
      </c>
      <c r="O102" s="39">
        <v>-22.6</v>
      </c>
      <c r="P102" s="37">
        <v>629</v>
      </c>
      <c r="Q102" s="39">
        <v>-53.9</v>
      </c>
    </row>
    <row r="103" spans="1:17" ht="9" x14ac:dyDescent="0.15">
      <c r="A103" s="6" t="s">
        <v>177</v>
      </c>
      <c r="B103" s="33" t="s">
        <v>178</v>
      </c>
      <c r="C103" s="37">
        <v>6</v>
      </c>
      <c r="D103" s="38" t="s">
        <v>56</v>
      </c>
      <c r="E103" s="37">
        <v>290</v>
      </c>
      <c r="F103" s="39" t="s">
        <v>56</v>
      </c>
      <c r="G103" s="40">
        <v>48.7</v>
      </c>
      <c r="H103" s="40">
        <v>2</v>
      </c>
      <c r="I103" s="40">
        <v>2</v>
      </c>
      <c r="J103" s="37">
        <v>2178</v>
      </c>
      <c r="K103" s="39">
        <v>10</v>
      </c>
      <c r="L103" s="37">
        <v>495</v>
      </c>
      <c r="M103" s="39">
        <v>19.899999999999999</v>
      </c>
      <c r="N103" s="37">
        <v>4383</v>
      </c>
      <c r="O103" s="39">
        <v>10.1</v>
      </c>
      <c r="P103" s="37">
        <v>967</v>
      </c>
      <c r="Q103" s="39">
        <v>12.7</v>
      </c>
    </row>
    <row r="104" spans="1:17" ht="9" x14ac:dyDescent="0.15">
      <c r="A104" s="9"/>
      <c r="B104" s="10"/>
      <c r="C104" s="14"/>
      <c r="D104" s="15"/>
      <c r="E104" s="14"/>
      <c r="F104" s="16"/>
      <c r="G104" s="36"/>
      <c r="H104" s="36"/>
      <c r="I104" s="36"/>
      <c r="J104" s="14"/>
      <c r="K104" s="16"/>
      <c r="L104" s="14"/>
      <c r="M104" s="16"/>
      <c r="N104" s="14"/>
      <c r="O104" s="16"/>
      <c r="P104" s="14"/>
      <c r="Q104" s="16"/>
    </row>
    <row r="105" spans="1:17" ht="9" x14ac:dyDescent="0.15">
      <c r="A105" s="9" t="s">
        <v>179</v>
      </c>
      <c r="B105" s="10" t="s">
        <v>180</v>
      </c>
      <c r="C105" s="14">
        <v>89</v>
      </c>
      <c r="D105" s="15">
        <v>2.2999999999999998</v>
      </c>
      <c r="E105" s="14">
        <v>4118</v>
      </c>
      <c r="F105" s="16">
        <v>7.9</v>
      </c>
      <c r="G105" s="36">
        <v>37.4</v>
      </c>
      <c r="H105" s="36">
        <v>2.2000000000000002</v>
      </c>
      <c r="I105" s="36">
        <v>2.9</v>
      </c>
      <c r="J105" s="14">
        <v>23825</v>
      </c>
      <c r="K105" s="16">
        <v>1.4</v>
      </c>
      <c r="L105" s="14">
        <v>5722</v>
      </c>
      <c r="M105" s="16">
        <v>-3</v>
      </c>
      <c r="N105" s="14">
        <v>52241</v>
      </c>
      <c r="O105" s="16">
        <v>-10.4</v>
      </c>
      <c r="P105" s="14">
        <v>16372</v>
      </c>
      <c r="Q105" s="16">
        <v>-20.3</v>
      </c>
    </row>
    <row r="106" spans="1:17" ht="9" x14ac:dyDescent="0.15">
      <c r="A106" s="6" t="s">
        <v>181</v>
      </c>
      <c r="B106" s="33" t="s">
        <v>182</v>
      </c>
      <c r="C106" s="37">
        <v>2</v>
      </c>
      <c r="D106" s="38" t="s">
        <v>56</v>
      </c>
      <c r="E106" s="37">
        <v>24</v>
      </c>
      <c r="F106" s="39">
        <v>-4</v>
      </c>
      <c r="G106" s="40" t="s">
        <v>29</v>
      </c>
      <c r="H106" s="40" t="s">
        <v>29</v>
      </c>
      <c r="I106" s="40" t="s">
        <v>29</v>
      </c>
      <c r="J106" s="37" t="s">
        <v>29</v>
      </c>
      <c r="K106" s="39" t="s">
        <v>29</v>
      </c>
      <c r="L106" s="37" t="s">
        <v>29</v>
      </c>
      <c r="M106" s="39" t="s">
        <v>29</v>
      </c>
      <c r="N106" s="37" t="s">
        <v>29</v>
      </c>
      <c r="O106" s="39" t="s">
        <v>29</v>
      </c>
      <c r="P106" s="37" t="s">
        <v>29</v>
      </c>
      <c r="Q106" s="39" t="s">
        <v>29</v>
      </c>
    </row>
    <row r="107" spans="1:17" ht="9" x14ac:dyDescent="0.15">
      <c r="A107" s="6" t="s">
        <v>183</v>
      </c>
      <c r="B107" s="33" t="s">
        <v>184</v>
      </c>
      <c r="C107" s="37">
        <v>15</v>
      </c>
      <c r="D107" s="38">
        <v>7.1</v>
      </c>
      <c r="E107" s="37">
        <v>782</v>
      </c>
      <c r="F107" s="39">
        <v>45.9</v>
      </c>
      <c r="G107" s="40">
        <v>39.799999999999997</v>
      </c>
      <c r="H107" s="40">
        <v>1.6</v>
      </c>
      <c r="I107" s="40">
        <v>1.8</v>
      </c>
      <c r="J107" s="37">
        <v>6063</v>
      </c>
      <c r="K107" s="39">
        <v>52.8</v>
      </c>
      <c r="L107" s="37">
        <v>1328</v>
      </c>
      <c r="M107" s="39">
        <v>68.7</v>
      </c>
      <c r="N107" s="37">
        <v>9843</v>
      </c>
      <c r="O107" s="39">
        <v>47.8</v>
      </c>
      <c r="P107" s="37">
        <v>2334</v>
      </c>
      <c r="Q107" s="39">
        <v>66</v>
      </c>
    </row>
    <row r="108" spans="1:17" ht="9" x14ac:dyDescent="0.15">
      <c r="A108" s="6" t="s">
        <v>185</v>
      </c>
      <c r="B108" s="33" t="s">
        <v>186</v>
      </c>
      <c r="C108" s="37">
        <v>22</v>
      </c>
      <c r="D108" s="38" t="s">
        <v>56</v>
      </c>
      <c r="E108" s="37">
        <v>1540</v>
      </c>
      <c r="F108" s="39">
        <v>-1.4</v>
      </c>
      <c r="G108" s="40">
        <v>36.4</v>
      </c>
      <c r="H108" s="40">
        <v>3.1</v>
      </c>
      <c r="I108" s="40">
        <v>3.9</v>
      </c>
      <c r="J108" s="37">
        <v>5998</v>
      </c>
      <c r="K108" s="39">
        <v>-29.8</v>
      </c>
      <c r="L108" s="37">
        <v>2886</v>
      </c>
      <c r="M108" s="39">
        <v>-14.9</v>
      </c>
      <c r="N108" s="37">
        <v>18333</v>
      </c>
      <c r="O108" s="39">
        <v>-33.799999999999997</v>
      </c>
      <c r="P108" s="37">
        <v>11172</v>
      </c>
      <c r="Q108" s="39">
        <v>-27.3</v>
      </c>
    </row>
    <row r="109" spans="1:17" ht="9" x14ac:dyDescent="0.15">
      <c r="A109" s="6" t="s">
        <v>187</v>
      </c>
      <c r="B109" s="33" t="s">
        <v>188</v>
      </c>
      <c r="C109" s="37">
        <v>8</v>
      </c>
      <c r="D109" s="38" t="s">
        <v>56</v>
      </c>
      <c r="E109" s="37">
        <v>319</v>
      </c>
      <c r="F109" s="39">
        <v>2.9</v>
      </c>
      <c r="G109" s="40">
        <v>40</v>
      </c>
      <c r="H109" s="40">
        <v>2.5</v>
      </c>
      <c r="I109" s="40">
        <v>2</v>
      </c>
      <c r="J109" s="37">
        <v>1745</v>
      </c>
      <c r="K109" s="39">
        <v>-15.7</v>
      </c>
      <c r="L109" s="37">
        <v>450</v>
      </c>
      <c r="M109" s="39">
        <v>21.6</v>
      </c>
      <c r="N109" s="37">
        <v>4405</v>
      </c>
      <c r="O109" s="39">
        <v>-6.4</v>
      </c>
      <c r="P109" s="37">
        <v>893</v>
      </c>
      <c r="Q109" s="39">
        <v>1.7</v>
      </c>
    </row>
    <row r="110" spans="1:17" ht="9" x14ac:dyDescent="0.15">
      <c r="A110" s="6" t="s">
        <v>189</v>
      </c>
      <c r="B110" s="33" t="s">
        <v>190</v>
      </c>
      <c r="C110" s="37">
        <v>2</v>
      </c>
      <c r="D110" s="38" t="s">
        <v>56</v>
      </c>
      <c r="E110" s="37">
        <v>44</v>
      </c>
      <c r="F110" s="39">
        <v>-12</v>
      </c>
      <c r="G110" s="40" t="s">
        <v>29</v>
      </c>
      <c r="H110" s="40" t="s">
        <v>29</v>
      </c>
      <c r="I110" s="40" t="s">
        <v>29</v>
      </c>
      <c r="J110" s="37" t="s">
        <v>29</v>
      </c>
      <c r="K110" s="39" t="s">
        <v>29</v>
      </c>
      <c r="L110" s="37" t="s">
        <v>29</v>
      </c>
      <c r="M110" s="39" t="s">
        <v>29</v>
      </c>
      <c r="N110" s="37" t="s">
        <v>29</v>
      </c>
      <c r="O110" s="39" t="s">
        <v>29</v>
      </c>
      <c r="P110" s="37" t="s">
        <v>29</v>
      </c>
      <c r="Q110" s="39" t="s">
        <v>29</v>
      </c>
    </row>
    <row r="111" spans="1:17" ht="9" x14ac:dyDescent="0.15">
      <c r="A111" s="6" t="s">
        <v>191</v>
      </c>
      <c r="B111" s="33" t="s">
        <v>192</v>
      </c>
      <c r="C111" s="37">
        <v>8</v>
      </c>
      <c r="D111" s="38">
        <v>-11.1</v>
      </c>
      <c r="E111" s="37">
        <v>468</v>
      </c>
      <c r="F111" s="39">
        <v>3.1</v>
      </c>
      <c r="G111" s="40">
        <v>43.3</v>
      </c>
      <c r="H111" s="40">
        <v>1.8</v>
      </c>
      <c r="I111" s="40">
        <v>1.8</v>
      </c>
      <c r="J111" s="37">
        <v>3960</v>
      </c>
      <c r="K111" s="39">
        <v>12.5</v>
      </c>
      <c r="L111" s="37">
        <v>462</v>
      </c>
      <c r="M111" s="39">
        <v>-11.8</v>
      </c>
      <c r="N111" s="37">
        <v>6968</v>
      </c>
      <c r="O111" s="39">
        <v>-3.3</v>
      </c>
      <c r="P111" s="37">
        <v>847</v>
      </c>
      <c r="Q111" s="39">
        <v>-17.8</v>
      </c>
    </row>
    <row r="112" spans="1:17" ht="9" x14ac:dyDescent="0.15">
      <c r="A112" s="6" t="s">
        <v>193</v>
      </c>
      <c r="B112" s="33" t="s">
        <v>194</v>
      </c>
      <c r="C112" s="37">
        <v>4</v>
      </c>
      <c r="D112" s="38">
        <v>-20</v>
      </c>
      <c r="E112" s="37">
        <v>118</v>
      </c>
      <c r="F112" s="39">
        <v>-9.1999999999999993</v>
      </c>
      <c r="G112" s="40">
        <v>33.6</v>
      </c>
      <c r="H112" s="40">
        <v>1.8</v>
      </c>
      <c r="I112" s="40">
        <v>2</v>
      </c>
      <c r="J112" s="37">
        <v>692</v>
      </c>
      <c r="K112" s="39">
        <v>-3.4</v>
      </c>
      <c r="L112" s="37">
        <v>57</v>
      </c>
      <c r="M112" s="39">
        <v>-19.7</v>
      </c>
      <c r="N112" s="37">
        <v>1230</v>
      </c>
      <c r="O112" s="39">
        <v>-13.9</v>
      </c>
      <c r="P112" s="37">
        <v>115</v>
      </c>
      <c r="Q112" s="39">
        <v>-5</v>
      </c>
    </row>
    <row r="113" spans="1:17" ht="9" x14ac:dyDescent="0.15">
      <c r="A113" s="6" t="s">
        <v>195</v>
      </c>
      <c r="B113" s="33" t="s">
        <v>196</v>
      </c>
      <c r="C113" s="37">
        <v>2</v>
      </c>
      <c r="D113" s="38">
        <v>100</v>
      </c>
      <c r="E113" s="37">
        <v>22</v>
      </c>
      <c r="F113" s="39">
        <v>120</v>
      </c>
      <c r="G113" s="40" t="s">
        <v>29</v>
      </c>
      <c r="H113" s="40" t="s">
        <v>29</v>
      </c>
      <c r="I113" s="40" t="s">
        <v>29</v>
      </c>
      <c r="J113" s="37" t="s">
        <v>29</v>
      </c>
      <c r="K113" s="39" t="s">
        <v>29</v>
      </c>
      <c r="L113" s="37" t="s">
        <v>29</v>
      </c>
      <c r="M113" s="39" t="s">
        <v>29</v>
      </c>
      <c r="N113" s="37" t="s">
        <v>29</v>
      </c>
      <c r="O113" s="39" t="s">
        <v>29</v>
      </c>
      <c r="P113" s="37" t="s">
        <v>29</v>
      </c>
      <c r="Q113" s="39" t="s">
        <v>29</v>
      </c>
    </row>
    <row r="114" spans="1:17" ht="9" x14ac:dyDescent="0.15">
      <c r="A114" s="6" t="s">
        <v>197</v>
      </c>
      <c r="B114" s="33" t="s">
        <v>198</v>
      </c>
      <c r="C114" s="37">
        <v>4</v>
      </c>
      <c r="D114" s="38">
        <v>33.299999999999997</v>
      </c>
      <c r="E114" s="37">
        <v>85</v>
      </c>
      <c r="F114" s="39">
        <v>54.5</v>
      </c>
      <c r="G114" s="40">
        <v>18.2</v>
      </c>
      <c r="H114" s="40">
        <v>1.4</v>
      </c>
      <c r="I114" s="40">
        <v>2.7</v>
      </c>
      <c r="J114" s="37">
        <v>344</v>
      </c>
      <c r="K114" s="39">
        <v>55</v>
      </c>
      <c r="L114" s="37">
        <v>24</v>
      </c>
      <c r="M114" s="39">
        <v>-22.6</v>
      </c>
      <c r="N114" s="37">
        <v>480</v>
      </c>
      <c r="O114" s="39">
        <v>-8.9</v>
      </c>
      <c r="P114" s="37">
        <v>64</v>
      </c>
      <c r="Q114" s="39">
        <v>-73.3</v>
      </c>
    </row>
    <row r="115" spans="1:17" ht="9" x14ac:dyDescent="0.15">
      <c r="A115" s="6" t="s">
        <v>199</v>
      </c>
      <c r="B115" s="33" t="s">
        <v>200</v>
      </c>
      <c r="C115" s="37">
        <v>1</v>
      </c>
      <c r="D115" s="38" t="s">
        <v>56</v>
      </c>
      <c r="E115" s="37">
        <v>22</v>
      </c>
      <c r="F115" s="39" t="s">
        <v>56</v>
      </c>
      <c r="G115" s="40" t="s">
        <v>29</v>
      </c>
      <c r="H115" s="40" t="s">
        <v>29</v>
      </c>
      <c r="I115" s="40" t="s">
        <v>29</v>
      </c>
      <c r="J115" s="37" t="s">
        <v>29</v>
      </c>
      <c r="K115" s="39" t="s">
        <v>29</v>
      </c>
      <c r="L115" s="37" t="s">
        <v>29</v>
      </c>
      <c r="M115" s="39" t="s">
        <v>29</v>
      </c>
      <c r="N115" s="37" t="s">
        <v>29</v>
      </c>
      <c r="O115" s="39" t="s">
        <v>29</v>
      </c>
      <c r="P115" s="37" t="s">
        <v>29</v>
      </c>
      <c r="Q115" s="39" t="s">
        <v>29</v>
      </c>
    </row>
    <row r="116" spans="1:17" ht="9" x14ac:dyDescent="0.15">
      <c r="A116" s="6" t="s">
        <v>201</v>
      </c>
      <c r="B116" s="33" t="s">
        <v>202</v>
      </c>
      <c r="C116" s="37">
        <v>16</v>
      </c>
      <c r="D116" s="38" t="s">
        <v>56</v>
      </c>
      <c r="E116" s="37">
        <v>564</v>
      </c>
      <c r="F116" s="39">
        <v>0.4</v>
      </c>
      <c r="G116" s="40">
        <v>36.5</v>
      </c>
      <c r="H116" s="40">
        <v>2.2000000000000002</v>
      </c>
      <c r="I116" s="40">
        <v>1.8</v>
      </c>
      <c r="J116" s="37">
        <v>3980</v>
      </c>
      <c r="K116" s="39">
        <v>12.6</v>
      </c>
      <c r="L116" s="37">
        <v>465</v>
      </c>
      <c r="M116" s="39">
        <v>-33.299999999999997</v>
      </c>
      <c r="N116" s="37">
        <v>8619</v>
      </c>
      <c r="O116" s="39">
        <v>3.8</v>
      </c>
      <c r="P116" s="37">
        <v>837</v>
      </c>
      <c r="Q116" s="39">
        <v>-42.2</v>
      </c>
    </row>
    <row r="117" spans="1:17" ht="9" x14ac:dyDescent="0.15">
      <c r="A117" s="6" t="s">
        <v>203</v>
      </c>
      <c r="B117" s="33" t="s">
        <v>204</v>
      </c>
      <c r="C117" s="37">
        <v>4</v>
      </c>
      <c r="D117" s="38">
        <v>33.299999999999997</v>
      </c>
      <c r="E117" s="37">
        <v>103</v>
      </c>
      <c r="F117" s="39">
        <v>37.299999999999997</v>
      </c>
      <c r="G117" s="40">
        <v>30.3</v>
      </c>
      <c r="H117" s="40">
        <v>2</v>
      </c>
      <c r="I117" s="40">
        <v>1.3</v>
      </c>
      <c r="J117" s="37">
        <v>481</v>
      </c>
      <c r="K117" s="39">
        <v>27.6</v>
      </c>
      <c r="L117" s="37">
        <v>12</v>
      </c>
      <c r="M117" s="39">
        <v>33.299999999999997</v>
      </c>
      <c r="N117" s="37">
        <v>966</v>
      </c>
      <c r="O117" s="39">
        <v>68.3</v>
      </c>
      <c r="P117" s="37">
        <v>16</v>
      </c>
      <c r="Q117" s="39">
        <v>14.3</v>
      </c>
    </row>
    <row r="118" spans="1:17" ht="9" x14ac:dyDescent="0.15">
      <c r="A118" s="6" t="s">
        <v>205</v>
      </c>
      <c r="B118" s="33" t="s">
        <v>206</v>
      </c>
      <c r="C118" s="37">
        <v>1</v>
      </c>
      <c r="D118" s="38" t="s">
        <v>56</v>
      </c>
      <c r="E118" s="37">
        <v>27</v>
      </c>
      <c r="F118" s="39" t="s">
        <v>56</v>
      </c>
      <c r="G118" s="40" t="s">
        <v>29</v>
      </c>
      <c r="H118" s="40" t="s">
        <v>29</v>
      </c>
      <c r="I118" s="40" t="s">
        <v>29</v>
      </c>
      <c r="J118" s="37" t="s">
        <v>29</v>
      </c>
      <c r="K118" s="39" t="s">
        <v>29</v>
      </c>
      <c r="L118" s="37" t="s">
        <v>29</v>
      </c>
      <c r="M118" s="39" t="s">
        <v>29</v>
      </c>
      <c r="N118" s="37" t="s">
        <v>29</v>
      </c>
      <c r="O118" s="39" t="s">
        <v>29</v>
      </c>
      <c r="P118" s="37" t="s">
        <v>29</v>
      </c>
      <c r="Q118" s="39" t="s">
        <v>29</v>
      </c>
    </row>
    <row r="119" spans="1:17" ht="9" x14ac:dyDescent="0.15">
      <c r="A119" s="6" t="s">
        <v>207</v>
      </c>
      <c r="B119" s="33" t="s">
        <v>208</v>
      </c>
      <c r="C119" s="37" t="s">
        <v>56</v>
      </c>
      <c r="D119" s="38" t="s">
        <v>56</v>
      </c>
      <c r="E119" s="37" t="s">
        <v>56</v>
      </c>
      <c r="F119" s="39" t="s">
        <v>56</v>
      </c>
      <c r="G119" s="40" t="s">
        <v>56</v>
      </c>
      <c r="H119" s="40" t="s">
        <v>56</v>
      </c>
      <c r="I119" s="40" t="s">
        <v>56</v>
      </c>
      <c r="J119" s="37" t="s">
        <v>56</v>
      </c>
      <c r="K119" s="39" t="s">
        <v>56</v>
      </c>
      <c r="L119" s="37" t="s">
        <v>56</v>
      </c>
      <c r="M119" s="39" t="s">
        <v>56</v>
      </c>
      <c r="N119" s="37" t="s">
        <v>56</v>
      </c>
      <c r="O119" s="39" t="s">
        <v>56</v>
      </c>
      <c r="P119" s="37" t="s">
        <v>56</v>
      </c>
      <c r="Q119" s="39" t="s">
        <v>56</v>
      </c>
    </row>
    <row r="120" spans="1:17" ht="9" x14ac:dyDescent="0.15">
      <c r="A120" s="6" t="s">
        <v>209</v>
      </c>
      <c r="B120" s="33" t="s">
        <v>210</v>
      </c>
      <c r="C120" s="37" t="s">
        <v>56</v>
      </c>
      <c r="D120" s="38" t="s">
        <v>56</v>
      </c>
      <c r="E120" s="37" t="s">
        <v>56</v>
      </c>
      <c r="F120" s="39" t="s">
        <v>56</v>
      </c>
      <c r="G120" s="40" t="s">
        <v>56</v>
      </c>
      <c r="H120" s="40" t="s">
        <v>56</v>
      </c>
      <c r="I120" s="40" t="s">
        <v>56</v>
      </c>
      <c r="J120" s="37" t="s">
        <v>56</v>
      </c>
      <c r="K120" s="39" t="s">
        <v>56</v>
      </c>
      <c r="L120" s="37" t="s">
        <v>56</v>
      </c>
      <c r="M120" s="39" t="s">
        <v>56</v>
      </c>
      <c r="N120" s="37" t="s">
        <v>56</v>
      </c>
      <c r="O120" s="39" t="s">
        <v>56</v>
      </c>
      <c r="P120" s="37" t="s">
        <v>56</v>
      </c>
      <c r="Q120" s="39" t="s">
        <v>56</v>
      </c>
    </row>
    <row r="121" spans="1:17" ht="9" x14ac:dyDescent="0.15">
      <c r="A121" s="9"/>
      <c r="B121" s="10"/>
      <c r="C121" s="14"/>
      <c r="D121" s="15"/>
      <c r="E121" s="14"/>
      <c r="F121" s="16"/>
      <c r="G121" s="36"/>
      <c r="H121" s="36"/>
      <c r="I121" s="36"/>
      <c r="J121" s="37"/>
      <c r="K121" s="39"/>
      <c r="L121" s="37"/>
      <c r="M121" s="39"/>
      <c r="N121" s="37"/>
      <c r="O121" s="39"/>
      <c r="P121" s="37"/>
      <c r="Q121" s="39"/>
    </row>
    <row r="122" spans="1:17" ht="9" x14ac:dyDescent="0.15">
      <c r="A122" s="9" t="s">
        <v>211</v>
      </c>
      <c r="B122" s="10" t="s">
        <v>212</v>
      </c>
      <c r="C122" s="14">
        <v>113</v>
      </c>
      <c r="D122" s="15">
        <v>-5.8</v>
      </c>
      <c r="E122" s="14">
        <v>7671</v>
      </c>
      <c r="F122" s="16">
        <v>-4</v>
      </c>
      <c r="G122" s="36">
        <v>50.1</v>
      </c>
      <c r="H122" s="36">
        <v>2.7</v>
      </c>
      <c r="I122" s="36">
        <v>2</v>
      </c>
      <c r="J122" s="14">
        <v>45011</v>
      </c>
      <c r="K122" s="16">
        <v>-5.5</v>
      </c>
      <c r="L122" s="14">
        <v>10754</v>
      </c>
      <c r="M122" s="16">
        <v>-8.6999999999999993</v>
      </c>
      <c r="N122" s="14">
        <v>120810</v>
      </c>
      <c r="O122" s="16">
        <v>-6.5</v>
      </c>
      <c r="P122" s="14">
        <v>21247</v>
      </c>
      <c r="Q122" s="16">
        <v>-6.6</v>
      </c>
    </row>
    <row r="123" spans="1:17" ht="9" x14ac:dyDescent="0.15">
      <c r="A123" s="6" t="s">
        <v>213</v>
      </c>
      <c r="B123" s="33" t="s">
        <v>214</v>
      </c>
      <c r="C123" s="37">
        <v>6</v>
      </c>
      <c r="D123" s="38">
        <v>20</v>
      </c>
      <c r="E123" s="37">
        <v>335</v>
      </c>
      <c r="F123" s="39">
        <v>8.4</v>
      </c>
      <c r="G123" s="40">
        <v>22.5</v>
      </c>
      <c r="H123" s="40">
        <v>1.6</v>
      </c>
      <c r="I123" s="40">
        <v>3.7</v>
      </c>
      <c r="J123" s="37">
        <v>1426</v>
      </c>
      <c r="K123" s="39">
        <v>-10.7</v>
      </c>
      <c r="L123" s="37">
        <v>143</v>
      </c>
      <c r="M123" s="39">
        <v>-59.9</v>
      </c>
      <c r="N123" s="37">
        <v>2335</v>
      </c>
      <c r="O123" s="39">
        <v>-9.6</v>
      </c>
      <c r="P123" s="37">
        <v>522</v>
      </c>
      <c r="Q123" s="39">
        <v>-46.4</v>
      </c>
    </row>
    <row r="124" spans="1:17" ht="9" x14ac:dyDescent="0.15">
      <c r="A124" s="6" t="s">
        <v>215</v>
      </c>
      <c r="B124" s="33" t="s">
        <v>216</v>
      </c>
      <c r="C124" s="37">
        <v>15</v>
      </c>
      <c r="D124" s="38">
        <v>-6.3</v>
      </c>
      <c r="E124" s="37">
        <v>454</v>
      </c>
      <c r="F124" s="39">
        <v>-3.2</v>
      </c>
      <c r="G124" s="40">
        <v>44</v>
      </c>
      <c r="H124" s="40">
        <v>3.9</v>
      </c>
      <c r="I124" s="40">
        <v>5.8</v>
      </c>
      <c r="J124" s="37">
        <v>1586</v>
      </c>
      <c r="K124" s="39">
        <v>8.1999999999999993</v>
      </c>
      <c r="L124" s="37">
        <v>345</v>
      </c>
      <c r="M124" s="39">
        <v>3.3</v>
      </c>
      <c r="N124" s="37">
        <v>6189</v>
      </c>
      <c r="O124" s="39">
        <v>-10.7</v>
      </c>
      <c r="P124" s="37">
        <v>1990</v>
      </c>
      <c r="Q124" s="39">
        <v>-32.299999999999997</v>
      </c>
    </row>
    <row r="125" spans="1:17" ht="9" x14ac:dyDescent="0.15">
      <c r="A125" s="6" t="s">
        <v>217</v>
      </c>
      <c r="B125" s="33" t="s">
        <v>218</v>
      </c>
      <c r="C125" s="37">
        <v>19</v>
      </c>
      <c r="D125" s="38" t="s">
        <v>56</v>
      </c>
      <c r="E125" s="37">
        <v>2740</v>
      </c>
      <c r="F125" s="39">
        <v>1</v>
      </c>
      <c r="G125" s="40">
        <v>57.3</v>
      </c>
      <c r="H125" s="40">
        <v>2.9</v>
      </c>
      <c r="I125" s="40">
        <v>1.4</v>
      </c>
      <c r="J125" s="37">
        <v>17450</v>
      </c>
      <c r="K125" s="39">
        <v>-11.6</v>
      </c>
      <c r="L125" s="37">
        <v>5142</v>
      </c>
      <c r="M125" s="39">
        <v>-7.9</v>
      </c>
      <c r="N125" s="37">
        <v>49733</v>
      </c>
      <c r="O125" s="39">
        <v>-10.199999999999999</v>
      </c>
      <c r="P125" s="37">
        <v>7210</v>
      </c>
      <c r="Q125" s="39">
        <v>-9.1999999999999993</v>
      </c>
    </row>
    <row r="126" spans="1:17" ht="9" x14ac:dyDescent="0.15">
      <c r="A126" s="6" t="s">
        <v>219</v>
      </c>
      <c r="B126" s="33" t="s">
        <v>875</v>
      </c>
      <c r="C126" s="37">
        <v>4</v>
      </c>
      <c r="D126" s="38">
        <v>-20</v>
      </c>
      <c r="E126" s="37">
        <v>93</v>
      </c>
      <c r="F126" s="39">
        <v>-9.6999999999999993</v>
      </c>
      <c r="G126" s="40">
        <v>20.3</v>
      </c>
      <c r="H126" s="40">
        <v>2.6</v>
      </c>
      <c r="I126" s="40">
        <v>31</v>
      </c>
      <c r="J126" s="37">
        <v>226</v>
      </c>
      <c r="K126" s="39">
        <v>8.6999999999999993</v>
      </c>
      <c r="L126" s="37">
        <v>5</v>
      </c>
      <c r="M126" s="39">
        <v>-90.2</v>
      </c>
      <c r="N126" s="37">
        <v>585</v>
      </c>
      <c r="O126" s="39">
        <v>8.5</v>
      </c>
      <c r="P126" s="37">
        <v>155</v>
      </c>
      <c r="Q126" s="39">
        <v>-28.9</v>
      </c>
    </row>
    <row r="127" spans="1:17" ht="9" x14ac:dyDescent="0.15">
      <c r="A127" s="6" t="s">
        <v>220</v>
      </c>
      <c r="B127" s="33" t="s">
        <v>221</v>
      </c>
      <c r="C127" s="37">
        <v>9</v>
      </c>
      <c r="D127" s="38">
        <v>-18.2</v>
      </c>
      <c r="E127" s="37">
        <v>173</v>
      </c>
      <c r="F127" s="39">
        <v>-34</v>
      </c>
      <c r="G127" s="40">
        <v>30.5</v>
      </c>
      <c r="H127" s="40">
        <v>2</v>
      </c>
      <c r="I127" s="40">
        <v>3.8</v>
      </c>
      <c r="J127" s="37">
        <v>1121</v>
      </c>
      <c r="K127" s="39">
        <v>-39.5</v>
      </c>
      <c r="L127" s="37">
        <v>20</v>
      </c>
      <c r="M127" s="39">
        <v>-64.3</v>
      </c>
      <c r="N127" s="37">
        <v>2295</v>
      </c>
      <c r="O127" s="39">
        <v>-46.7</v>
      </c>
      <c r="P127" s="37">
        <v>75</v>
      </c>
      <c r="Q127" s="39">
        <v>-7.4</v>
      </c>
    </row>
    <row r="128" spans="1:17" ht="9" x14ac:dyDescent="0.15">
      <c r="A128" s="6" t="s">
        <v>222</v>
      </c>
      <c r="B128" s="33" t="s">
        <v>223</v>
      </c>
      <c r="C128" s="37">
        <v>11</v>
      </c>
      <c r="D128" s="38">
        <v>-8.3000000000000007</v>
      </c>
      <c r="E128" s="37">
        <v>753</v>
      </c>
      <c r="F128" s="39">
        <v>-5.9</v>
      </c>
      <c r="G128" s="40">
        <v>42.6</v>
      </c>
      <c r="H128" s="40">
        <v>1.6</v>
      </c>
      <c r="I128" s="40">
        <v>1.6</v>
      </c>
      <c r="J128" s="37">
        <v>6192</v>
      </c>
      <c r="K128" s="39">
        <v>14.5</v>
      </c>
      <c r="L128" s="37">
        <v>1176</v>
      </c>
      <c r="M128" s="39">
        <v>4</v>
      </c>
      <c r="N128" s="37">
        <v>9945</v>
      </c>
      <c r="O128" s="39">
        <v>10.199999999999999</v>
      </c>
      <c r="P128" s="37">
        <v>1853</v>
      </c>
      <c r="Q128" s="39">
        <v>7.5</v>
      </c>
    </row>
    <row r="129" spans="1:17" ht="9" x14ac:dyDescent="0.15">
      <c r="A129" s="6" t="s">
        <v>224</v>
      </c>
      <c r="B129" s="33" t="s">
        <v>225</v>
      </c>
      <c r="C129" s="37">
        <v>16</v>
      </c>
      <c r="D129" s="38">
        <v>-5.9</v>
      </c>
      <c r="E129" s="37">
        <v>1517</v>
      </c>
      <c r="F129" s="39">
        <v>-5.3</v>
      </c>
      <c r="G129" s="40">
        <v>67.7</v>
      </c>
      <c r="H129" s="40">
        <v>4.0999999999999996</v>
      </c>
      <c r="I129" s="40">
        <v>2.6</v>
      </c>
      <c r="J129" s="37">
        <v>7785</v>
      </c>
      <c r="K129" s="39">
        <v>-12.4</v>
      </c>
      <c r="L129" s="37">
        <v>2654</v>
      </c>
      <c r="M129" s="39">
        <v>-13</v>
      </c>
      <c r="N129" s="37">
        <v>31838</v>
      </c>
      <c r="O129" s="39">
        <v>-4.3</v>
      </c>
      <c r="P129" s="37">
        <v>6866</v>
      </c>
      <c r="Q129" s="39">
        <v>4.3</v>
      </c>
    </row>
    <row r="130" spans="1:17" ht="9" x14ac:dyDescent="0.15">
      <c r="A130" s="6" t="s">
        <v>226</v>
      </c>
      <c r="B130" s="33" t="s">
        <v>227</v>
      </c>
      <c r="C130" s="37">
        <v>18</v>
      </c>
      <c r="D130" s="38" t="s">
        <v>56</v>
      </c>
      <c r="E130" s="37">
        <v>930</v>
      </c>
      <c r="F130" s="39">
        <v>-1.6</v>
      </c>
      <c r="G130" s="40">
        <v>35.4</v>
      </c>
      <c r="H130" s="40">
        <v>2</v>
      </c>
      <c r="I130" s="40">
        <v>2.2000000000000002</v>
      </c>
      <c r="J130" s="37">
        <v>5037</v>
      </c>
      <c r="K130" s="39">
        <v>34</v>
      </c>
      <c r="L130" s="37">
        <v>674</v>
      </c>
      <c r="M130" s="39">
        <v>3.5</v>
      </c>
      <c r="N130" s="37">
        <v>10194</v>
      </c>
      <c r="O130" s="39">
        <v>29.3</v>
      </c>
      <c r="P130" s="37">
        <v>1509</v>
      </c>
      <c r="Q130" s="39">
        <v>27.3</v>
      </c>
    </row>
    <row r="131" spans="1:17" ht="9" x14ac:dyDescent="0.15">
      <c r="A131" s="6" t="s">
        <v>228</v>
      </c>
      <c r="B131" s="33" t="s">
        <v>229</v>
      </c>
      <c r="C131" s="37">
        <v>9</v>
      </c>
      <c r="D131" s="38">
        <v>-10</v>
      </c>
      <c r="E131" s="37">
        <v>380</v>
      </c>
      <c r="F131" s="39">
        <v>-16.3</v>
      </c>
      <c r="G131" s="40">
        <v>35.799999999999997</v>
      </c>
      <c r="H131" s="40">
        <v>1.7</v>
      </c>
      <c r="I131" s="40">
        <v>1.7</v>
      </c>
      <c r="J131" s="37">
        <v>2432</v>
      </c>
      <c r="K131" s="39">
        <v>-16.7</v>
      </c>
      <c r="L131" s="37">
        <v>282</v>
      </c>
      <c r="M131" s="39">
        <v>-11.9</v>
      </c>
      <c r="N131" s="37">
        <v>4217</v>
      </c>
      <c r="O131" s="39">
        <v>-19.8</v>
      </c>
      <c r="P131" s="37">
        <v>473</v>
      </c>
      <c r="Q131" s="39">
        <v>-29.4</v>
      </c>
    </row>
    <row r="132" spans="1:17" ht="9" x14ac:dyDescent="0.15">
      <c r="A132" s="6" t="s">
        <v>230</v>
      </c>
      <c r="B132" s="33" t="s">
        <v>231</v>
      </c>
      <c r="C132" s="37">
        <v>6</v>
      </c>
      <c r="D132" s="38">
        <v>-14.3</v>
      </c>
      <c r="E132" s="37">
        <v>296</v>
      </c>
      <c r="F132" s="39">
        <v>-10.8</v>
      </c>
      <c r="G132" s="40">
        <v>37.9</v>
      </c>
      <c r="H132" s="40">
        <v>2</v>
      </c>
      <c r="I132" s="40">
        <v>1.9</v>
      </c>
      <c r="J132" s="37">
        <v>1756</v>
      </c>
      <c r="K132" s="39">
        <v>-0.6</v>
      </c>
      <c r="L132" s="37">
        <v>313</v>
      </c>
      <c r="M132" s="39">
        <v>27.8</v>
      </c>
      <c r="N132" s="37">
        <v>3479</v>
      </c>
      <c r="O132" s="39">
        <v>-13.8</v>
      </c>
      <c r="P132" s="37">
        <v>594</v>
      </c>
      <c r="Q132" s="39">
        <v>33.799999999999997</v>
      </c>
    </row>
    <row r="133" spans="1:17" ht="9" x14ac:dyDescent="0.15">
      <c r="A133" s="9"/>
      <c r="B133" s="10"/>
      <c r="C133" s="14"/>
      <c r="D133" s="15"/>
      <c r="E133" s="14"/>
      <c r="F133" s="16"/>
      <c r="G133" s="36"/>
      <c r="H133" s="36"/>
      <c r="I133" s="36"/>
      <c r="J133" s="14"/>
      <c r="K133" s="16"/>
      <c r="L133" s="14"/>
      <c r="M133" s="16"/>
      <c r="N133" s="14"/>
      <c r="O133" s="16"/>
      <c r="P133" s="14"/>
      <c r="Q133" s="16"/>
    </row>
    <row r="134" spans="1:17" ht="9" x14ac:dyDescent="0.15">
      <c r="A134" s="9" t="s">
        <v>232</v>
      </c>
      <c r="B134" s="10" t="s">
        <v>233</v>
      </c>
      <c r="C134" s="14">
        <v>135</v>
      </c>
      <c r="D134" s="15">
        <v>-1.5</v>
      </c>
      <c r="E134" s="14">
        <v>6058</v>
      </c>
      <c r="F134" s="16">
        <v>1.3</v>
      </c>
      <c r="G134" s="36">
        <v>37.9</v>
      </c>
      <c r="H134" s="36">
        <v>2.5</v>
      </c>
      <c r="I134" s="36">
        <v>2.8</v>
      </c>
      <c r="J134" s="14">
        <v>31948</v>
      </c>
      <c r="K134" s="16">
        <v>2.9</v>
      </c>
      <c r="L134" s="14">
        <v>4193</v>
      </c>
      <c r="M134" s="16">
        <v>-7.6</v>
      </c>
      <c r="N134" s="14">
        <v>79427</v>
      </c>
      <c r="O134" s="16">
        <v>-5.2</v>
      </c>
      <c r="P134" s="14">
        <v>11862</v>
      </c>
      <c r="Q134" s="16">
        <v>-22</v>
      </c>
    </row>
    <row r="135" spans="1:17" ht="9" x14ac:dyDescent="0.15">
      <c r="A135" s="6" t="s">
        <v>234</v>
      </c>
      <c r="B135" s="33" t="s">
        <v>235</v>
      </c>
      <c r="C135" s="37">
        <v>19</v>
      </c>
      <c r="D135" s="38">
        <v>5.6</v>
      </c>
      <c r="E135" s="37">
        <v>633</v>
      </c>
      <c r="F135" s="39">
        <v>3.1</v>
      </c>
      <c r="G135" s="40">
        <v>39</v>
      </c>
      <c r="H135" s="40">
        <v>2</v>
      </c>
      <c r="I135" s="40">
        <v>1.9</v>
      </c>
      <c r="J135" s="37">
        <v>4185</v>
      </c>
      <c r="K135" s="39">
        <v>-4.5</v>
      </c>
      <c r="L135" s="37">
        <v>465</v>
      </c>
      <c r="M135" s="39">
        <v>-5.3</v>
      </c>
      <c r="N135" s="37">
        <v>8477</v>
      </c>
      <c r="O135" s="39">
        <v>-3.7</v>
      </c>
      <c r="P135" s="37">
        <v>884</v>
      </c>
      <c r="Q135" s="39">
        <v>-1.1000000000000001</v>
      </c>
    </row>
    <row r="136" spans="1:17" ht="9" x14ac:dyDescent="0.15">
      <c r="A136" s="6" t="s">
        <v>236</v>
      </c>
      <c r="B136" s="33" t="s">
        <v>237</v>
      </c>
      <c r="C136" s="37">
        <v>21</v>
      </c>
      <c r="D136" s="38">
        <v>10.5</v>
      </c>
      <c r="E136" s="37">
        <v>667</v>
      </c>
      <c r="F136" s="39">
        <v>4.0999999999999996</v>
      </c>
      <c r="G136" s="40">
        <v>36.9</v>
      </c>
      <c r="H136" s="40">
        <v>2.2999999999999998</v>
      </c>
      <c r="I136" s="40">
        <v>2.1</v>
      </c>
      <c r="J136" s="37">
        <v>5451</v>
      </c>
      <c r="K136" s="39">
        <v>-18.7</v>
      </c>
      <c r="L136" s="37">
        <v>411</v>
      </c>
      <c r="M136" s="39">
        <v>19.100000000000001</v>
      </c>
      <c r="N136" s="37">
        <v>12537</v>
      </c>
      <c r="O136" s="39">
        <v>-20.5</v>
      </c>
      <c r="P136" s="37">
        <v>845</v>
      </c>
      <c r="Q136" s="39">
        <v>18.2</v>
      </c>
    </row>
    <row r="137" spans="1:17" ht="9" x14ac:dyDescent="0.15">
      <c r="A137" s="6" t="s">
        <v>238</v>
      </c>
      <c r="B137" s="33" t="s">
        <v>239</v>
      </c>
      <c r="C137" s="37">
        <v>9</v>
      </c>
      <c r="D137" s="38">
        <v>-10</v>
      </c>
      <c r="E137" s="37">
        <v>1244</v>
      </c>
      <c r="F137" s="39">
        <v>-0.7</v>
      </c>
      <c r="G137" s="40">
        <v>24.6</v>
      </c>
      <c r="H137" s="40">
        <v>3.1</v>
      </c>
      <c r="I137" s="40">
        <v>4.5999999999999996</v>
      </c>
      <c r="J137" s="37">
        <v>3049</v>
      </c>
      <c r="K137" s="39">
        <v>-18.3</v>
      </c>
      <c r="L137" s="37">
        <v>1185</v>
      </c>
      <c r="M137" s="39">
        <v>-27.5</v>
      </c>
      <c r="N137" s="37">
        <v>9579</v>
      </c>
      <c r="O137" s="39">
        <v>-34</v>
      </c>
      <c r="P137" s="37">
        <v>5422</v>
      </c>
      <c r="Q137" s="39">
        <v>-35.1</v>
      </c>
    </row>
    <row r="138" spans="1:17" ht="9" x14ac:dyDescent="0.15">
      <c r="A138" s="6" t="s">
        <v>240</v>
      </c>
      <c r="B138" s="33" t="s">
        <v>241</v>
      </c>
      <c r="C138" s="37">
        <v>11</v>
      </c>
      <c r="D138" s="38">
        <v>-15.4</v>
      </c>
      <c r="E138" s="37">
        <v>527</v>
      </c>
      <c r="F138" s="39">
        <v>-8.1999999999999993</v>
      </c>
      <c r="G138" s="40">
        <v>41.5</v>
      </c>
      <c r="H138" s="40">
        <v>1.6</v>
      </c>
      <c r="I138" s="40">
        <v>1.3</v>
      </c>
      <c r="J138" s="37">
        <v>4149</v>
      </c>
      <c r="K138" s="39">
        <v>22.8</v>
      </c>
      <c r="L138" s="37">
        <v>729</v>
      </c>
      <c r="M138" s="39">
        <v>98.1</v>
      </c>
      <c r="N138" s="37">
        <v>6782</v>
      </c>
      <c r="O138" s="39">
        <v>16.399999999999999</v>
      </c>
      <c r="P138" s="37">
        <v>967</v>
      </c>
      <c r="Q138" s="39">
        <v>52.5</v>
      </c>
    </row>
    <row r="139" spans="1:17" ht="9" x14ac:dyDescent="0.15">
      <c r="A139" s="6" t="s">
        <v>242</v>
      </c>
      <c r="B139" s="33" t="s">
        <v>243</v>
      </c>
      <c r="C139" s="37">
        <v>22</v>
      </c>
      <c r="D139" s="38" t="s">
        <v>56</v>
      </c>
      <c r="E139" s="37">
        <v>514</v>
      </c>
      <c r="F139" s="39">
        <v>1</v>
      </c>
      <c r="G139" s="40">
        <v>33.6</v>
      </c>
      <c r="H139" s="40">
        <v>2</v>
      </c>
      <c r="I139" s="40">
        <v>1.9</v>
      </c>
      <c r="J139" s="37">
        <v>2872</v>
      </c>
      <c r="K139" s="39">
        <v>2.2000000000000002</v>
      </c>
      <c r="L139" s="37">
        <v>485</v>
      </c>
      <c r="M139" s="39">
        <v>2.1</v>
      </c>
      <c r="N139" s="37">
        <v>5873</v>
      </c>
      <c r="O139" s="39">
        <v>-8.3000000000000007</v>
      </c>
      <c r="P139" s="37">
        <v>938</v>
      </c>
      <c r="Q139" s="39">
        <v>-24.4</v>
      </c>
    </row>
    <row r="140" spans="1:17" ht="9" x14ac:dyDescent="0.15">
      <c r="A140" s="6" t="s">
        <v>244</v>
      </c>
      <c r="B140" s="33" t="s">
        <v>245</v>
      </c>
      <c r="C140" s="37">
        <v>10</v>
      </c>
      <c r="D140" s="38">
        <v>-16.7</v>
      </c>
      <c r="E140" s="37">
        <v>485</v>
      </c>
      <c r="F140" s="39">
        <v>-7.8</v>
      </c>
      <c r="G140" s="40">
        <v>41.1</v>
      </c>
      <c r="H140" s="40">
        <v>2</v>
      </c>
      <c r="I140" s="40">
        <v>1.8</v>
      </c>
      <c r="J140" s="37">
        <v>3074</v>
      </c>
      <c r="K140" s="39">
        <v>100.8</v>
      </c>
      <c r="L140" s="37">
        <v>93</v>
      </c>
      <c r="M140" s="39">
        <v>121.4</v>
      </c>
      <c r="N140" s="37">
        <v>6185</v>
      </c>
      <c r="O140" s="39">
        <v>58</v>
      </c>
      <c r="P140" s="37">
        <v>164</v>
      </c>
      <c r="Q140" s="39">
        <v>43.9</v>
      </c>
    </row>
    <row r="141" spans="1:17" ht="9" x14ac:dyDescent="0.15">
      <c r="A141" s="6" t="s">
        <v>246</v>
      </c>
      <c r="B141" s="33" t="s">
        <v>247</v>
      </c>
      <c r="C141" s="37">
        <v>10</v>
      </c>
      <c r="D141" s="38" t="s">
        <v>56</v>
      </c>
      <c r="E141" s="37">
        <v>230</v>
      </c>
      <c r="F141" s="39">
        <v>0.4</v>
      </c>
      <c r="G141" s="40" t="s">
        <v>29</v>
      </c>
      <c r="H141" s="40" t="s">
        <v>29</v>
      </c>
      <c r="I141" s="40" t="s">
        <v>29</v>
      </c>
      <c r="J141" s="37" t="s">
        <v>29</v>
      </c>
      <c r="K141" s="39" t="s">
        <v>29</v>
      </c>
      <c r="L141" s="37" t="s">
        <v>29</v>
      </c>
      <c r="M141" s="39" t="s">
        <v>29</v>
      </c>
      <c r="N141" s="37" t="s">
        <v>29</v>
      </c>
      <c r="O141" s="39" t="s">
        <v>29</v>
      </c>
      <c r="P141" s="37" t="s">
        <v>29</v>
      </c>
      <c r="Q141" s="39" t="s">
        <v>29</v>
      </c>
    </row>
    <row r="142" spans="1:17" ht="9" x14ac:dyDescent="0.15">
      <c r="A142" s="6" t="s">
        <v>248</v>
      </c>
      <c r="B142" s="33" t="s">
        <v>249</v>
      </c>
      <c r="C142" s="37">
        <v>9</v>
      </c>
      <c r="D142" s="38">
        <v>-10</v>
      </c>
      <c r="E142" s="37">
        <v>583</v>
      </c>
      <c r="F142" s="39">
        <v>-2</v>
      </c>
      <c r="G142" s="40">
        <v>70.3</v>
      </c>
      <c r="H142" s="40">
        <v>5</v>
      </c>
      <c r="I142" s="40">
        <v>5</v>
      </c>
      <c r="J142" s="37">
        <v>2656</v>
      </c>
      <c r="K142" s="39">
        <v>32.700000000000003</v>
      </c>
      <c r="L142" s="37">
        <v>3</v>
      </c>
      <c r="M142" s="39">
        <v>-82.4</v>
      </c>
      <c r="N142" s="37">
        <v>13314</v>
      </c>
      <c r="O142" s="39">
        <v>10.5</v>
      </c>
      <c r="P142" s="37">
        <v>15</v>
      </c>
      <c r="Q142" s="39">
        <v>-87</v>
      </c>
    </row>
    <row r="143" spans="1:17" ht="9" x14ac:dyDescent="0.15">
      <c r="A143" s="6" t="s">
        <v>250</v>
      </c>
      <c r="B143" s="33" t="s">
        <v>251</v>
      </c>
      <c r="C143" s="37">
        <v>18</v>
      </c>
      <c r="D143" s="38">
        <v>5.9</v>
      </c>
      <c r="E143" s="37">
        <v>1039</v>
      </c>
      <c r="F143" s="39">
        <v>15.3</v>
      </c>
      <c r="G143" s="40">
        <v>33.299999999999997</v>
      </c>
      <c r="H143" s="40">
        <v>2.5</v>
      </c>
      <c r="I143" s="40">
        <v>3.3</v>
      </c>
      <c r="J143" s="37">
        <v>4746</v>
      </c>
      <c r="K143" s="39">
        <v>0.6</v>
      </c>
      <c r="L143" s="37">
        <v>687</v>
      </c>
      <c r="M143" s="39">
        <v>-27</v>
      </c>
      <c r="N143" s="37">
        <v>11691</v>
      </c>
      <c r="O143" s="39">
        <v>0.6</v>
      </c>
      <c r="P143" s="37">
        <v>2281</v>
      </c>
      <c r="Q143" s="39">
        <v>-14.6</v>
      </c>
    </row>
    <row r="144" spans="1:17" ht="9" x14ac:dyDescent="0.15">
      <c r="A144" s="6" t="s">
        <v>252</v>
      </c>
      <c r="B144" s="33" t="s">
        <v>253</v>
      </c>
      <c r="C144" s="37">
        <v>1</v>
      </c>
      <c r="D144" s="38" t="s">
        <v>56</v>
      </c>
      <c r="E144" s="37">
        <v>18</v>
      </c>
      <c r="F144" s="39" t="s">
        <v>56</v>
      </c>
      <c r="G144" s="40" t="s">
        <v>29</v>
      </c>
      <c r="H144" s="40" t="s">
        <v>29</v>
      </c>
      <c r="I144" s="40" t="s">
        <v>29</v>
      </c>
      <c r="J144" s="37" t="s">
        <v>29</v>
      </c>
      <c r="K144" s="39" t="s">
        <v>29</v>
      </c>
      <c r="L144" s="37" t="s">
        <v>29</v>
      </c>
      <c r="M144" s="39" t="s">
        <v>29</v>
      </c>
      <c r="N144" s="37" t="s">
        <v>29</v>
      </c>
      <c r="O144" s="39" t="s">
        <v>29</v>
      </c>
      <c r="P144" s="37" t="s">
        <v>29</v>
      </c>
      <c r="Q144" s="39" t="s">
        <v>29</v>
      </c>
    </row>
    <row r="145" spans="1:17" ht="9" x14ac:dyDescent="0.15">
      <c r="A145" s="6" t="s">
        <v>254</v>
      </c>
      <c r="B145" s="33" t="s">
        <v>255</v>
      </c>
      <c r="C145" s="37">
        <v>5</v>
      </c>
      <c r="D145" s="38" t="s">
        <v>56</v>
      </c>
      <c r="E145" s="37">
        <v>118</v>
      </c>
      <c r="F145" s="39" t="s">
        <v>56</v>
      </c>
      <c r="G145" s="40">
        <v>66.599999999999994</v>
      </c>
      <c r="H145" s="40">
        <v>4</v>
      </c>
      <c r="I145" s="40">
        <v>1.6</v>
      </c>
      <c r="J145" s="37">
        <v>684</v>
      </c>
      <c r="K145" s="39">
        <v>16.899999999999999</v>
      </c>
      <c r="L145" s="37">
        <v>15</v>
      </c>
      <c r="M145" s="39">
        <v>-6.3</v>
      </c>
      <c r="N145" s="37">
        <v>2758</v>
      </c>
      <c r="O145" s="39">
        <v>14.9</v>
      </c>
      <c r="P145" s="37">
        <v>24</v>
      </c>
      <c r="Q145" s="39">
        <v>-4</v>
      </c>
    </row>
    <row r="146" spans="1:17" ht="9" x14ac:dyDescent="0.15">
      <c r="B146" s="33"/>
      <c r="C146" s="37"/>
      <c r="D146" s="38"/>
      <c r="E146" s="37"/>
      <c r="F146" s="39"/>
      <c r="G146" s="40"/>
      <c r="H146" s="40"/>
      <c r="I146" s="40"/>
      <c r="J146" s="37"/>
      <c r="K146" s="39"/>
      <c r="L146" s="37"/>
      <c r="M146" s="39"/>
      <c r="N146" s="37"/>
      <c r="O146" s="39"/>
      <c r="P146" s="37"/>
      <c r="Q146" s="39"/>
    </row>
    <row r="147" spans="1:17" ht="9" x14ac:dyDescent="0.15">
      <c r="A147" s="9" t="s">
        <v>256</v>
      </c>
      <c r="B147" s="10" t="s">
        <v>257</v>
      </c>
      <c r="C147" s="14">
        <v>50</v>
      </c>
      <c r="D147" s="15">
        <v>-7.4</v>
      </c>
      <c r="E147" s="14">
        <v>1469</v>
      </c>
      <c r="F147" s="16">
        <v>-3</v>
      </c>
      <c r="G147" s="36">
        <v>38.9</v>
      </c>
      <c r="H147" s="36">
        <v>2.2000000000000002</v>
      </c>
      <c r="I147" s="36">
        <v>2.2999999999999998</v>
      </c>
      <c r="J147" s="14">
        <v>10598</v>
      </c>
      <c r="K147" s="16">
        <v>1.2</v>
      </c>
      <c r="L147" s="14">
        <v>1599</v>
      </c>
      <c r="M147" s="16">
        <v>-10.4</v>
      </c>
      <c r="N147" s="14">
        <v>23067</v>
      </c>
      <c r="O147" s="16">
        <v>-1.7</v>
      </c>
      <c r="P147" s="14">
        <v>3725</v>
      </c>
      <c r="Q147" s="16">
        <v>-11.8</v>
      </c>
    </row>
    <row r="148" spans="1:17" ht="9" x14ac:dyDescent="0.15">
      <c r="A148" s="6" t="s">
        <v>258</v>
      </c>
      <c r="B148" s="33" t="s">
        <v>259</v>
      </c>
      <c r="C148" s="37">
        <v>6</v>
      </c>
      <c r="D148" s="38">
        <v>-14.3</v>
      </c>
      <c r="E148" s="37">
        <v>206</v>
      </c>
      <c r="F148" s="39">
        <v>-6.8</v>
      </c>
      <c r="G148" s="40">
        <v>37.299999999999997</v>
      </c>
      <c r="H148" s="40">
        <v>1.8</v>
      </c>
      <c r="I148" s="40">
        <v>2.2000000000000002</v>
      </c>
      <c r="J148" s="37">
        <v>1323</v>
      </c>
      <c r="K148" s="39">
        <v>3.4</v>
      </c>
      <c r="L148" s="37">
        <v>166</v>
      </c>
      <c r="M148" s="39">
        <v>-31.7</v>
      </c>
      <c r="N148" s="37">
        <v>2379</v>
      </c>
      <c r="O148" s="39">
        <v>-7.3</v>
      </c>
      <c r="P148" s="37">
        <v>367</v>
      </c>
      <c r="Q148" s="39">
        <v>-41.2</v>
      </c>
    </row>
    <row r="149" spans="1:17" ht="9" x14ac:dyDescent="0.15">
      <c r="A149" s="6" t="s">
        <v>260</v>
      </c>
      <c r="B149" s="33" t="s">
        <v>261</v>
      </c>
      <c r="C149" s="37">
        <v>2</v>
      </c>
      <c r="D149" s="38">
        <v>-33.299999999999997</v>
      </c>
      <c r="E149" s="37">
        <v>31</v>
      </c>
      <c r="F149" s="39">
        <v>-31.1</v>
      </c>
      <c r="G149" s="40" t="s">
        <v>29</v>
      </c>
      <c r="H149" s="40" t="s">
        <v>29</v>
      </c>
      <c r="I149" s="40" t="s">
        <v>29</v>
      </c>
      <c r="J149" s="37" t="s">
        <v>29</v>
      </c>
      <c r="K149" s="39" t="s">
        <v>29</v>
      </c>
      <c r="L149" s="37" t="s">
        <v>29</v>
      </c>
      <c r="M149" s="39" t="s">
        <v>29</v>
      </c>
      <c r="N149" s="37" t="s">
        <v>29</v>
      </c>
      <c r="O149" s="39" t="s">
        <v>29</v>
      </c>
      <c r="P149" s="37" t="s">
        <v>29</v>
      </c>
      <c r="Q149" s="39" t="s">
        <v>29</v>
      </c>
    </row>
    <row r="150" spans="1:17" ht="9" x14ac:dyDescent="0.15">
      <c r="A150" s="6" t="s">
        <v>262</v>
      </c>
      <c r="B150" s="33" t="s">
        <v>263</v>
      </c>
      <c r="C150" s="37">
        <v>3</v>
      </c>
      <c r="D150" s="38" t="s">
        <v>56</v>
      </c>
      <c r="E150" s="37">
        <v>137</v>
      </c>
      <c r="F150" s="39">
        <v>14.2</v>
      </c>
      <c r="G150" s="40" t="s">
        <v>29</v>
      </c>
      <c r="H150" s="40" t="s">
        <v>29</v>
      </c>
      <c r="I150" s="40" t="s">
        <v>29</v>
      </c>
      <c r="J150" s="37" t="s">
        <v>29</v>
      </c>
      <c r="K150" s="39" t="s">
        <v>29</v>
      </c>
      <c r="L150" s="37" t="s">
        <v>29</v>
      </c>
      <c r="M150" s="39" t="s">
        <v>29</v>
      </c>
      <c r="N150" s="37" t="s">
        <v>29</v>
      </c>
      <c r="O150" s="39" t="s">
        <v>29</v>
      </c>
      <c r="P150" s="37" t="s">
        <v>29</v>
      </c>
      <c r="Q150" s="39" t="s">
        <v>29</v>
      </c>
    </row>
    <row r="151" spans="1:17" ht="9" x14ac:dyDescent="0.15">
      <c r="A151" s="6" t="s">
        <v>264</v>
      </c>
      <c r="B151" s="33" t="s">
        <v>265</v>
      </c>
      <c r="C151" s="37">
        <v>4</v>
      </c>
      <c r="D151" s="38" t="s">
        <v>56</v>
      </c>
      <c r="E151" s="37">
        <v>108</v>
      </c>
      <c r="F151" s="39">
        <v>6.9</v>
      </c>
      <c r="G151" s="40">
        <v>38.1</v>
      </c>
      <c r="H151" s="40">
        <v>1.4</v>
      </c>
      <c r="I151" s="40">
        <v>1.3</v>
      </c>
      <c r="J151" s="37">
        <v>1480</v>
      </c>
      <c r="K151" s="39">
        <v>-12</v>
      </c>
      <c r="L151" s="37">
        <v>407</v>
      </c>
      <c r="M151" s="39">
        <v>-20</v>
      </c>
      <c r="N151" s="37">
        <v>2079</v>
      </c>
      <c r="O151" s="39">
        <v>-6.7</v>
      </c>
      <c r="P151" s="37">
        <v>514</v>
      </c>
      <c r="Q151" s="39">
        <v>-24</v>
      </c>
    </row>
    <row r="152" spans="1:17" ht="9" x14ac:dyDescent="0.15">
      <c r="A152" s="6" t="s">
        <v>266</v>
      </c>
      <c r="B152" s="33" t="s">
        <v>267</v>
      </c>
      <c r="C152" s="37">
        <v>5</v>
      </c>
      <c r="D152" s="38">
        <v>-16.7</v>
      </c>
      <c r="E152" s="37">
        <v>154</v>
      </c>
      <c r="F152" s="39">
        <v>-6.1</v>
      </c>
      <c r="G152" s="40">
        <v>34.1</v>
      </c>
      <c r="H152" s="40">
        <v>1.8</v>
      </c>
      <c r="I152" s="40">
        <v>2.1</v>
      </c>
      <c r="J152" s="37">
        <v>1078</v>
      </c>
      <c r="K152" s="39">
        <v>-2.8</v>
      </c>
      <c r="L152" s="37">
        <v>154</v>
      </c>
      <c r="M152" s="39">
        <v>10.8</v>
      </c>
      <c r="N152" s="37">
        <v>1916</v>
      </c>
      <c r="O152" s="39">
        <v>-13.2</v>
      </c>
      <c r="P152" s="37">
        <v>323</v>
      </c>
      <c r="Q152" s="39">
        <v>-12.2</v>
      </c>
    </row>
    <row r="153" spans="1:17" ht="9" x14ac:dyDescent="0.15">
      <c r="A153" s="6" t="s">
        <v>268</v>
      </c>
      <c r="B153" s="33" t="s">
        <v>269</v>
      </c>
      <c r="C153" s="37">
        <v>1</v>
      </c>
      <c r="D153" s="38" t="s">
        <v>56</v>
      </c>
      <c r="E153" s="37" t="s">
        <v>56</v>
      </c>
      <c r="F153" s="39" t="s">
        <v>56</v>
      </c>
      <c r="G153" s="40" t="s">
        <v>29</v>
      </c>
      <c r="H153" s="40" t="s">
        <v>29</v>
      </c>
      <c r="I153" s="40" t="s">
        <v>29</v>
      </c>
      <c r="J153" s="37" t="s">
        <v>29</v>
      </c>
      <c r="K153" s="39" t="s">
        <v>29</v>
      </c>
      <c r="L153" s="37" t="s">
        <v>29</v>
      </c>
      <c r="M153" s="39" t="s">
        <v>29</v>
      </c>
      <c r="N153" s="37" t="s">
        <v>29</v>
      </c>
      <c r="O153" s="39" t="s">
        <v>29</v>
      </c>
      <c r="P153" s="37" t="s">
        <v>29</v>
      </c>
      <c r="Q153" s="39" t="s">
        <v>29</v>
      </c>
    </row>
    <row r="154" spans="1:17" ht="9" x14ac:dyDescent="0.15">
      <c r="A154" s="6" t="s">
        <v>270</v>
      </c>
      <c r="B154" s="33" t="s">
        <v>271</v>
      </c>
      <c r="C154" s="37">
        <v>2</v>
      </c>
      <c r="D154" s="38">
        <v>-33.299999999999997</v>
      </c>
      <c r="E154" s="37">
        <v>105</v>
      </c>
      <c r="F154" s="39">
        <v>-15.3</v>
      </c>
      <c r="G154" s="40" t="s">
        <v>29</v>
      </c>
      <c r="H154" s="40" t="s">
        <v>29</v>
      </c>
      <c r="I154" s="40" t="s">
        <v>29</v>
      </c>
      <c r="J154" s="37" t="s">
        <v>29</v>
      </c>
      <c r="K154" s="39" t="s">
        <v>29</v>
      </c>
      <c r="L154" s="37" t="s">
        <v>29</v>
      </c>
      <c r="M154" s="39" t="s">
        <v>29</v>
      </c>
      <c r="N154" s="37" t="s">
        <v>29</v>
      </c>
      <c r="O154" s="39" t="s">
        <v>29</v>
      </c>
      <c r="P154" s="37" t="s">
        <v>29</v>
      </c>
      <c r="Q154" s="39" t="s">
        <v>29</v>
      </c>
    </row>
    <row r="155" spans="1:17" ht="9" x14ac:dyDescent="0.15">
      <c r="A155" s="6" t="s">
        <v>272</v>
      </c>
      <c r="B155" s="33" t="s">
        <v>273</v>
      </c>
      <c r="C155" s="37">
        <v>2</v>
      </c>
      <c r="D155" s="38" t="s">
        <v>56</v>
      </c>
      <c r="E155" s="37">
        <v>30</v>
      </c>
      <c r="F155" s="39">
        <v>-25</v>
      </c>
      <c r="G155" s="40" t="s">
        <v>29</v>
      </c>
      <c r="H155" s="40" t="s">
        <v>29</v>
      </c>
      <c r="I155" s="40" t="s">
        <v>29</v>
      </c>
      <c r="J155" s="37" t="s">
        <v>29</v>
      </c>
      <c r="K155" s="39" t="s">
        <v>29</v>
      </c>
      <c r="L155" s="37" t="s">
        <v>29</v>
      </c>
      <c r="M155" s="39" t="s">
        <v>29</v>
      </c>
      <c r="N155" s="37" t="s">
        <v>29</v>
      </c>
      <c r="O155" s="39" t="s">
        <v>29</v>
      </c>
      <c r="P155" s="37" t="s">
        <v>29</v>
      </c>
      <c r="Q155" s="39" t="s">
        <v>29</v>
      </c>
    </row>
    <row r="156" spans="1:17" ht="9" x14ac:dyDescent="0.15">
      <c r="A156" s="6" t="s">
        <v>274</v>
      </c>
      <c r="B156" s="33" t="s">
        <v>275</v>
      </c>
      <c r="C156" s="37">
        <v>13</v>
      </c>
      <c r="D156" s="38" t="s">
        <v>56</v>
      </c>
      <c r="E156" s="37">
        <v>180</v>
      </c>
      <c r="F156" s="39">
        <v>-2.2000000000000002</v>
      </c>
      <c r="G156" s="40">
        <v>32.5</v>
      </c>
      <c r="H156" s="40">
        <v>1.8</v>
      </c>
      <c r="I156" s="40">
        <v>1.9</v>
      </c>
      <c r="J156" s="37">
        <v>2133</v>
      </c>
      <c r="K156" s="39">
        <v>-2.6</v>
      </c>
      <c r="L156" s="37">
        <v>322</v>
      </c>
      <c r="M156" s="39">
        <v>-13.4</v>
      </c>
      <c r="N156" s="37">
        <v>3843</v>
      </c>
      <c r="O156" s="39">
        <v>-20</v>
      </c>
      <c r="P156" s="37">
        <v>612</v>
      </c>
      <c r="Q156" s="39">
        <v>-41</v>
      </c>
    </row>
    <row r="157" spans="1:17" ht="9" x14ac:dyDescent="0.15">
      <c r="A157" s="6" t="s">
        <v>276</v>
      </c>
      <c r="B157" s="33" t="s">
        <v>277</v>
      </c>
      <c r="C157" s="37">
        <v>12</v>
      </c>
      <c r="D157" s="38" t="s">
        <v>56</v>
      </c>
      <c r="E157" s="37">
        <v>518</v>
      </c>
      <c r="F157" s="39">
        <v>0.4</v>
      </c>
      <c r="G157" s="40">
        <v>48.5</v>
      </c>
      <c r="H157" s="40">
        <v>2.9</v>
      </c>
      <c r="I157" s="40">
        <v>4</v>
      </c>
      <c r="J157" s="37">
        <v>2706</v>
      </c>
      <c r="K157" s="39">
        <v>7.6</v>
      </c>
      <c r="L157" s="37">
        <v>120</v>
      </c>
      <c r="M157" s="39">
        <v>-33.299999999999997</v>
      </c>
      <c r="N157" s="37">
        <v>7867</v>
      </c>
      <c r="O157" s="39">
        <v>9.4</v>
      </c>
      <c r="P157" s="37">
        <v>474</v>
      </c>
      <c r="Q157" s="39">
        <v>6</v>
      </c>
    </row>
    <row r="158" spans="1:17" ht="9" x14ac:dyDescent="0.15">
      <c r="B158" s="33"/>
      <c r="C158" s="37"/>
      <c r="D158" s="38"/>
      <c r="E158" s="37"/>
      <c r="F158" s="39"/>
      <c r="G158" s="40"/>
      <c r="H158" s="40"/>
      <c r="I158" s="40"/>
      <c r="J158" s="37"/>
      <c r="K158" s="39"/>
      <c r="L158" s="37"/>
      <c r="M158" s="39"/>
      <c r="N158" s="37"/>
      <c r="O158" s="39"/>
      <c r="P158" s="37"/>
      <c r="Q158" s="39"/>
    </row>
    <row r="159" spans="1:17" ht="9" x14ac:dyDescent="0.15">
      <c r="A159" s="9" t="s">
        <v>278</v>
      </c>
      <c r="B159" s="10" t="s">
        <v>279</v>
      </c>
      <c r="C159" s="14">
        <v>103</v>
      </c>
      <c r="D159" s="15" t="s">
        <v>56</v>
      </c>
      <c r="E159" s="14">
        <v>5652</v>
      </c>
      <c r="F159" s="16">
        <v>0.6</v>
      </c>
      <c r="G159" s="36">
        <v>44.8</v>
      </c>
      <c r="H159" s="36">
        <v>2.8</v>
      </c>
      <c r="I159" s="36">
        <v>2.5</v>
      </c>
      <c r="J159" s="14">
        <v>30673</v>
      </c>
      <c r="K159" s="16">
        <v>8.3000000000000007</v>
      </c>
      <c r="L159" s="14">
        <v>2067</v>
      </c>
      <c r="M159" s="16">
        <v>-4</v>
      </c>
      <c r="N159" s="14">
        <v>84496</v>
      </c>
      <c r="O159" s="16">
        <v>7.9</v>
      </c>
      <c r="P159" s="14">
        <v>5258</v>
      </c>
      <c r="Q159" s="16">
        <v>14.6</v>
      </c>
    </row>
    <row r="160" spans="1:17" ht="9" x14ac:dyDescent="0.15">
      <c r="A160" s="6" t="s">
        <v>280</v>
      </c>
      <c r="B160" s="33" t="s">
        <v>281</v>
      </c>
      <c r="C160" s="37">
        <v>9</v>
      </c>
      <c r="D160" s="38">
        <v>12.5</v>
      </c>
      <c r="E160" s="37">
        <v>495</v>
      </c>
      <c r="F160" s="39">
        <v>19.3</v>
      </c>
      <c r="G160" s="40">
        <v>28.9</v>
      </c>
      <c r="H160" s="40">
        <v>2.1</v>
      </c>
      <c r="I160" s="40">
        <v>2.6</v>
      </c>
      <c r="J160" s="37">
        <v>2117</v>
      </c>
      <c r="K160" s="39">
        <v>39.799999999999997</v>
      </c>
      <c r="L160" s="37">
        <v>81</v>
      </c>
      <c r="M160" s="39">
        <v>-4.7</v>
      </c>
      <c r="N160" s="37">
        <v>4482</v>
      </c>
      <c r="O160" s="39">
        <v>27.4</v>
      </c>
      <c r="P160" s="37">
        <v>208</v>
      </c>
      <c r="Q160" s="39">
        <v>28.4</v>
      </c>
    </row>
    <row r="161" spans="1:17" ht="9" x14ac:dyDescent="0.15">
      <c r="A161" s="6" t="s">
        <v>282</v>
      </c>
      <c r="B161" s="33" t="s">
        <v>283</v>
      </c>
      <c r="C161" s="37">
        <v>7</v>
      </c>
      <c r="D161" s="38">
        <v>16.7</v>
      </c>
      <c r="E161" s="37">
        <v>425</v>
      </c>
      <c r="F161" s="39">
        <v>6.5</v>
      </c>
      <c r="G161" s="40">
        <v>73.400000000000006</v>
      </c>
      <c r="H161" s="40">
        <v>6.8</v>
      </c>
      <c r="I161" s="40">
        <v>2.6</v>
      </c>
      <c r="J161" s="37">
        <v>1423</v>
      </c>
      <c r="K161" s="39">
        <v>19.899999999999999</v>
      </c>
      <c r="L161" s="37">
        <v>30</v>
      </c>
      <c r="M161" s="39">
        <v>-37.5</v>
      </c>
      <c r="N161" s="37">
        <v>9668</v>
      </c>
      <c r="O161" s="39">
        <v>5.0999999999999996</v>
      </c>
      <c r="P161" s="37">
        <v>77</v>
      </c>
      <c r="Q161" s="39">
        <v>57.1</v>
      </c>
    </row>
    <row r="162" spans="1:17" ht="9" x14ac:dyDescent="0.15">
      <c r="A162" s="6" t="s">
        <v>284</v>
      </c>
      <c r="B162" s="33" t="s">
        <v>285</v>
      </c>
      <c r="C162" s="37">
        <v>15</v>
      </c>
      <c r="D162" s="38">
        <v>-6.3</v>
      </c>
      <c r="E162" s="37">
        <v>827</v>
      </c>
      <c r="F162" s="39">
        <v>-7.7</v>
      </c>
      <c r="G162" s="40">
        <v>41.2</v>
      </c>
      <c r="H162" s="40">
        <v>2</v>
      </c>
      <c r="I162" s="40">
        <v>2.2999999999999998</v>
      </c>
      <c r="J162" s="37">
        <v>7223</v>
      </c>
      <c r="K162" s="39">
        <v>19.600000000000001</v>
      </c>
      <c r="L162" s="37">
        <v>1269</v>
      </c>
      <c r="M162" s="39">
        <v>8.8000000000000007</v>
      </c>
      <c r="N162" s="37">
        <v>14542</v>
      </c>
      <c r="O162" s="39">
        <v>23.1</v>
      </c>
      <c r="P162" s="37">
        <v>2888</v>
      </c>
      <c r="Q162" s="39">
        <v>16</v>
      </c>
    </row>
    <row r="163" spans="1:17" ht="9" x14ac:dyDescent="0.15">
      <c r="A163" s="6" t="s">
        <v>286</v>
      </c>
      <c r="B163" s="33" t="s">
        <v>287</v>
      </c>
      <c r="C163" s="37">
        <v>5</v>
      </c>
      <c r="D163" s="38" t="s">
        <v>56</v>
      </c>
      <c r="E163" s="37">
        <v>181</v>
      </c>
      <c r="F163" s="39">
        <v>1.7</v>
      </c>
      <c r="G163" s="40">
        <v>28.5</v>
      </c>
      <c r="H163" s="40">
        <v>1.8</v>
      </c>
      <c r="I163" s="40">
        <v>2.5</v>
      </c>
      <c r="J163" s="37">
        <v>1153</v>
      </c>
      <c r="K163" s="39">
        <v>-24.5</v>
      </c>
      <c r="L163" s="37">
        <v>57</v>
      </c>
      <c r="M163" s="39">
        <v>-12.3</v>
      </c>
      <c r="N163" s="37">
        <v>2079</v>
      </c>
      <c r="O163" s="39">
        <v>-37.5</v>
      </c>
      <c r="P163" s="37">
        <v>143</v>
      </c>
      <c r="Q163" s="39">
        <v>10</v>
      </c>
    </row>
    <row r="164" spans="1:17" ht="9" x14ac:dyDescent="0.15">
      <c r="A164" s="6" t="s">
        <v>288</v>
      </c>
      <c r="B164" s="33" t="s">
        <v>289</v>
      </c>
      <c r="C164" s="37">
        <v>14</v>
      </c>
      <c r="D164" s="38" t="s">
        <v>56</v>
      </c>
      <c r="E164" s="37">
        <v>429</v>
      </c>
      <c r="F164" s="39">
        <v>2.6</v>
      </c>
      <c r="G164" s="40">
        <v>45.3</v>
      </c>
      <c r="H164" s="40">
        <v>2.4</v>
      </c>
      <c r="I164" s="40">
        <v>2.8</v>
      </c>
      <c r="J164" s="37">
        <v>3078</v>
      </c>
      <c r="K164" s="39">
        <v>13.5</v>
      </c>
      <c r="L164" s="37">
        <v>239</v>
      </c>
      <c r="M164" s="39">
        <v>188</v>
      </c>
      <c r="N164" s="37">
        <v>7276</v>
      </c>
      <c r="O164" s="39">
        <v>11.2</v>
      </c>
      <c r="P164" s="37">
        <v>675</v>
      </c>
      <c r="Q164" s="39">
        <v>194.8</v>
      </c>
    </row>
    <row r="165" spans="1:17" ht="9" x14ac:dyDescent="0.15">
      <c r="A165" s="6" t="s">
        <v>290</v>
      </c>
      <c r="B165" s="33" t="s">
        <v>291</v>
      </c>
      <c r="C165" s="37">
        <v>2</v>
      </c>
      <c r="D165" s="38" t="s">
        <v>56</v>
      </c>
      <c r="E165" s="37">
        <v>146</v>
      </c>
      <c r="F165" s="39">
        <v>0.7</v>
      </c>
      <c r="G165" s="40" t="s">
        <v>29</v>
      </c>
      <c r="H165" s="40" t="s">
        <v>29</v>
      </c>
      <c r="I165" s="40" t="s">
        <v>29</v>
      </c>
      <c r="J165" s="37" t="s">
        <v>29</v>
      </c>
      <c r="K165" s="39" t="s">
        <v>29</v>
      </c>
      <c r="L165" s="37" t="s">
        <v>29</v>
      </c>
      <c r="M165" s="39" t="s">
        <v>29</v>
      </c>
      <c r="N165" s="37" t="s">
        <v>29</v>
      </c>
      <c r="O165" s="39" t="s">
        <v>29</v>
      </c>
      <c r="P165" s="37" t="s">
        <v>29</v>
      </c>
      <c r="Q165" s="39" t="s">
        <v>29</v>
      </c>
    </row>
    <row r="166" spans="1:17" ht="9" x14ac:dyDescent="0.15">
      <c r="A166" s="6" t="s">
        <v>292</v>
      </c>
      <c r="B166" s="33" t="s">
        <v>293</v>
      </c>
      <c r="C166" s="37">
        <v>1</v>
      </c>
      <c r="D166" s="38">
        <v>-50</v>
      </c>
      <c r="E166" s="37">
        <v>48</v>
      </c>
      <c r="F166" s="39">
        <v>-77</v>
      </c>
      <c r="G166" s="40" t="s">
        <v>29</v>
      </c>
      <c r="H166" s="40" t="s">
        <v>29</v>
      </c>
      <c r="I166" s="40" t="s">
        <v>29</v>
      </c>
      <c r="J166" s="37" t="s">
        <v>29</v>
      </c>
      <c r="K166" s="39" t="s">
        <v>29</v>
      </c>
      <c r="L166" s="37" t="s">
        <v>29</v>
      </c>
      <c r="M166" s="39" t="s">
        <v>29</v>
      </c>
      <c r="N166" s="37" t="s">
        <v>29</v>
      </c>
      <c r="O166" s="39" t="s">
        <v>29</v>
      </c>
      <c r="P166" s="37" t="s">
        <v>29</v>
      </c>
      <c r="Q166" s="39" t="s">
        <v>29</v>
      </c>
    </row>
    <row r="167" spans="1:17" ht="9" x14ac:dyDescent="0.15">
      <c r="A167" s="6" t="s">
        <v>294</v>
      </c>
      <c r="B167" s="33" t="s">
        <v>295</v>
      </c>
      <c r="C167" s="37">
        <v>7</v>
      </c>
      <c r="D167" s="38" t="s">
        <v>56</v>
      </c>
      <c r="E167" s="37">
        <v>838</v>
      </c>
      <c r="F167" s="39">
        <v>19.899999999999999</v>
      </c>
      <c r="G167" s="40">
        <v>54.7</v>
      </c>
      <c r="H167" s="40">
        <v>3.6</v>
      </c>
      <c r="I167" s="40">
        <v>3.1</v>
      </c>
      <c r="J167" s="37">
        <v>3951</v>
      </c>
      <c r="K167" s="39">
        <v>48.8</v>
      </c>
      <c r="L167" s="37">
        <v>17</v>
      </c>
      <c r="M167" s="39">
        <v>-62.2</v>
      </c>
      <c r="N167" s="37">
        <v>14219</v>
      </c>
      <c r="O167" s="39">
        <v>19.5</v>
      </c>
      <c r="P167" s="37">
        <v>53</v>
      </c>
      <c r="Q167" s="39">
        <v>-45.4</v>
      </c>
    </row>
    <row r="168" spans="1:17" ht="9" x14ac:dyDescent="0.15">
      <c r="A168" s="6" t="s">
        <v>296</v>
      </c>
      <c r="B168" s="33" t="s">
        <v>297</v>
      </c>
      <c r="C168" s="37">
        <v>9</v>
      </c>
      <c r="D168" s="38" t="s">
        <v>56</v>
      </c>
      <c r="E168" s="37">
        <v>591</v>
      </c>
      <c r="F168" s="39">
        <v>1.2</v>
      </c>
      <c r="G168" s="40">
        <v>41.4</v>
      </c>
      <c r="H168" s="40">
        <v>2.5</v>
      </c>
      <c r="I168" s="40">
        <v>1.3</v>
      </c>
      <c r="J168" s="37">
        <v>3064</v>
      </c>
      <c r="K168" s="39">
        <v>25.8</v>
      </c>
      <c r="L168" s="37">
        <v>6</v>
      </c>
      <c r="M168" s="39">
        <v>-62.5</v>
      </c>
      <c r="N168" s="37">
        <v>7592</v>
      </c>
      <c r="O168" s="39">
        <v>22.2</v>
      </c>
      <c r="P168" s="37">
        <v>8</v>
      </c>
      <c r="Q168" s="39">
        <v>-75</v>
      </c>
    </row>
    <row r="169" spans="1:17" ht="9" x14ac:dyDescent="0.15">
      <c r="A169" s="6" t="s">
        <v>298</v>
      </c>
      <c r="B169" s="33" t="s">
        <v>299</v>
      </c>
      <c r="C169" s="37">
        <v>8</v>
      </c>
      <c r="D169" s="38" t="s">
        <v>56</v>
      </c>
      <c r="E169" s="37">
        <v>399</v>
      </c>
      <c r="F169" s="39">
        <v>4.5</v>
      </c>
      <c r="G169" s="40">
        <v>58.7</v>
      </c>
      <c r="H169" s="40">
        <v>10.8</v>
      </c>
      <c r="I169" s="40">
        <v>2.4</v>
      </c>
      <c r="J169" s="37">
        <v>675</v>
      </c>
      <c r="K169" s="39">
        <v>-3.3</v>
      </c>
      <c r="L169" s="37">
        <v>15</v>
      </c>
      <c r="M169" s="39">
        <v>7.1</v>
      </c>
      <c r="N169" s="37">
        <v>7258</v>
      </c>
      <c r="O169" s="39">
        <v>-0.7</v>
      </c>
      <c r="P169" s="37">
        <v>36</v>
      </c>
      <c r="Q169" s="39">
        <v>-68.7</v>
      </c>
    </row>
    <row r="170" spans="1:17" ht="9" x14ac:dyDescent="0.15">
      <c r="A170" s="6" t="s">
        <v>300</v>
      </c>
      <c r="B170" s="33" t="s">
        <v>301</v>
      </c>
      <c r="C170" s="37">
        <v>6</v>
      </c>
      <c r="D170" s="38" t="s">
        <v>56</v>
      </c>
      <c r="E170" s="37">
        <v>547</v>
      </c>
      <c r="F170" s="39" t="s">
        <v>56</v>
      </c>
      <c r="G170" s="40">
        <v>32.6</v>
      </c>
      <c r="H170" s="40">
        <v>2.1</v>
      </c>
      <c r="I170" s="40">
        <v>3</v>
      </c>
      <c r="J170" s="37">
        <v>2616</v>
      </c>
      <c r="K170" s="39">
        <v>-4.8</v>
      </c>
      <c r="L170" s="37">
        <v>20</v>
      </c>
      <c r="M170" s="39">
        <v>-80.8</v>
      </c>
      <c r="N170" s="37">
        <v>5531</v>
      </c>
      <c r="O170" s="39">
        <v>-4.2</v>
      </c>
      <c r="P170" s="37">
        <v>60</v>
      </c>
      <c r="Q170" s="39">
        <v>-84.6</v>
      </c>
    </row>
    <row r="171" spans="1:17" ht="9" x14ac:dyDescent="0.15">
      <c r="A171" s="6" t="s">
        <v>302</v>
      </c>
      <c r="B171" s="33" t="s">
        <v>303</v>
      </c>
      <c r="C171" s="37">
        <v>8</v>
      </c>
      <c r="D171" s="38" t="s">
        <v>56</v>
      </c>
      <c r="E171" s="37">
        <v>395</v>
      </c>
      <c r="F171" s="39">
        <v>-4.5999999999999996</v>
      </c>
      <c r="G171" s="40">
        <v>45</v>
      </c>
      <c r="H171" s="40">
        <v>2.2999999999999998</v>
      </c>
      <c r="I171" s="40">
        <v>6</v>
      </c>
      <c r="J171" s="37">
        <v>2429</v>
      </c>
      <c r="K171" s="39">
        <v>-14.3</v>
      </c>
      <c r="L171" s="37">
        <v>62</v>
      </c>
      <c r="M171" s="39">
        <v>-69.2</v>
      </c>
      <c r="N171" s="37">
        <v>5625</v>
      </c>
      <c r="O171" s="39">
        <v>15.9</v>
      </c>
      <c r="P171" s="37">
        <v>373</v>
      </c>
      <c r="Q171" s="39">
        <v>33.700000000000003</v>
      </c>
    </row>
    <row r="172" spans="1:17" ht="9" x14ac:dyDescent="0.15">
      <c r="A172" s="6" t="s">
        <v>304</v>
      </c>
      <c r="B172" s="33" t="s">
        <v>305</v>
      </c>
      <c r="C172" s="37">
        <v>12</v>
      </c>
      <c r="D172" s="38" t="s">
        <v>56</v>
      </c>
      <c r="E172" s="37">
        <v>331</v>
      </c>
      <c r="F172" s="39" t="s">
        <v>56</v>
      </c>
      <c r="G172" s="40">
        <v>36.1</v>
      </c>
      <c r="H172" s="40">
        <v>2.1</v>
      </c>
      <c r="I172" s="40">
        <v>1.8</v>
      </c>
      <c r="J172" s="37">
        <v>1809</v>
      </c>
      <c r="K172" s="39">
        <v>-3.7</v>
      </c>
      <c r="L172" s="37">
        <v>99</v>
      </c>
      <c r="M172" s="39">
        <v>-18.2</v>
      </c>
      <c r="N172" s="37">
        <v>3834</v>
      </c>
      <c r="O172" s="39">
        <v>-1.6</v>
      </c>
      <c r="P172" s="37">
        <v>180</v>
      </c>
      <c r="Q172" s="39">
        <v>-3.7</v>
      </c>
    </row>
    <row r="173" spans="1:17" ht="9" x14ac:dyDescent="0.15">
      <c r="B173" s="33"/>
      <c r="C173" s="37"/>
      <c r="D173" s="38"/>
      <c r="E173" s="37"/>
      <c r="F173" s="39"/>
      <c r="G173" s="40"/>
      <c r="H173" s="40"/>
      <c r="I173" s="40"/>
      <c r="J173" s="37"/>
      <c r="K173" s="39"/>
      <c r="L173" s="37"/>
      <c r="M173" s="39"/>
      <c r="N173" s="37"/>
      <c r="O173" s="39"/>
      <c r="P173" s="37"/>
      <c r="Q173" s="39"/>
    </row>
    <row r="174" spans="1:17" ht="9" x14ac:dyDescent="0.15">
      <c r="A174" s="9" t="s">
        <v>306</v>
      </c>
      <c r="B174" s="10" t="s">
        <v>307</v>
      </c>
      <c r="C174" s="14">
        <v>73</v>
      </c>
      <c r="D174" s="15">
        <v>1.4</v>
      </c>
      <c r="E174" s="14">
        <v>3684</v>
      </c>
      <c r="F174" s="16">
        <v>1.5</v>
      </c>
      <c r="G174" s="36">
        <v>44.4</v>
      </c>
      <c r="H174" s="36">
        <v>2.2000000000000002</v>
      </c>
      <c r="I174" s="36">
        <v>2.2000000000000002</v>
      </c>
      <c r="J174" s="14">
        <v>22825</v>
      </c>
      <c r="K174" s="16">
        <v>13.4</v>
      </c>
      <c r="L174" s="14">
        <v>3051</v>
      </c>
      <c r="M174" s="16">
        <v>25.6</v>
      </c>
      <c r="N174" s="14">
        <v>50738</v>
      </c>
      <c r="O174" s="16">
        <v>13.5</v>
      </c>
      <c r="P174" s="14">
        <v>6692</v>
      </c>
      <c r="Q174" s="16">
        <v>33.700000000000003</v>
      </c>
    </row>
    <row r="175" spans="1:17" ht="9" x14ac:dyDescent="0.15">
      <c r="A175" s="6" t="s">
        <v>308</v>
      </c>
      <c r="B175" s="33" t="s">
        <v>309</v>
      </c>
      <c r="C175" s="37">
        <v>18</v>
      </c>
      <c r="D175" s="38" t="s">
        <v>56</v>
      </c>
      <c r="E175" s="37">
        <v>1195</v>
      </c>
      <c r="F175" s="39">
        <v>0.1</v>
      </c>
      <c r="G175" s="40">
        <v>43.1</v>
      </c>
      <c r="H175" s="40">
        <v>2</v>
      </c>
      <c r="I175" s="40">
        <v>1.9</v>
      </c>
      <c r="J175" s="37">
        <v>8143</v>
      </c>
      <c r="K175" s="39">
        <v>25.8</v>
      </c>
      <c r="L175" s="37">
        <v>1583</v>
      </c>
      <c r="M175" s="39">
        <v>24.4</v>
      </c>
      <c r="N175" s="37">
        <v>15969</v>
      </c>
      <c r="O175" s="39">
        <v>23.9</v>
      </c>
      <c r="P175" s="37">
        <v>3030</v>
      </c>
      <c r="Q175" s="39">
        <v>36.1</v>
      </c>
    </row>
    <row r="176" spans="1:17" ht="9" x14ac:dyDescent="0.15">
      <c r="A176" s="6" t="s">
        <v>310</v>
      </c>
      <c r="B176" s="33" t="s">
        <v>311</v>
      </c>
      <c r="C176" s="37">
        <v>5</v>
      </c>
      <c r="D176" s="38" t="s">
        <v>56</v>
      </c>
      <c r="E176" s="37">
        <v>189</v>
      </c>
      <c r="F176" s="39">
        <v>1.1000000000000001</v>
      </c>
      <c r="G176" s="40">
        <v>30.1</v>
      </c>
      <c r="H176" s="40">
        <v>1.7</v>
      </c>
      <c r="I176" s="40">
        <v>2.4</v>
      </c>
      <c r="J176" s="37">
        <v>1067</v>
      </c>
      <c r="K176" s="39">
        <v>29.8</v>
      </c>
      <c r="L176" s="37">
        <v>119</v>
      </c>
      <c r="M176" s="39">
        <v>85.9</v>
      </c>
      <c r="N176" s="37">
        <v>1766</v>
      </c>
      <c r="O176" s="39">
        <v>21</v>
      </c>
      <c r="P176" s="37">
        <v>290</v>
      </c>
      <c r="Q176" s="39">
        <v>147.9</v>
      </c>
    </row>
    <row r="177" spans="1:17" ht="9" x14ac:dyDescent="0.15">
      <c r="A177" s="6" t="s">
        <v>312</v>
      </c>
      <c r="B177" s="33" t="s">
        <v>313</v>
      </c>
      <c r="C177" s="37">
        <v>8</v>
      </c>
      <c r="D177" s="38" t="s">
        <v>56</v>
      </c>
      <c r="E177" s="37">
        <v>215</v>
      </c>
      <c r="F177" s="39">
        <v>15.6</v>
      </c>
      <c r="G177" s="40">
        <v>31.5</v>
      </c>
      <c r="H177" s="40">
        <v>2</v>
      </c>
      <c r="I177" s="40">
        <v>2.2000000000000002</v>
      </c>
      <c r="J177" s="37">
        <v>1049</v>
      </c>
      <c r="K177" s="39">
        <v>26.4</v>
      </c>
      <c r="L177" s="37">
        <v>66</v>
      </c>
      <c r="M177" s="39">
        <v>37.5</v>
      </c>
      <c r="N177" s="37">
        <v>2114</v>
      </c>
      <c r="O177" s="39">
        <v>21.8</v>
      </c>
      <c r="P177" s="37">
        <v>142</v>
      </c>
      <c r="Q177" s="39">
        <v>31.5</v>
      </c>
    </row>
    <row r="178" spans="1:17" ht="9" x14ac:dyDescent="0.15">
      <c r="A178" s="6" t="s">
        <v>314</v>
      </c>
      <c r="B178" s="33" t="s">
        <v>315</v>
      </c>
      <c r="C178" s="37">
        <v>8</v>
      </c>
      <c r="D178" s="38">
        <v>-11.1</v>
      </c>
      <c r="E178" s="37">
        <v>488</v>
      </c>
      <c r="F178" s="39">
        <v>1.2</v>
      </c>
      <c r="G178" s="40">
        <v>72.099999999999994</v>
      </c>
      <c r="H178" s="40">
        <v>8.6</v>
      </c>
      <c r="I178" s="40">
        <v>4.5</v>
      </c>
      <c r="J178" s="37">
        <v>1270</v>
      </c>
      <c r="K178" s="39">
        <v>-1.2</v>
      </c>
      <c r="L178" s="37">
        <v>138</v>
      </c>
      <c r="M178" s="39">
        <v>-21.6</v>
      </c>
      <c r="N178" s="37">
        <v>10931</v>
      </c>
      <c r="O178" s="39">
        <v>1.7</v>
      </c>
      <c r="P178" s="37">
        <v>626</v>
      </c>
      <c r="Q178" s="39">
        <v>-25.9</v>
      </c>
    </row>
    <row r="179" spans="1:17" ht="9" x14ac:dyDescent="0.15">
      <c r="A179" s="6" t="s">
        <v>316</v>
      </c>
      <c r="B179" s="33" t="s">
        <v>317</v>
      </c>
      <c r="C179" s="37">
        <v>6</v>
      </c>
      <c r="D179" s="38" t="s">
        <v>56</v>
      </c>
      <c r="E179" s="37">
        <v>422</v>
      </c>
      <c r="F179" s="39">
        <v>0.5</v>
      </c>
      <c r="G179" s="40">
        <v>40.9</v>
      </c>
      <c r="H179" s="40">
        <v>1.7</v>
      </c>
      <c r="I179" s="40">
        <v>1.5</v>
      </c>
      <c r="J179" s="37">
        <v>3112</v>
      </c>
      <c r="K179" s="39">
        <v>-6.5</v>
      </c>
      <c r="L179" s="37">
        <v>147</v>
      </c>
      <c r="M179" s="39">
        <v>69</v>
      </c>
      <c r="N179" s="37">
        <v>5355</v>
      </c>
      <c r="O179" s="39">
        <v>16.8</v>
      </c>
      <c r="P179" s="37">
        <v>215</v>
      </c>
      <c r="Q179" s="39">
        <v>16.2</v>
      </c>
    </row>
    <row r="180" spans="1:17" ht="9" x14ac:dyDescent="0.15">
      <c r="A180" s="6" t="s">
        <v>318</v>
      </c>
      <c r="B180" s="33" t="s">
        <v>319</v>
      </c>
      <c r="C180" s="37">
        <v>11</v>
      </c>
      <c r="D180" s="38">
        <v>10</v>
      </c>
      <c r="E180" s="37">
        <v>360</v>
      </c>
      <c r="F180" s="39">
        <v>3.7</v>
      </c>
      <c r="G180" s="40">
        <v>36.6</v>
      </c>
      <c r="H180" s="40">
        <v>2.2999999999999998</v>
      </c>
      <c r="I180" s="40">
        <v>3.3</v>
      </c>
      <c r="J180" s="37">
        <v>1767</v>
      </c>
      <c r="K180" s="39">
        <v>5.0999999999999996</v>
      </c>
      <c r="L180" s="37">
        <v>376</v>
      </c>
      <c r="M180" s="39">
        <v>54.7</v>
      </c>
      <c r="N180" s="37">
        <v>4081</v>
      </c>
      <c r="O180" s="39">
        <v>22.1</v>
      </c>
      <c r="P180" s="37">
        <v>1248</v>
      </c>
      <c r="Q180" s="39">
        <v>98.4</v>
      </c>
    </row>
    <row r="181" spans="1:17" ht="9" x14ac:dyDescent="0.15">
      <c r="A181" s="6" t="s">
        <v>320</v>
      </c>
      <c r="B181" s="33" t="s">
        <v>321</v>
      </c>
      <c r="C181" s="37">
        <v>7</v>
      </c>
      <c r="D181" s="38">
        <v>40</v>
      </c>
      <c r="E181" s="37">
        <v>307</v>
      </c>
      <c r="F181" s="39">
        <v>10</v>
      </c>
      <c r="G181" s="40">
        <v>43.6</v>
      </c>
      <c r="H181" s="40">
        <v>1.6</v>
      </c>
      <c r="I181" s="40">
        <v>1.9</v>
      </c>
      <c r="J181" s="37">
        <v>2572</v>
      </c>
      <c r="K181" s="39">
        <v>7.9</v>
      </c>
      <c r="L181" s="37">
        <v>347</v>
      </c>
      <c r="M181" s="39">
        <v>27.6</v>
      </c>
      <c r="N181" s="37">
        <v>4153</v>
      </c>
      <c r="O181" s="39">
        <v>13.2</v>
      </c>
      <c r="P181" s="37">
        <v>643</v>
      </c>
      <c r="Q181" s="39">
        <v>71.5</v>
      </c>
    </row>
    <row r="182" spans="1:17" ht="9" x14ac:dyDescent="0.15">
      <c r="A182" s="6" t="s">
        <v>322</v>
      </c>
      <c r="B182" s="33" t="s">
        <v>323</v>
      </c>
      <c r="C182" s="37">
        <v>10</v>
      </c>
      <c r="D182" s="38">
        <v>-9.1</v>
      </c>
      <c r="E182" s="37">
        <v>508</v>
      </c>
      <c r="F182" s="39">
        <v>-4.9000000000000004</v>
      </c>
      <c r="G182" s="40">
        <v>40.4</v>
      </c>
      <c r="H182" s="40">
        <v>1.7</v>
      </c>
      <c r="I182" s="40">
        <v>1.8</v>
      </c>
      <c r="J182" s="37">
        <v>3845</v>
      </c>
      <c r="K182" s="39">
        <v>15.5</v>
      </c>
      <c r="L182" s="37">
        <v>275</v>
      </c>
      <c r="M182" s="39">
        <v>3</v>
      </c>
      <c r="N182" s="37">
        <v>6369</v>
      </c>
      <c r="O182" s="39">
        <v>1.8</v>
      </c>
      <c r="P182" s="37">
        <v>498</v>
      </c>
      <c r="Q182" s="39">
        <v>-4.5999999999999996</v>
      </c>
    </row>
    <row r="183" spans="1:17" ht="9" x14ac:dyDescent="0.15">
      <c r="B183" s="33"/>
      <c r="C183" s="37"/>
      <c r="D183" s="38"/>
      <c r="E183" s="37"/>
      <c r="F183" s="39"/>
      <c r="G183" s="40"/>
      <c r="H183" s="40"/>
      <c r="I183" s="40"/>
      <c r="J183" s="37"/>
      <c r="K183" s="39"/>
      <c r="L183" s="37"/>
      <c r="M183" s="39"/>
      <c r="N183" s="37"/>
      <c r="O183" s="39"/>
      <c r="P183" s="37"/>
      <c r="Q183" s="39"/>
    </row>
    <row r="184" spans="1:17" ht="9" x14ac:dyDescent="0.15">
      <c r="A184" s="9" t="s">
        <v>324</v>
      </c>
      <c r="B184" s="10" t="s">
        <v>325</v>
      </c>
      <c r="C184" s="14">
        <v>144</v>
      </c>
      <c r="D184" s="15">
        <v>-2.7</v>
      </c>
      <c r="E184" s="14">
        <v>9485</v>
      </c>
      <c r="F184" s="16">
        <v>0.1</v>
      </c>
      <c r="G184" s="36">
        <v>42.6</v>
      </c>
      <c r="H184" s="36">
        <v>2.1</v>
      </c>
      <c r="I184" s="36">
        <v>2.2000000000000002</v>
      </c>
      <c r="J184" s="14">
        <v>61437</v>
      </c>
      <c r="K184" s="16">
        <v>10.3</v>
      </c>
      <c r="L184" s="14">
        <v>8466</v>
      </c>
      <c r="M184" s="16">
        <v>3.5</v>
      </c>
      <c r="N184" s="14">
        <v>126967</v>
      </c>
      <c r="O184" s="16">
        <v>8.6999999999999993</v>
      </c>
      <c r="P184" s="14">
        <v>18694</v>
      </c>
      <c r="Q184" s="16">
        <v>5.3</v>
      </c>
    </row>
    <row r="185" spans="1:17" ht="9" x14ac:dyDescent="0.15">
      <c r="A185" s="6" t="s">
        <v>326</v>
      </c>
      <c r="B185" s="33" t="s">
        <v>327</v>
      </c>
      <c r="C185" s="37">
        <v>5</v>
      </c>
      <c r="D185" s="38" t="s">
        <v>56</v>
      </c>
      <c r="E185" s="37">
        <v>182</v>
      </c>
      <c r="F185" s="39">
        <v>-4.7</v>
      </c>
      <c r="G185" s="40">
        <v>50.8</v>
      </c>
      <c r="H185" s="40">
        <v>2.4</v>
      </c>
      <c r="I185" s="40">
        <v>1.8</v>
      </c>
      <c r="J185" s="37">
        <v>1214</v>
      </c>
      <c r="K185" s="39">
        <v>-6.6</v>
      </c>
      <c r="L185" s="37">
        <v>62</v>
      </c>
      <c r="M185" s="39">
        <v>44.2</v>
      </c>
      <c r="N185" s="37">
        <v>2865</v>
      </c>
      <c r="O185" s="39">
        <v>9.9</v>
      </c>
      <c r="P185" s="37">
        <v>109</v>
      </c>
      <c r="Q185" s="39">
        <v>12.4</v>
      </c>
    </row>
    <row r="186" spans="1:17" ht="9" x14ac:dyDescent="0.15">
      <c r="A186" s="6" t="s">
        <v>328</v>
      </c>
      <c r="B186" s="33" t="s">
        <v>329</v>
      </c>
      <c r="C186" s="37">
        <v>12</v>
      </c>
      <c r="D186" s="38" t="s">
        <v>56</v>
      </c>
      <c r="E186" s="37">
        <v>1073</v>
      </c>
      <c r="F186" s="39">
        <v>0.7</v>
      </c>
      <c r="G186" s="40">
        <v>49.1</v>
      </c>
      <c r="H186" s="40">
        <v>2.1</v>
      </c>
      <c r="I186" s="40">
        <v>2.9</v>
      </c>
      <c r="J186" s="37">
        <v>8016</v>
      </c>
      <c r="K186" s="39">
        <v>2.8</v>
      </c>
      <c r="L186" s="37">
        <v>809</v>
      </c>
      <c r="M186" s="39">
        <v>-2.5</v>
      </c>
      <c r="N186" s="37">
        <v>16812</v>
      </c>
      <c r="O186" s="39">
        <v>12.3</v>
      </c>
      <c r="P186" s="37">
        <v>2379</v>
      </c>
      <c r="Q186" s="39">
        <v>14.7</v>
      </c>
    </row>
    <row r="187" spans="1:17" ht="9" x14ac:dyDescent="0.15">
      <c r="A187" s="6" t="s">
        <v>330</v>
      </c>
      <c r="B187" s="33" t="s">
        <v>331</v>
      </c>
      <c r="C187" s="37">
        <v>13</v>
      </c>
      <c r="D187" s="38">
        <v>-7.1</v>
      </c>
      <c r="E187" s="37">
        <v>534</v>
      </c>
      <c r="F187" s="39">
        <v>-4.5</v>
      </c>
      <c r="G187" s="40">
        <v>37.4</v>
      </c>
      <c r="H187" s="40">
        <v>2.4</v>
      </c>
      <c r="I187" s="40">
        <v>3.5</v>
      </c>
      <c r="J187" s="37">
        <v>2605</v>
      </c>
      <c r="K187" s="39">
        <v>1.5</v>
      </c>
      <c r="L187" s="37">
        <v>381</v>
      </c>
      <c r="M187" s="39">
        <v>-38.200000000000003</v>
      </c>
      <c r="N187" s="37">
        <v>6194</v>
      </c>
      <c r="O187" s="39">
        <v>-3.5</v>
      </c>
      <c r="P187" s="37">
        <v>1345</v>
      </c>
      <c r="Q187" s="39">
        <v>-34</v>
      </c>
    </row>
    <row r="188" spans="1:17" ht="9" x14ac:dyDescent="0.15">
      <c r="A188" s="6" t="s">
        <v>332</v>
      </c>
      <c r="B188" s="33" t="s">
        <v>333</v>
      </c>
      <c r="C188" s="37">
        <v>4</v>
      </c>
      <c r="D188" s="38" t="s">
        <v>56</v>
      </c>
      <c r="E188" s="37">
        <v>312</v>
      </c>
      <c r="F188" s="39" t="s">
        <v>56</v>
      </c>
      <c r="G188" s="40">
        <v>43.7</v>
      </c>
      <c r="H188" s="40">
        <v>1.7</v>
      </c>
      <c r="I188" s="40">
        <v>2.1</v>
      </c>
      <c r="J188" s="37">
        <v>2485</v>
      </c>
      <c r="K188" s="39">
        <v>23.6</v>
      </c>
      <c r="L188" s="37">
        <v>263</v>
      </c>
      <c r="M188" s="39">
        <v>139.1</v>
      </c>
      <c r="N188" s="37">
        <v>4329</v>
      </c>
      <c r="O188" s="39">
        <v>25.8</v>
      </c>
      <c r="P188" s="37">
        <v>561</v>
      </c>
      <c r="Q188" s="39">
        <v>131.80000000000001</v>
      </c>
    </row>
    <row r="189" spans="1:17" ht="9" x14ac:dyDescent="0.15">
      <c r="A189" s="6" t="s">
        <v>334</v>
      </c>
      <c r="B189" s="33" t="s">
        <v>335</v>
      </c>
      <c r="C189" s="37">
        <v>12</v>
      </c>
      <c r="D189" s="38" t="s">
        <v>56</v>
      </c>
      <c r="E189" s="37">
        <v>1048</v>
      </c>
      <c r="F189" s="39" t="s">
        <v>56</v>
      </c>
      <c r="G189" s="40">
        <v>55.1</v>
      </c>
      <c r="H189" s="40">
        <v>3.9</v>
      </c>
      <c r="I189" s="40">
        <v>1.9</v>
      </c>
      <c r="J189" s="37">
        <v>4633</v>
      </c>
      <c r="K189" s="39">
        <v>9.4</v>
      </c>
      <c r="L189" s="37">
        <v>344</v>
      </c>
      <c r="M189" s="39">
        <v>14.3</v>
      </c>
      <c r="N189" s="37">
        <v>17904</v>
      </c>
      <c r="O189" s="39">
        <v>1.6</v>
      </c>
      <c r="P189" s="37">
        <v>646</v>
      </c>
      <c r="Q189" s="39">
        <v>2.1</v>
      </c>
    </row>
    <row r="190" spans="1:17" ht="9" x14ac:dyDescent="0.15">
      <c r="A190" s="6" t="s">
        <v>336</v>
      </c>
      <c r="B190" s="33" t="s">
        <v>337</v>
      </c>
      <c r="C190" s="37">
        <v>23</v>
      </c>
      <c r="D190" s="38">
        <v>-4.2</v>
      </c>
      <c r="E190" s="37">
        <v>1820</v>
      </c>
      <c r="F190" s="39">
        <v>3.9</v>
      </c>
      <c r="G190" s="40">
        <v>45</v>
      </c>
      <c r="H190" s="40">
        <v>1.8</v>
      </c>
      <c r="I190" s="40">
        <v>1.9</v>
      </c>
      <c r="J190" s="37">
        <v>14095</v>
      </c>
      <c r="K190" s="39">
        <v>21.4</v>
      </c>
      <c r="L190" s="37">
        <v>2359</v>
      </c>
      <c r="M190" s="39">
        <v>34.700000000000003</v>
      </c>
      <c r="N190" s="37">
        <v>25604</v>
      </c>
      <c r="O190" s="39">
        <v>17.100000000000001</v>
      </c>
      <c r="P190" s="37">
        <v>4454</v>
      </c>
      <c r="Q190" s="39">
        <v>21.8</v>
      </c>
    </row>
    <row r="191" spans="1:17" ht="9" x14ac:dyDescent="0.15">
      <c r="A191" s="6" t="s">
        <v>338</v>
      </c>
      <c r="B191" s="33" t="s">
        <v>339</v>
      </c>
      <c r="C191" s="37">
        <v>7</v>
      </c>
      <c r="D191" s="38">
        <v>-12.5</v>
      </c>
      <c r="E191" s="37">
        <v>140</v>
      </c>
      <c r="F191" s="39">
        <v>-34</v>
      </c>
      <c r="G191" s="40" t="s">
        <v>29</v>
      </c>
      <c r="H191" s="40" t="s">
        <v>29</v>
      </c>
      <c r="I191" s="40" t="s">
        <v>29</v>
      </c>
      <c r="J191" s="37" t="s">
        <v>29</v>
      </c>
      <c r="K191" s="39" t="s">
        <v>29</v>
      </c>
      <c r="L191" s="37" t="s">
        <v>29</v>
      </c>
      <c r="M191" s="39" t="s">
        <v>29</v>
      </c>
      <c r="N191" s="37" t="s">
        <v>29</v>
      </c>
      <c r="O191" s="39" t="s">
        <v>29</v>
      </c>
      <c r="P191" s="37" t="s">
        <v>29</v>
      </c>
      <c r="Q191" s="39" t="s">
        <v>29</v>
      </c>
    </row>
    <row r="192" spans="1:17" ht="9" x14ac:dyDescent="0.15">
      <c r="A192" s="6" t="s">
        <v>340</v>
      </c>
      <c r="B192" s="33" t="s">
        <v>341</v>
      </c>
      <c r="C192" s="37">
        <v>4</v>
      </c>
      <c r="D192" s="38" t="s">
        <v>56</v>
      </c>
      <c r="E192" s="37">
        <v>196</v>
      </c>
      <c r="F192" s="39">
        <v>-2</v>
      </c>
      <c r="G192" s="40">
        <v>55.4</v>
      </c>
      <c r="H192" s="40">
        <v>2</v>
      </c>
      <c r="I192" s="40">
        <v>2</v>
      </c>
      <c r="J192" s="37">
        <v>1656</v>
      </c>
      <c r="K192" s="39">
        <v>24.9</v>
      </c>
      <c r="L192" s="37">
        <v>190</v>
      </c>
      <c r="M192" s="39">
        <v>-22.1</v>
      </c>
      <c r="N192" s="37">
        <v>3368</v>
      </c>
      <c r="O192" s="39">
        <v>20.5</v>
      </c>
      <c r="P192" s="37">
        <v>372</v>
      </c>
      <c r="Q192" s="39">
        <v>-29.1</v>
      </c>
    </row>
    <row r="193" spans="1:17" ht="9" x14ac:dyDescent="0.15">
      <c r="A193" s="6" t="s">
        <v>342</v>
      </c>
      <c r="B193" s="33" t="s">
        <v>343</v>
      </c>
      <c r="C193" s="37">
        <v>6</v>
      </c>
      <c r="D193" s="38" t="s">
        <v>56</v>
      </c>
      <c r="E193" s="37">
        <v>373</v>
      </c>
      <c r="F193" s="39">
        <v>-1.1000000000000001</v>
      </c>
      <c r="G193" s="40">
        <v>34.200000000000003</v>
      </c>
      <c r="H193" s="40">
        <v>1.4</v>
      </c>
      <c r="I193" s="40">
        <v>1.7</v>
      </c>
      <c r="J193" s="37">
        <v>2798</v>
      </c>
      <c r="K193" s="39">
        <v>56.8</v>
      </c>
      <c r="L193" s="37">
        <v>465</v>
      </c>
      <c r="M193" s="39">
        <v>39.6</v>
      </c>
      <c r="N193" s="37">
        <v>3949</v>
      </c>
      <c r="O193" s="39">
        <v>-11.8</v>
      </c>
      <c r="P193" s="37">
        <v>798</v>
      </c>
      <c r="Q193" s="39">
        <v>-1</v>
      </c>
    </row>
    <row r="194" spans="1:17" ht="9" x14ac:dyDescent="0.15">
      <c r="A194" s="6" t="s">
        <v>344</v>
      </c>
      <c r="B194" s="33" t="s">
        <v>345</v>
      </c>
      <c r="C194" s="37">
        <v>1</v>
      </c>
      <c r="D194" s="38">
        <v>-50</v>
      </c>
      <c r="E194" s="37">
        <v>12</v>
      </c>
      <c r="F194" s="39">
        <v>-50</v>
      </c>
      <c r="G194" s="40" t="s">
        <v>29</v>
      </c>
      <c r="H194" s="40" t="s">
        <v>29</v>
      </c>
      <c r="I194" s="40" t="s">
        <v>29</v>
      </c>
      <c r="J194" s="37" t="s">
        <v>29</v>
      </c>
      <c r="K194" s="39" t="s">
        <v>29</v>
      </c>
      <c r="L194" s="37" t="s">
        <v>29</v>
      </c>
      <c r="M194" s="39" t="s">
        <v>29</v>
      </c>
      <c r="N194" s="37" t="s">
        <v>29</v>
      </c>
      <c r="O194" s="39" t="s">
        <v>29</v>
      </c>
      <c r="P194" s="37" t="s">
        <v>29</v>
      </c>
      <c r="Q194" s="39" t="s">
        <v>29</v>
      </c>
    </row>
    <row r="195" spans="1:17" ht="9" x14ac:dyDescent="0.15">
      <c r="A195" s="6" t="s">
        <v>346</v>
      </c>
      <c r="B195" s="33" t="s">
        <v>347</v>
      </c>
      <c r="C195" s="37">
        <v>5</v>
      </c>
      <c r="D195" s="38">
        <v>-16.7</v>
      </c>
      <c r="E195" s="37">
        <v>210</v>
      </c>
      <c r="F195" s="39">
        <v>-7.1</v>
      </c>
      <c r="G195" s="40">
        <v>44.1</v>
      </c>
      <c r="H195" s="40">
        <v>1.7</v>
      </c>
      <c r="I195" s="40">
        <v>2.4</v>
      </c>
      <c r="J195" s="37">
        <v>1734</v>
      </c>
      <c r="K195" s="39">
        <v>-1.2</v>
      </c>
      <c r="L195" s="37">
        <v>369</v>
      </c>
      <c r="M195" s="39">
        <v>-28.3</v>
      </c>
      <c r="N195" s="37">
        <v>2873</v>
      </c>
      <c r="O195" s="39">
        <v>-11</v>
      </c>
      <c r="P195" s="37">
        <v>870</v>
      </c>
      <c r="Q195" s="39">
        <v>-30.3</v>
      </c>
    </row>
    <row r="196" spans="1:17" ht="9" x14ac:dyDescent="0.15">
      <c r="A196" s="6" t="s">
        <v>348</v>
      </c>
      <c r="B196" s="33" t="s">
        <v>349</v>
      </c>
      <c r="C196" s="37">
        <v>6</v>
      </c>
      <c r="D196" s="38" t="s">
        <v>56</v>
      </c>
      <c r="E196" s="37">
        <v>301</v>
      </c>
      <c r="F196" s="39">
        <v>-0.7</v>
      </c>
      <c r="G196" s="40">
        <v>46.3</v>
      </c>
      <c r="H196" s="40">
        <v>1.6</v>
      </c>
      <c r="I196" s="40">
        <v>1.5</v>
      </c>
      <c r="J196" s="37">
        <v>2671</v>
      </c>
      <c r="K196" s="39">
        <v>-4.8</v>
      </c>
      <c r="L196" s="37">
        <v>327</v>
      </c>
      <c r="M196" s="39">
        <v>-19.5</v>
      </c>
      <c r="N196" s="37">
        <v>4320</v>
      </c>
      <c r="O196" s="39">
        <v>-7</v>
      </c>
      <c r="P196" s="37">
        <v>505</v>
      </c>
      <c r="Q196" s="39">
        <v>-26.2</v>
      </c>
    </row>
    <row r="197" spans="1:17" ht="9" x14ac:dyDescent="0.15">
      <c r="A197" s="6" t="s">
        <v>350</v>
      </c>
      <c r="B197" s="33" t="s">
        <v>351</v>
      </c>
      <c r="C197" s="37">
        <v>1</v>
      </c>
      <c r="D197" s="38" t="s">
        <v>56</v>
      </c>
      <c r="E197" s="37">
        <v>25</v>
      </c>
      <c r="F197" s="39" t="s">
        <v>56</v>
      </c>
      <c r="G197" s="40" t="s">
        <v>29</v>
      </c>
      <c r="H197" s="40" t="s">
        <v>29</v>
      </c>
      <c r="I197" s="40" t="s">
        <v>29</v>
      </c>
      <c r="J197" s="37" t="s">
        <v>29</v>
      </c>
      <c r="K197" s="39" t="s">
        <v>29</v>
      </c>
      <c r="L197" s="37" t="s">
        <v>29</v>
      </c>
      <c r="M197" s="39" t="s">
        <v>29</v>
      </c>
      <c r="N197" s="37" t="s">
        <v>29</v>
      </c>
      <c r="O197" s="39" t="s">
        <v>29</v>
      </c>
      <c r="P197" s="37" t="s">
        <v>29</v>
      </c>
      <c r="Q197" s="39" t="s">
        <v>29</v>
      </c>
    </row>
    <row r="198" spans="1:17" ht="9" x14ac:dyDescent="0.15">
      <c r="A198" s="6" t="s">
        <v>352</v>
      </c>
      <c r="B198" s="33" t="s">
        <v>353</v>
      </c>
      <c r="C198" s="37">
        <v>3</v>
      </c>
      <c r="D198" s="38" t="s">
        <v>56</v>
      </c>
      <c r="E198" s="37">
        <v>124</v>
      </c>
      <c r="F198" s="39">
        <v>-1.6</v>
      </c>
      <c r="G198" s="40">
        <v>59.5</v>
      </c>
      <c r="H198" s="40">
        <v>1.8</v>
      </c>
      <c r="I198" s="40">
        <v>2</v>
      </c>
      <c r="J198" s="37">
        <v>1288</v>
      </c>
      <c r="K198" s="39">
        <v>15.5</v>
      </c>
      <c r="L198" s="37">
        <v>133</v>
      </c>
      <c r="M198" s="39">
        <v>155.80000000000001</v>
      </c>
      <c r="N198" s="37">
        <v>2286</v>
      </c>
      <c r="O198" s="39">
        <v>19.899999999999999</v>
      </c>
      <c r="P198" s="37">
        <v>268</v>
      </c>
      <c r="Q198" s="39">
        <v>191.3</v>
      </c>
    </row>
    <row r="199" spans="1:17" ht="9" x14ac:dyDescent="0.15">
      <c r="A199" s="6" t="s">
        <v>354</v>
      </c>
      <c r="B199" s="33" t="s">
        <v>355</v>
      </c>
      <c r="C199" s="37">
        <v>15</v>
      </c>
      <c r="D199" s="38" t="s">
        <v>56</v>
      </c>
      <c r="E199" s="37">
        <v>911</v>
      </c>
      <c r="F199" s="39">
        <v>0.4</v>
      </c>
      <c r="G199" s="40">
        <v>45.5</v>
      </c>
      <c r="H199" s="40">
        <v>1.9</v>
      </c>
      <c r="I199" s="40">
        <v>3</v>
      </c>
      <c r="J199" s="37">
        <v>6741</v>
      </c>
      <c r="K199" s="39">
        <v>20.7</v>
      </c>
      <c r="L199" s="37">
        <v>825</v>
      </c>
      <c r="M199" s="39">
        <v>7.3</v>
      </c>
      <c r="N199" s="37">
        <v>12859</v>
      </c>
      <c r="O199" s="39">
        <v>18.8</v>
      </c>
      <c r="P199" s="37">
        <v>2489</v>
      </c>
      <c r="Q199" s="39">
        <v>16.600000000000001</v>
      </c>
    </row>
    <row r="200" spans="1:17" ht="9" x14ac:dyDescent="0.15">
      <c r="A200" s="6" t="s">
        <v>356</v>
      </c>
      <c r="B200" s="33" t="s">
        <v>357</v>
      </c>
      <c r="C200" s="37">
        <v>5</v>
      </c>
      <c r="D200" s="38" t="s">
        <v>56</v>
      </c>
      <c r="E200" s="37">
        <v>908</v>
      </c>
      <c r="F200" s="39">
        <v>8.4</v>
      </c>
      <c r="G200" s="40">
        <v>16</v>
      </c>
      <c r="H200" s="40">
        <v>3</v>
      </c>
      <c r="I200" s="40">
        <v>1.7</v>
      </c>
      <c r="J200" s="37">
        <v>1481</v>
      </c>
      <c r="K200" s="39">
        <v>18.3</v>
      </c>
      <c r="L200" s="37">
        <v>208</v>
      </c>
      <c r="M200" s="39">
        <v>-6.3</v>
      </c>
      <c r="N200" s="37">
        <v>4505</v>
      </c>
      <c r="O200" s="39">
        <v>19.8</v>
      </c>
      <c r="P200" s="37">
        <v>358</v>
      </c>
      <c r="Q200" s="39">
        <v>-13.3</v>
      </c>
    </row>
    <row r="201" spans="1:17" ht="9" x14ac:dyDescent="0.15">
      <c r="A201" s="6" t="s">
        <v>358</v>
      </c>
      <c r="B201" s="33" t="s">
        <v>359</v>
      </c>
      <c r="C201" s="37">
        <v>9</v>
      </c>
      <c r="D201" s="38" t="s">
        <v>56</v>
      </c>
      <c r="E201" s="37">
        <v>719</v>
      </c>
      <c r="F201" s="39">
        <v>1.4</v>
      </c>
      <c r="G201" s="40">
        <v>45.9</v>
      </c>
      <c r="H201" s="40">
        <v>1.9</v>
      </c>
      <c r="I201" s="40">
        <v>2</v>
      </c>
      <c r="J201" s="37">
        <v>5304</v>
      </c>
      <c r="K201" s="39">
        <v>-9.9</v>
      </c>
      <c r="L201" s="37">
        <v>1468</v>
      </c>
      <c r="M201" s="39">
        <v>-14.2</v>
      </c>
      <c r="N201" s="37">
        <v>10052</v>
      </c>
      <c r="O201" s="39">
        <v>7.7</v>
      </c>
      <c r="P201" s="37">
        <v>2968</v>
      </c>
      <c r="Q201" s="39">
        <v>17.3</v>
      </c>
    </row>
    <row r="202" spans="1:17" ht="9" x14ac:dyDescent="0.15">
      <c r="A202" s="6" t="s">
        <v>360</v>
      </c>
      <c r="B202" s="33" t="s">
        <v>361</v>
      </c>
      <c r="C202" s="37">
        <v>4</v>
      </c>
      <c r="D202" s="38" t="s">
        <v>56</v>
      </c>
      <c r="E202" s="37">
        <v>251</v>
      </c>
      <c r="F202" s="39" t="s">
        <v>56</v>
      </c>
      <c r="G202" s="40">
        <v>32.1</v>
      </c>
      <c r="H202" s="40">
        <v>1.9</v>
      </c>
      <c r="I202" s="40">
        <v>2</v>
      </c>
      <c r="J202" s="37">
        <v>1316</v>
      </c>
      <c r="K202" s="39">
        <v>0.8</v>
      </c>
      <c r="L202" s="37">
        <v>65</v>
      </c>
      <c r="M202" s="39">
        <v>-41.4</v>
      </c>
      <c r="N202" s="37">
        <v>2498</v>
      </c>
      <c r="O202" s="39">
        <v>-1</v>
      </c>
      <c r="P202" s="37">
        <v>130</v>
      </c>
      <c r="Q202" s="39">
        <v>-46.3</v>
      </c>
    </row>
    <row r="203" spans="1:17" ht="9" x14ac:dyDescent="0.15">
      <c r="A203" s="6" t="s">
        <v>362</v>
      </c>
      <c r="B203" s="33" t="s">
        <v>363</v>
      </c>
      <c r="C203" s="37">
        <v>9</v>
      </c>
      <c r="D203" s="38">
        <v>12.5</v>
      </c>
      <c r="E203" s="37">
        <v>346</v>
      </c>
      <c r="F203" s="39">
        <v>-1.7</v>
      </c>
      <c r="G203" s="40">
        <v>37</v>
      </c>
      <c r="H203" s="40">
        <v>2.1</v>
      </c>
      <c r="I203" s="40">
        <v>2.8</v>
      </c>
      <c r="J203" s="37">
        <v>1981</v>
      </c>
      <c r="K203" s="39">
        <v>9.8000000000000007</v>
      </c>
      <c r="L203" s="37">
        <v>18</v>
      </c>
      <c r="M203" s="39">
        <v>-50</v>
      </c>
      <c r="N203" s="37">
        <v>4115</v>
      </c>
      <c r="O203" s="39">
        <v>7</v>
      </c>
      <c r="P203" s="37">
        <v>51</v>
      </c>
      <c r="Q203" s="39">
        <v>-36.299999999999997</v>
      </c>
    </row>
    <row r="204" spans="1:17" ht="9" x14ac:dyDescent="0.15">
      <c r="B204" s="33"/>
      <c r="C204" s="37"/>
      <c r="D204" s="38"/>
      <c r="E204" s="37"/>
      <c r="F204" s="39"/>
      <c r="G204" s="40"/>
      <c r="H204" s="40"/>
      <c r="I204" s="40"/>
      <c r="J204" s="37"/>
      <c r="K204" s="39"/>
      <c r="L204" s="37"/>
      <c r="M204" s="39"/>
      <c r="N204" s="37"/>
      <c r="O204" s="39"/>
      <c r="P204" s="37"/>
      <c r="Q204" s="39"/>
    </row>
    <row r="205" spans="1:17" ht="9" x14ac:dyDescent="0.15">
      <c r="A205" s="9" t="s">
        <v>364</v>
      </c>
      <c r="B205" s="10" t="s">
        <v>365</v>
      </c>
      <c r="C205" s="14">
        <v>1295</v>
      </c>
      <c r="D205" s="15">
        <v>-0.2</v>
      </c>
      <c r="E205" s="14">
        <v>92522</v>
      </c>
      <c r="F205" s="16">
        <v>2.2999999999999998</v>
      </c>
      <c r="G205" s="36">
        <v>47.8</v>
      </c>
      <c r="H205" s="36">
        <v>1.9</v>
      </c>
      <c r="I205" s="36">
        <v>1.9</v>
      </c>
      <c r="J205" s="14">
        <v>735103</v>
      </c>
      <c r="K205" s="16">
        <v>8.6999999999999993</v>
      </c>
      <c r="L205" s="14">
        <v>186565</v>
      </c>
      <c r="M205" s="16">
        <v>7.7</v>
      </c>
      <c r="N205" s="14">
        <v>1416546</v>
      </c>
      <c r="O205" s="16">
        <v>4.3</v>
      </c>
      <c r="P205" s="14">
        <v>355981</v>
      </c>
      <c r="Q205" s="16">
        <v>2.7</v>
      </c>
    </row>
    <row r="206" spans="1:17" ht="9" x14ac:dyDescent="0.15">
      <c r="B206" s="10"/>
      <c r="C206" s="37"/>
      <c r="D206" s="38"/>
      <c r="E206" s="37"/>
      <c r="F206" s="39"/>
      <c r="G206" s="40"/>
      <c r="H206" s="40"/>
      <c r="I206" s="40"/>
      <c r="J206" s="37"/>
      <c r="K206" s="39"/>
      <c r="L206" s="37"/>
      <c r="M206" s="39"/>
      <c r="N206" s="37"/>
      <c r="O206" s="39"/>
      <c r="P206" s="37"/>
      <c r="Q206" s="39"/>
    </row>
    <row r="207" spans="1:17" ht="9" x14ac:dyDescent="0.15">
      <c r="A207" s="9"/>
      <c r="B207" s="10"/>
      <c r="C207" s="14"/>
      <c r="D207" s="15"/>
      <c r="E207" s="14"/>
      <c r="F207" s="16"/>
      <c r="G207" s="36"/>
      <c r="H207" s="36"/>
      <c r="I207" s="36"/>
      <c r="J207" s="14"/>
      <c r="K207" s="16"/>
      <c r="L207" s="14"/>
      <c r="M207" s="16"/>
      <c r="N207" s="14"/>
      <c r="O207" s="16"/>
      <c r="P207" s="14"/>
      <c r="Q207" s="16"/>
    </row>
    <row r="208" spans="1:17" ht="9" x14ac:dyDescent="0.15">
      <c r="B208" s="10" t="s">
        <v>4</v>
      </c>
      <c r="C208" s="14"/>
      <c r="D208" s="15"/>
      <c r="E208" s="14"/>
      <c r="F208" s="16"/>
      <c r="G208" s="36"/>
      <c r="H208" s="36"/>
      <c r="I208" s="36"/>
      <c r="J208" s="37"/>
      <c r="K208" s="39"/>
      <c r="L208" s="37"/>
      <c r="M208" s="39"/>
      <c r="N208" s="37"/>
      <c r="O208" s="39"/>
      <c r="P208" s="37"/>
      <c r="Q208" s="39"/>
    </row>
    <row r="209" spans="1:17" ht="9" x14ac:dyDescent="0.15">
      <c r="A209" s="9" t="s">
        <v>366</v>
      </c>
      <c r="B209" s="10" t="s">
        <v>367</v>
      </c>
      <c r="C209" s="14">
        <v>12</v>
      </c>
      <c r="D209" s="15" t="s">
        <v>56</v>
      </c>
      <c r="E209" s="14">
        <v>617</v>
      </c>
      <c r="F209" s="16">
        <v>-0.3</v>
      </c>
      <c r="G209" s="36">
        <v>34.200000000000003</v>
      </c>
      <c r="H209" s="36">
        <v>2.1</v>
      </c>
      <c r="I209" s="36">
        <v>1.9</v>
      </c>
      <c r="J209" s="14">
        <v>3180</v>
      </c>
      <c r="K209" s="16">
        <v>4.4000000000000004</v>
      </c>
      <c r="L209" s="14">
        <v>410</v>
      </c>
      <c r="M209" s="16">
        <v>-25.7</v>
      </c>
      <c r="N209" s="14">
        <v>6536</v>
      </c>
      <c r="O209" s="16">
        <v>1.6</v>
      </c>
      <c r="P209" s="14">
        <v>798</v>
      </c>
      <c r="Q209" s="16">
        <v>-18.2</v>
      </c>
    </row>
    <row r="210" spans="1:17" ht="9" x14ac:dyDescent="0.15">
      <c r="A210" s="9" t="s">
        <v>368</v>
      </c>
      <c r="B210" s="10" t="s">
        <v>369</v>
      </c>
      <c r="C210" s="14">
        <v>22</v>
      </c>
      <c r="D210" s="15">
        <v>-4.3</v>
      </c>
      <c r="E210" s="14">
        <v>2148</v>
      </c>
      <c r="F210" s="16">
        <v>-2.4</v>
      </c>
      <c r="G210" s="36">
        <v>50.6</v>
      </c>
      <c r="H210" s="36">
        <v>2.4</v>
      </c>
      <c r="I210" s="36">
        <v>1.9</v>
      </c>
      <c r="J210" s="14">
        <v>14504</v>
      </c>
      <c r="K210" s="16">
        <v>11.3</v>
      </c>
      <c r="L210" s="14">
        <v>2098</v>
      </c>
      <c r="M210" s="16">
        <v>-8.8000000000000007</v>
      </c>
      <c r="N210" s="14">
        <v>34115</v>
      </c>
      <c r="O210" s="16">
        <v>18</v>
      </c>
      <c r="P210" s="14">
        <v>3984</v>
      </c>
      <c r="Q210" s="16">
        <v>-7</v>
      </c>
    </row>
    <row r="211" spans="1:17" ht="9" x14ac:dyDescent="0.15">
      <c r="A211" s="9" t="s">
        <v>370</v>
      </c>
      <c r="B211" s="10" t="s">
        <v>371</v>
      </c>
      <c r="C211" s="14">
        <v>77</v>
      </c>
      <c r="D211" s="15">
        <v>-1.3</v>
      </c>
      <c r="E211" s="14">
        <v>7994</v>
      </c>
      <c r="F211" s="16">
        <v>0.4</v>
      </c>
      <c r="G211" s="36">
        <v>49.6</v>
      </c>
      <c r="H211" s="36">
        <v>2.1</v>
      </c>
      <c r="I211" s="36">
        <v>1.7</v>
      </c>
      <c r="J211" s="14">
        <v>62334</v>
      </c>
      <c r="K211" s="16">
        <v>12.8</v>
      </c>
      <c r="L211" s="14">
        <v>6117</v>
      </c>
      <c r="M211" s="16">
        <v>18.8</v>
      </c>
      <c r="N211" s="14">
        <v>128625</v>
      </c>
      <c r="O211" s="16">
        <v>10.5</v>
      </c>
      <c r="P211" s="14">
        <v>10632</v>
      </c>
      <c r="Q211" s="16">
        <v>14.8</v>
      </c>
    </row>
    <row r="212" spans="1:17" ht="9" x14ac:dyDescent="0.15">
      <c r="A212" s="9"/>
      <c r="B212" s="10"/>
      <c r="C212" s="14"/>
      <c r="D212" s="15"/>
      <c r="E212" s="14"/>
      <c r="F212" s="16"/>
      <c r="G212" s="36"/>
      <c r="H212" s="36"/>
      <c r="I212" s="36"/>
      <c r="J212" s="14"/>
      <c r="K212" s="16"/>
      <c r="L212" s="14"/>
      <c r="M212" s="16"/>
      <c r="N212" s="14"/>
      <c r="O212" s="16"/>
      <c r="P212" s="14"/>
      <c r="Q212" s="16"/>
    </row>
    <row r="213" spans="1:17" ht="9" x14ac:dyDescent="0.15">
      <c r="A213" s="9" t="s">
        <v>372</v>
      </c>
      <c r="B213" s="10" t="s">
        <v>373</v>
      </c>
      <c r="C213" s="14">
        <v>125</v>
      </c>
      <c r="D213" s="15">
        <v>-0.8</v>
      </c>
      <c r="E213" s="14">
        <v>5113</v>
      </c>
      <c r="F213" s="16">
        <v>0.1</v>
      </c>
      <c r="G213" s="36">
        <v>37.6</v>
      </c>
      <c r="H213" s="36">
        <v>2</v>
      </c>
      <c r="I213" s="36">
        <v>2</v>
      </c>
      <c r="J213" s="14">
        <v>31929</v>
      </c>
      <c r="K213" s="16">
        <v>-4.8</v>
      </c>
      <c r="L213" s="14">
        <v>4394</v>
      </c>
      <c r="M213" s="16">
        <v>17.899999999999999</v>
      </c>
      <c r="N213" s="14">
        <v>63596</v>
      </c>
      <c r="O213" s="16">
        <v>-3.9</v>
      </c>
      <c r="P213" s="14">
        <v>8984</v>
      </c>
      <c r="Q213" s="16">
        <v>10.9</v>
      </c>
    </row>
    <row r="214" spans="1:17" ht="9" x14ac:dyDescent="0.15">
      <c r="A214" s="6" t="s">
        <v>374</v>
      </c>
      <c r="B214" s="33" t="s">
        <v>375</v>
      </c>
      <c r="C214" s="37">
        <v>13</v>
      </c>
      <c r="D214" s="38">
        <v>8.3000000000000007</v>
      </c>
      <c r="E214" s="37">
        <v>504</v>
      </c>
      <c r="F214" s="39">
        <v>6.1</v>
      </c>
      <c r="G214" s="40">
        <v>39.299999999999997</v>
      </c>
      <c r="H214" s="40">
        <v>2</v>
      </c>
      <c r="I214" s="40">
        <v>2.2000000000000002</v>
      </c>
      <c r="J214" s="37">
        <v>3293</v>
      </c>
      <c r="K214" s="39">
        <v>20.6</v>
      </c>
      <c r="L214" s="37">
        <v>399</v>
      </c>
      <c r="M214" s="39">
        <v>43</v>
      </c>
      <c r="N214" s="37">
        <v>6721</v>
      </c>
      <c r="O214" s="39">
        <v>11.6</v>
      </c>
      <c r="P214" s="37">
        <v>890</v>
      </c>
      <c r="Q214" s="39">
        <v>61.8</v>
      </c>
    </row>
    <row r="215" spans="1:17" ht="9" x14ac:dyDescent="0.15">
      <c r="A215" s="6" t="s">
        <v>376</v>
      </c>
      <c r="B215" s="33" t="s">
        <v>377</v>
      </c>
      <c r="C215" s="37">
        <v>14</v>
      </c>
      <c r="D215" s="38">
        <v>-6.7</v>
      </c>
      <c r="E215" s="37">
        <v>524</v>
      </c>
      <c r="F215" s="39">
        <v>-2.4</v>
      </c>
      <c r="G215" s="40">
        <v>40.799999999999997</v>
      </c>
      <c r="H215" s="40">
        <v>1.9</v>
      </c>
      <c r="I215" s="40">
        <v>2.1</v>
      </c>
      <c r="J215" s="37">
        <v>4277</v>
      </c>
      <c r="K215" s="39">
        <v>-0.2</v>
      </c>
      <c r="L215" s="37">
        <v>619</v>
      </c>
      <c r="M215" s="39">
        <v>-12.3</v>
      </c>
      <c r="N215" s="37">
        <v>8194</v>
      </c>
      <c r="O215" s="39">
        <v>1.2</v>
      </c>
      <c r="P215" s="37">
        <v>1281</v>
      </c>
      <c r="Q215" s="39">
        <v>-0.8</v>
      </c>
    </row>
    <row r="216" spans="1:17" ht="9" x14ac:dyDescent="0.15">
      <c r="A216" s="6" t="s">
        <v>378</v>
      </c>
      <c r="B216" s="33" t="s">
        <v>379</v>
      </c>
      <c r="C216" s="37">
        <v>14</v>
      </c>
      <c r="D216" s="38" t="s">
        <v>56</v>
      </c>
      <c r="E216" s="37">
        <v>720</v>
      </c>
      <c r="F216" s="39">
        <v>11.3</v>
      </c>
      <c r="G216" s="40">
        <v>32.5</v>
      </c>
      <c r="H216" s="40">
        <v>2.2000000000000002</v>
      </c>
      <c r="I216" s="40">
        <v>3.6</v>
      </c>
      <c r="J216" s="37">
        <v>3325</v>
      </c>
      <c r="K216" s="39">
        <v>5.5</v>
      </c>
      <c r="L216" s="37">
        <v>257</v>
      </c>
      <c r="M216" s="39">
        <v>-7.2</v>
      </c>
      <c r="N216" s="37">
        <v>7424</v>
      </c>
      <c r="O216" s="39">
        <v>15.3</v>
      </c>
      <c r="P216" s="37">
        <v>916</v>
      </c>
      <c r="Q216" s="39">
        <v>51.9</v>
      </c>
    </row>
    <row r="217" spans="1:17" ht="9" x14ac:dyDescent="0.15">
      <c r="A217" s="6" t="s">
        <v>380</v>
      </c>
      <c r="B217" s="33" t="s">
        <v>381</v>
      </c>
      <c r="C217" s="37">
        <v>4</v>
      </c>
      <c r="D217" s="38" t="s">
        <v>56</v>
      </c>
      <c r="E217" s="37">
        <v>130</v>
      </c>
      <c r="F217" s="39">
        <v>1.6</v>
      </c>
      <c r="G217" s="40">
        <v>42.2</v>
      </c>
      <c r="H217" s="40">
        <v>1.5</v>
      </c>
      <c r="I217" s="40">
        <v>1.3</v>
      </c>
      <c r="J217" s="37">
        <v>1190</v>
      </c>
      <c r="K217" s="39">
        <v>-6.8</v>
      </c>
      <c r="L217" s="37">
        <v>70</v>
      </c>
      <c r="M217" s="39">
        <v>-35.200000000000003</v>
      </c>
      <c r="N217" s="37">
        <v>1733</v>
      </c>
      <c r="O217" s="39">
        <v>-14.1</v>
      </c>
      <c r="P217" s="37">
        <v>91</v>
      </c>
      <c r="Q217" s="39">
        <v>-38.1</v>
      </c>
    </row>
    <row r="218" spans="1:17" ht="9" x14ac:dyDescent="0.15">
      <c r="A218" s="6" t="s">
        <v>382</v>
      </c>
      <c r="B218" s="33" t="s">
        <v>383</v>
      </c>
      <c r="C218" s="37">
        <v>17</v>
      </c>
      <c r="D218" s="38">
        <v>-5.6</v>
      </c>
      <c r="E218" s="37">
        <v>735</v>
      </c>
      <c r="F218" s="39">
        <v>0.8</v>
      </c>
      <c r="G218" s="40">
        <v>37</v>
      </c>
      <c r="H218" s="40">
        <v>2.1</v>
      </c>
      <c r="I218" s="40">
        <v>3.1</v>
      </c>
      <c r="J218" s="37">
        <v>4165</v>
      </c>
      <c r="K218" s="39">
        <v>-21.1</v>
      </c>
      <c r="L218" s="37">
        <v>593</v>
      </c>
      <c r="M218" s="39">
        <v>-39.9</v>
      </c>
      <c r="N218" s="37">
        <v>8716</v>
      </c>
      <c r="O218" s="39">
        <v>-32.1</v>
      </c>
      <c r="P218" s="37">
        <v>1829</v>
      </c>
      <c r="Q218" s="39">
        <v>-40.200000000000003</v>
      </c>
    </row>
    <row r="219" spans="1:17" ht="9" x14ac:dyDescent="0.15">
      <c r="A219" s="6" t="s">
        <v>384</v>
      </c>
      <c r="B219" s="33" t="s">
        <v>385</v>
      </c>
      <c r="C219" s="37">
        <v>2</v>
      </c>
      <c r="D219" s="38" t="s">
        <v>56</v>
      </c>
      <c r="E219" s="37">
        <v>179</v>
      </c>
      <c r="F219" s="39" t="s">
        <v>56</v>
      </c>
      <c r="G219" s="40" t="s">
        <v>29</v>
      </c>
      <c r="H219" s="40" t="s">
        <v>29</v>
      </c>
      <c r="I219" s="40" t="s">
        <v>29</v>
      </c>
      <c r="J219" s="37" t="s">
        <v>29</v>
      </c>
      <c r="K219" s="39" t="s">
        <v>29</v>
      </c>
      <c r="L219" s="37" t="s">
        <v>29</v>
      </c>
      <c r="M219" s="39" t="s">
        <v>29</v>
      </c>
      <c r="N219" s="37" t="s">
        <v>29</v>
      </c>
      <c r="O219" s="39" t="s">
        <v>29</v>
      </c>
      <c r="P219" s="37" t="s">
        <v>29</v>
      </c>
      <c r="Q219" s="39" t="s">
        <v>29</v>
      </c>
    </row>
    <row r="220" spans="1:17" ht="9" x14ac:dyDescent="0.15">
      <c r="A220" s="6" t="s">
        <v>386</v>
      </c>
      <c r="B220" s="33" t="s">
        <v>387</v>
      </c>
      <c r="C220" s="37">
        <v>3</v>
      </c>
      <c r="D220" s="38" t="s">
        <v>56</v>
      </c>
      <c r="E220" s="37">
        <v>119</v>
      </c>
      <c r="F220" s="39" t="s">
        <v>56</v>
      </c>
      <c r="G220" s="40">
        <v>35.9</v>
      </c>
      <c r="H220" s="40">
        <v>2.1</v>
      </c>
      <c r="I220" s="40">
        <v>1.9</v>
      </c>
      <c r="J220" s="37">
        <v>625</v>
      </c>
      <c r="K220" s="39">
        <v>26</v>
      </c>
      <c r="L220" s="37">
        <v>17</v>
      </c>
      <c r="M220" s="39" t="s">
        <v>56</v>
      </c>
      <c r="N220" s="37">
        <v>1326</v>
      </c>
      <c r="O220" s="39">
        <v>-1.5</v>
      </c>
      <c r="P220" s="37">
        <v>32</v>
      </c>
      <c r="Q220" s="39">
        <v>3.2</v>
      </c>
    </row>
    <row r="221" spans="1:17" ht="9" x14ac:dyDescent="0.15">
      <c r="A221" s="6" t="s">
        <v>388</v>
      </c>
      <c r="B221" s="33" t="s">
        <v>389</v>
      </c>
      <c r="C221" s="37">
        <v>5</v>
      </c>
      <c r="D221" s="38" t="s">
        <v>56</v>
      </c>
      <c r="E221" s="37">
        <v>138</v>
      </c>
      <c r="F221" s="39" t="s">
        <v>56</v>
      </c>
      <c r="G221" s="40">
        <v>26.1</v>
      </c>
      <c r="H221" s="40">
        <v>1.4</v>
      </c>
      <c r="I221" s="40">
        <v>1.3</v>
      </c>
      <c r="J221" s="37">
        <v>820</v>
      </c>
      <c r="K221" s="39">
        <v>7.6</v>
      </c>
      <c r="L221" s="37">
        <v>248</v>
      </c>
      <c r="M221" s="39">
        <v>77.099999999999994</v>
      </c>
      <c r="N221" s="37">
        <v>1116</v>
      </c>
      <c r="O221" s="39">
        <v>0.7</v>
      </c>
      <c r="P221" s="37">
        <v>329</v>
      </c>
      <c r="Q221" s="39">
        <v>75.900000000000006</v>
      </c>
    </row>
    <row r="222" spans="1:17" ht="9" x14ac:dyDescent="0.15">
      <c r="A222" s="6" t="s">
        <v>390</v>
      </c>
      <c r="B222" s="33" t="s">
        <v>391</v>
      </c>
      <c r="C222" s="37">
        <v>5</v>
      </c>
      <c r="D222" s="38" t="s">
        <v>56</v>
      </c>
      <c r="E222" s="37">
        <v>557</v>
      </c>
      <c r="F222" s="39">
        <v>-1.6</v>
      </c>
      <c r="G222" s="40">
        <v>42.5</v>
      </c>
      <c r="H222" s="40">
        <v>2.4</v>
      </c>
      <c r="I222" s="40">
        <v>1.9</v>
      </c>
      <c r="J222" s="37">
        <v>3049</v>
      </c>
      <c r="K222" s="39">
        <v>-16.3</v>
      </c>
      <c r="L222" s="37">
        <v>539</v>
      </c>
      <c r="M222" s="39">
        <v>228.7</v>
      </c>
      <c r="N222" s="37">
        <v>7337</v>
      </c>
      <c r="O222" s="39">
        <v>13.1</v>
      </c>
      <c r="P222" s="37">
        <v>1021</v>
      </c>
      <c r="Q222" s="39">
        <v>310</v>
      </c>
    </row>
    <row r="223" spans="1:17" ht="9" x14ac:dyDescent="0.15">
      <c r="A223" s="6" t="s">
        <v>392</v>
      </c>
      <c r="B223" s="33" t="s">
        <v>393</v>
      </c>
      <c r="C223" s="37">
        <v>6</v>
      </c>
      <c r="D223" s="38" t="s">
        <v>56</v>
      </c>
      <c r="E223" s="37">
        <v>162</v>
      </c>
      <c r="F223" s="39">
        <v>-4.7</v>
      </c>
      <c r="G223" s="40">
        <v>25.3</v>
      </c>
      <c r="H223" s="40">
        <v>1.5</v>
      </c>
      <c r="I223" s="40">
        <v>1.3</v>
      </c>
      <c r="J223" s="37">
        <v>865</v>
      </c>
      <c r="K223" s="39">
        <v>0.2</v>
      </c>
      <c r="L223" s="37">
        <v>18</v>
      </c>
      <c r="M223" s="39">
        <v>-21.7</v>
      </c>
      <c r="N223" s="37">
        <v>1272</v>
      </c>
      <c r="O223" s="39">
        <v>8.6</v>
      </c>
      <c r="P223" s="37">
        <v>23</v>
      </c>
      <c r="Q223" s="39">
        <v>-8</v>
      </c>
    </row>
    <row r="224" spans="1:17" ht="9" x14ac:dyDescent="0.15">
      <c r="A224" s="6" t="s">
        <v>394</v>
      </c>
      <c r="B224" s="33" t="s">
        <v>395</v>
      </c>
      <c r="C224" s="37">
        <v>11</v>
      </c>
      <c r="D224" s="38" t="s">
        <v>56</v>
      </c>
      <c r="E224" s="37">
        <v>333</v>
      </c>
      <c r="F224" s="39" t="s">
        <v>56</v>
      </c>
      <c r="G224" s="40">
        <v>41.8</v>
      </c>
      <c r="H224" s="40">
        <v>1.9</v>
      </c>
      <c r="I224" s="40">
        <v>2.2000000000000002</v>
      </c>
      <c r="J224" s="37">
        <v>2631</v>
      </c>
      <c r="K224" s="39">
        <v>-16.399999999999999</v>
      </c>
      <c r="L224" s="37">
        <v>181</v>
      </c>
      <c r="M224" s="39">
        <v>53.4</v>
      </c>
      <c r="N224" s="37">
        <v>4941</v>
      </c>
      <c r="O224" s="39">
        <v>-13.7</v>
      </c>
      <c r="P224" s="37">
        <v>396</v>
      </c>
      <c r="Q224" s="39">
        <v>97</v>
      </c>
    </row>
    <row r="225" spans="1:17" ht="9" x14ac:dyDescent="0.15">
      <c r="A225" s="6" t="s">
        <v>396</v>
      </c>
      <c r="B225" s="33" t="s">
        <v>397</v>
      </c>
      <c r="C225" s="37">
        <v>5</v>
      </c>
      <c r="D225" s="38" t="s">
        <v>56</v>
      </c>
      <c r="E225" s="37">
        <v>82</v>
      </c>
      <c r="F225" s="39">
        <v>-1.2</v>
      </c>
      <c r="G225" s="40">
        <v>33.9</v>
      </c>
      <c r="H225" s="40">
        <v>1.5</v>
      </c>
      <c r="I225" s="40">
        <v>1.2</v>
      </c>
      <c r="J225" s="37">
        <v>742</v>
      </c>
      <c r="K225" s="39">
        <v>-32.9</v>
      </c>
      <c r="L225" s="37">
        <v>82</v>
      </c>
      <c r="M225" s="39">
        <v>-57.9</v>
      </c>
      <c r="N225" s="37">
        <v>1122</v>
      </c>
      <c r="O225" s="39">
        <v>-24.2</v>
      </c>
      <c r="P225" s="37">
        <v>98</v>
      </c>
      <c r="Q225" s="39">
        <v>-61.3</v>
      </c>
    </row>
    <row r="226" spans="1:17" ht="9" x14ac:dyDescent="0.15">
      <c r="A226" s="6" t="s">
        <v>398</v>
      </c>
      <c r="B226" s="33" t="s">
        <v>399</v>
      </c>
      <c r="C226" s="37">
        <v>7</v>
      </c>
      <c r="D226" s="38" t="s">
        <v>56</v>
      </c>
      <c r="E226" s="37">
        <v>234</v>
      </c>
      <c r="F226" s="39">
        <v>-0.8</v>
      </c>
      <c r="G226" s="40">
        <v>34.799999999999997</v>
      </c>
      <c r="H226" s="40">
        <v>2.2000000000000002</v>
      </c>
      <c r="I226" s="40">
        <v>1.8</v>
      </c>
      <c r="J226" s="37">
        <v>1161</v>
      </c>
      <c r="K226" s="39">
        <v>9.4</v>
      </c>
      <c r="L226" s="37">
        <v>34</v>
      </c>
      <c r="M226" s="39">
        <v>-27.7</v>
      </c>
      <c r="N226" s="37">
        <v>2524</v>
      </c>
      <c r="O226" s="39">
        <v>8.8000000000000007</v>
      </c>
      <c r="P226" s="37">
        <v>61</v>
      </c>
      <c r="Q226" s="39">
        <v>-40.200000000000003</v>
      </c>
    </row>
    <row r="227" spans="1:17" ht="9" x14ac:dyDescent="0.15">
      <c r="A227" s="6" t="s">
        <v>400</v>
      </c>
      <c r="B227" s="33" t="s">
        <v>401</v>
      </c>
      <c r="C227" s="37">
        <v>3</v>
      </c>
      <c r="D227" s="38" t="s">
        <v>56</v>
      </c>
      <c r="E227" s="37">
        <v>41</v>
      </c>
      <c r="F227" s="39">
        <v>-4.7</v>
      </c>
      <c r="G227" s="40" t="s">
        <v>29</v>
      </c>
      <c r="H227" s="40" t="s">
        <v>29</v>
      </c>
      <c r="I227" s="40" t="s">
        <v>29</v>
      </c>
      <c r="J227" s="37" t="s">
        <v>29</v>
      </c>
      <c r="K227" s="39" t="s">
        <v>29</v>
      </c>
      <c r="L227" s="37" t="s">
        <v>29</v>
      </c>
      <c r="M227" s="39" t="s">
        <v>29</v>
      </c>
      <c r="N227" s="37" t="s">
        <v>29</v>
      </c>
      <c r="O227" s="39" t="s">
        <v>29</v>
      </c>
      <c r="P227" s="37" t="s">
        <v>29</v>
      </c>
      <c r="Q227" s="39" t="s">
        <v>29</v>
      </c>
    </row>
    <row r="228" spans="1:17" ht="9" x14ac:dyDescent="0.15">
      <c r="A228" s="6" t="s">
        <v>402</v>
      </c>
      <c r="B228" s="33" t="s">
        <v>403</v>
      </c>
      <c r="C228" s="37">
        <v>3</v>
      </c>
      <c r="D228" s="38" t="s">
        <v>56</v>
      </c>
      <c r="E228" s="37">
        <v>158</v>
      </c>
      <c r="F228" s="39" t="s">
        <v>56</v>
      </c>
      <c r="G228" s="40">
        <v>47.3</v>
      </c>
      <c r="H228" s="40">
        <v>2</v>
      </c>
      <c r="I228" s="40">
        <v>3</v>
      </c>
      <c r="J228" s="37">
        <v>1151</v>
      </c>
      <c r="K228" s="39">
        <v>-6.7</v>
      </c>
      <c r="L228" s="37">
        <v>158</v>
      </c>
      <c r="M228" s="39">
        <v>-29.1</v>
      </c>
      <c r="N228" s="37">
        <v>2319</v>
      </c>
      <c r="O228" s="39">
        <v>-0.4</v>
      </c>
      <c r="P228" s="37">
        <v>472</v>
      </c>
      <c r="Q228" s="39">
        <v>-8.6999999999999993</v>
      </c>
    </row>
    <row r="229" spans="1:17" ht="9" x14ac:dyDescent="0.15">
      <c r="A229" s="6" t="s">
        <v>404</v>
      </c>
      <c r="B229" s="33" t="s">
        <v>405</v>
      </c>
      <c r="C229" s="37">
        <v>7</v>
      </c>
      <c r="D229" s="38" t="s">
        <v>56</v>
      </c>
      <c r="E229" s="37">
        <v>332</v>
      </c>
      <c r="F229" s="39">
        <v>-16.600000000000001</v>
      </c>
      <c r="G229" s="40">
        <v>29.2</v>
      </c>
      <c r="H229" s="40">
        <v>1.8</v>
      </c>
      <c r="I229" s="40">
        <v>1.1000000000000001</v>
      </c>
      <c r="J229" s="37">
        <v>1831</v>
      </c>
      <c r="K229" s="39">
        <v>-20.100000000000001</v>
      </c>
      <c r="L229" s="37">
        <v>966</v>
      </c>
      <c r="M229" s="39">
        <v>227.5</v>
      </c>
      <c r="N229" s="37">
        <v>3306</v>
      </c>
      <c r="O229" s="39">
        <v>-32.4</v>
      </c>
      <c r="P229" s="37">
        <v>1090</v>
      </c>
      <c r="Q229" s="39">
        <v>75</v>
      </c>
    </row>
    <row r="230" spans="1:17" ht="9" x14ac:dyDescent="0.15">
      <c r="A230" s="6" t="s">
        <v>406</v>
      </c>
      <c r="B230" s="33" t="s">
        <v>407</v>
      </c>
      <c r="C230" s="37">
        <v>6</v>
      </c>
      <c r="D230" s="38" t="s">
        <v>56</v>
      </c>
      <c r="E230" s="37">
        <v>165</v>
      </c>
      <c r="F230" s="39">
        <v>-1.2</v>
      </c>
      <c r="G230" s="40">
        <v>56.6</v>
      </c>
      <c r="H230" s="40">
        <v>2.1</v>
      </c>
      <c r="I230" s="40">
        <v>2.1</v>
      </c>
      <c r="J230" s="37">
        <v>1430</v>
      </c>
      <c r="K230" s="39">
        <v>5.8</v>
      </c>
      <c r="L230" s="37">
        <v>178</v>
      </c>
      <c r="M230" s="39">
        <v>45.9</v>
      </c>
      <c r="N230" s="37">
        <v>2988</v>
      </c>
      <c r="O230" s="39">
        <v>34.1</v>
      </c>
      <c r="P230" s="37">
        <v>375</v>
      </c>
      <c r="Q230" s="39">
        <v>79.400000000000006</v>
      </c>
    </row>
    <row r="231" spans="1:17" ht="9" x14ac:dyDescent="0.15">
      <c r="B231" s="33"/>
      <c r="C231" s="37"/>
      <c r="D231" s="38"/>
      <c r="E231" s="37"/>
      <c r="F231" s="39"/>
      <c r="G231" s="40"/>
      <c r="H231" s="40"/>
      <c r="I231" s="40"/>
      <c r="J231" s="37"/>
      <c r="K231" s="39"/>
      <c r="L231" s="37"/>
      <c r="M231" s="39"/>
      <c r="N231" s="37"/>
      <c r="O231" s="39"/>
      <c r="P231" s="37"/>
      <c r="Q231" s="39"/>
    </row>
    <row r="232" spans="1:17" ht="9" x14ac:dyDescent="0.15">
      <c r="A232" s="9" t="s">
        <v>408</v>
      </c>
      <c r="B232" s="10" t="s">
        <v>409</v>
      </c>
      <c r="C232" s="14">
        <v>81</v>
      </c>
      <c r="D232" s="15">
        <v>1.3</v>
      </c>
      <c r="E232" s="14">
        <v>4010</v>
      </c>
      <c r="F232" s="16">
        <v>6.3</v>
      </c>
      <c r="G232" s="36">
        <v>51.6</v>
      </c>
      <c r="H232" s="36">
        <v>2.8</v>
      </c>
      <c r="I232" s="36">
        <v>1.9</v>
      </c>
      <c r="J232" s="14">
        <v>24010</v>
      </c>
      <c r="K232" s="16">
        <v>27.6</v>
      </c>
      <c r="L232" s="14">
        <v>2191</v>
      </c>
      <c r="M232" s="16">
        <v>42.4</v>
      </c>
      <c r="N232" s="14">
        <v>68131</v>
      </c>
      <c r="O232" s="16">
        <v>0.8</v>
      </c>
      <c r="P232" s="14">
        <v>4157</v>
      </c>
      <c r="Q232" s="16">
        <v>44.8</v>
      </c>
    </row>
    <row r="233" spans="1:17" ht="9" x14ac:dyDescent="0.15">
      <c r="A233" s="6" t="s">
        <v>410</v>
      </c>
      <c r="B233" s="33" t="s">
        <v>411</v>
      </c>
      <c r="C233" s="37">
        <v>6</v>
      </c>
      <c r="D233" s="38" t="s">
        <v>56</v>
      </c>
      <c r="E233" s="37">
        <v>327</v>
      </c>
      <c r="F233" s="39">
        <v>-2.7</v>
      </c>
      <c r="G233" s="40">
        <v>36.799999999999997</v>
      </c>
      <c r="H233" s="40">
        <v>1.8</v>
      </c>
      <c r="I233" s="40">
        <v>1.3</v>
      </c>
      <c r="J233" s="37">
        <v>2129</v>
      </c>
      <c r="K233" s="39">
        <v>-12.4</v>
      </c>
      <c r="L233" s="37">
        <v>324</v>
      </c>
      <c r="M233" s="39">
        <v>-21.5</v>
      </c>
      <c r="N233" s="37">
        <v>3731</v>
      </c>
      <c r="O233" s="39">
        <v>-11.3</v>
      </c>
      <c r="P233" s="37">
        <v>420</v>
      </c>
      <c r="Q233" s="39">
        <v>-32.299999999999997</v>
      </c>
    </row>
    <row r="234" spans="1:17" ht="9" x14ac:dyDescent="0.15">
      <c r="A234" s="6" t="s">
        <v>412</v>
      </c>
      <c r="B234" s="33" t="s">
        <v>413</v>
      </c>
      <c r="C234" s="37">
        <v>6</v>
      </c>
      <c r="D234" s="38" t="s">
        <v>56</v>
      </c>
      <c r="E234" s="37">
        <v>362</v>
      </c>
      <c r="F234" s="39" t="s">
        <v>56</v>
      </c>
      <c r="G234" s="40">
        <v>55.2</v>
      </c>
      <c r="H234" s="40">
        <v>2</v>
      </c>
      <c r="I234" s="40">
        <v>2</v>
      </c>
      <c r="J234" s="37">
        <v>3099</v>
      </c>
      <c r="K234" s="39">
        <v>55.6</v>
      </c>
      <c r="L234" s="37">
        <v>202</v>
      </c>
      <c r="M234" s="39">
        <v>-16.5</v>
      </c>
      <c r="N234" s="37">
        <v>6277</v>
      </c>
      <c r="O234" s="39">
        <v>20.3</v>
      </c>
      <c r="P234" s="37">
        <v>410</v>
      </c>
      <c r="Q234" s="39">
        <v>-39.9</v>
      </c>
    </row>
    <row r="235" spans="1:17" ht="9" x14ac:dyDescent="0.15">
      <c r="A235" s="6" t="s">
        <v>414</v>
      </c>
      <c r="B235" s="33" t="s">
        <v>415</v>
      </c>
      <c r="C235" s="37">
        <v>9</v>
      </c>
      <c r="D235" s="38" t="s">
        <v>56</v>
      </c>
      <c r="E235" s="37">
        <v>335</v>
      </c>
      <c r="F235" s="39">
        <v>0.9</v>
      </c>
      <c r="G235" s="40">
        <v>47.8</v>
      </c>
      <c r="H235" s="40">
        <v>1.5</v>
      </c>
      <c r="I235" s="40">
        <v>1.9</v>
      </c>
      <c r="J235" s="37">
        <v>3480</v>
      </c>
      <c r="K235" s="39">
        <v>19.600000000000001</v>
      </c>
      <c r="L235" s="37">
        <v>253</v>
      </c>
      <c r="M235" s="39">
        <v>40.6</v>
      </c>
      <c r="N235" s="37">
        <v>5214</v>
      </c>
      <c r="O235" s="39">
        <v>11.7</v>
      </c>
      <c r="P235" s="37">
        <v>485</v>
      </c>
      <c r="Q235" s="39">
        <v>72</v>
      </c>
    </row>
    <row r="236" spans="1:17" ht="9" x14ac:dyDescent="0.15">
      <c r="A236" s="6" t="s">
        <v>416</v>
      </c>
      <c r="B236" s="33" t="s">
        <v>417</v>
      </c>
      <c r="C236" s="37">
        <v>14</v>
      </c>
      <c r="D236" s="38" t="s">
        <v>56</v>
      </c>
      <c r="E236" s="37">
        <v>423</v>
      </c>
      <c r="F236" s="39">
        <v>1.2</v>
      </c>
      <c r="G236" s="40">
        <v>35.700000000000003</v>
      </c>
      <c r="H236" s="40">
        <v>1.8</v>
      </c>
      <c r="I236" s="40">
        <v>1.9</v>
      </c>
      <c r="J236" s="37">
        <v>4157</v>
      </c>
      <c r="K236" s="39">
        <v>47.9</v>
      </c>
      <c r="L236" s="37">
        <v>344</v>
      </c>
      <c r="M236" s="39">
        <v>54.3</v>
      </c>
      <c r="N236" s="37">
        <v>7391</v>
      </c>
      <c r="O236" s="39">
        <v>21.4</v>
      </c>
      <c r="P236" s="37">
        <v>666</v>
      </c>
      <c r="Q236" s="39">
        <v>44.2</v>
      </c>
    </row>
    <row r="237" spans="1:17" ht="9" x14ac:dyDescent="0.15">
      <c r="A237" s="6" t="s">
        <v>418</v>
      </c>
      <c r="B237" s="33" t="s">
        <v>419</v>
      </c>
      <c r="C237" s="37">
        <v>7</v>
      </c>
      <c r="D237" s="38" t="s">
        <v>56</v>
      </c>
      <c r="E237" s="37">
        <v>175</v>
      </c>
      <c r="F237" s="39">
        <v>0.6</v>
      </c>
      <c r="G237" s="40">
        <v>31.8</v>
      </c>
      <c r="H237" s="40">
        <v>2.6</v>
      </c>
      <c r="I237" s="40">
        <v>2.2000000000000002</v>
      </c>
      <c r="J237" s="37">
        <v>658</v>
      </c>
      <c r="K237" s="39">
        <v>-7.5</v>
      </c>
      <c r="L237" s="37">
        <v>42</v>
      </c>
      <c r="M237" s="39">
        <v>27.3</v>
      </c>
      <c r="N237" s="37">
        <v>1724</v>
      </c>
      <c r="O237" s="39">
        <v>-26.8</v>
      </c>
      <c r="P237" s="37">
        <v>92</v>
      </c>
      <c r="Q237" s="39">
        <v>17.899999999999999</v>
      </c>
    </row>
    <row r="238" spans="1:17" ht="9" x14ac:dyDescent="0.15">
      <c r="A238" s="6" t="s">
        <v>420</v>
      </c>
      <c r="B238" s="33" t="s">
        <v>421</v>
      </c>
      <c r="C238" s="37">
        <v>8</v>
      </c>
      <c r="D238" s="38" t="s">
        <v>56</v>
      </c>
      <c r="E238" s="37">
        <v>234</v>
      </c>
      <c r="F238" s="39">
        <v>60.3</v>
      </c>
      <c r="G238" s="40">
        <v>50.2</v>
      </c>
      <c r="H238" s="40">
        <v>1.8</v>
      </c>
      <c r="I238" s="40">
        <v>2.2999999999999998</v>
      </c>
      <c r="J238" s="37">
        <v>2058</v>
      </c>
      <c r="K238" s="39">
        <v>59.7</v>
      </c>
      <c r="L238" s="37">
        <v>491</v>
      </c>
      <c r="M238" s="39" t="s">
        <v>872</v>
      </c>
      <c r="N238" s="37">
        <v>3697</v>
      </c>
      <c r="O238" s="39">
        <v>68.8</v>
      </c>
      <c r="P238" s="37">
        <v>1151</v>
      </c>
      <c r="Q238" s="39" t="s">
        <v>872</v>
      </c>
    </row>
    <row r="239" spans="1:17" ht="9" x14ac:dyDescent="0.15">
      <c r="A239" s="6" t="s">
        <v>422</v>
      </c>
      <c r="B239" s="33" t="s">
        <v>423</v>
      </c>
      <c r="C239" s="37">
        <v>4</v>
      </c>
      <c r="D239" s="38" t="s">
        <v>56</v>
      </c>
      <c r="E239" s="37">
        <v>1118</v>
      </c>
      <c r="F239" s="39">
        <v>-3.5</v>
      </c>
      <c r="G239" s="40" t="s">
        <v>29</v>
      </c>
      <c r="H239" s="40" t="s">
        <v>29</v>
      </c>
      <c r="I239" s="40" t="s">
        <v>29</v>
      </c>
      <c r="J239" s="37" t="s">
        <v>29</v>
      </c>
      <c r="K239" s="39" t="s">
        <v>29</v>
      </c>
      <c r="L239" s="37" t="s">
        <v>29</v>
      </c>
      <c r="M239" s="39" t="s">
        <v>29</v>
      </c>
      <c r="N239" s="37" t="s">
        <v>29</v>
      </c>
      <c r="O239" s="39" t="s">
        <v>29</v>
      </c>
      <c r="P239" s="37" t="s">
        <v>29</v>
      </c>
      <c r="Q239" s="39" t="s">
        <v>29</v>
      </c>
    </row>
    <row r="240" spans="1:17" ht="9" x14ac:dyDescent="0.15">
      <c r="A240" s="6" t="s">
        <v>424</v>
      </c>
      <c r="B240" s="33" t="s">
        <v>425</v>
      </c>
      <c r="C240" s="37">
        <v>11</v>
      </c>
      <c r="D240" s="38">
        <v>10</v>
      </c>
      <c r="E240" s="37">
        <v>485</v>
      </c>
      <c r="F240" s="39">
        <v>49.7</v>
      </c>
      <c r="G240" s="40">
        <v>40.6</v>
      </c>
      <c r="H240" s="40">
        <v>2</v>
      </c>
      <c r="I240" s="40">
        <v>1.7</v>
      </c>
      <c r="J240" s="37">
        <v>2996</v>
      </c>
      <c r="K240" s="39">
        <v>86.3</v>
      </c>
      <c r="L240" s="37">
        <v>258</v>
      </c>
      <c r="M240" s="39">
        <v>33.700000000000003</v>
      </c>
      <c r="N240" s="37">
        <v>6101</v>
      </c>
      <c r="O240" s="39">
        <v>91.4</v>
      </c>
      <c r="P240" s="37">
        <v>428</v>
      </c>
      <c r="Q240" s="39">
        <v>40.799999999999997</v>
      </c>
    </row>
    <row r="241" spans="1:17" ht="9" x14ac:dyDescent="0.15">
      <c r="A241" s="6" t="s">
        <v>426</v>
      </c>
      <c r="B241" s="33" t="s">
        <v>427</v>
      </c>
      <c r="C241" s="37">
        <v>3</v>
      </c>
      <c r="D241" s="38" t="s">
        <v>56</v>
      </c>
      <c r="E241" s="37">
        <v>56</v>
      </c>
      <c r="F241" s="39" t="s">
        <v>56</v>
      </c>
      <c r="G241" s="40" t="s">
        <v>29</v>
      </c>
      <c r="H241" s="40" t="s">
        <v>29</v>
      </c>
      <c r="I241" s="40" t="s">
        <v>29</v>
      </c>
      <c r="J241" s="37" t="s">
        <v>29</v>
      </c>
      <c r="K241" s="39" t="s">
        <v>29</v>
      </c>
      <c r="L241" s="37" t="s">
        <v>29</v>
      </c>
      <c r="M241" s="39" t="s">
        <v>29</v>
      </c>
      <c r="N241" s="37" t="s">
        <v>29</v>
      </c>
      <c r="O241" s="39" t="s">
        <v>29</v>
      </c>
      <c r="P241" s="37" t="s">
        <v>29</v>
      </c>
      <c r="Q241" s="39" t="s">
        <v>29</v>
      </c>
    </row>
    <row r="242" spans="1:17" ht="9" x14ac:dyDescent="0.15">
      <c r="A242" s="6" t="s">
        <v>428</v>
      </c>
      <c r="B242" s="33" t="s">
        <v>429</v>
      </c>
      <c r="C242" s="37">
        <v>3</v>
      </c>
      <c r="D242" s="38" t="s">
        <v>56</v>
      </c>
      <c r="E242" s="37">
        <v>83</v>
      </c>
      <c r="F242" s="39" t="s">
        <v>56</v>
      </c>
      <c r="G242" s="40">
        <v>21.4</v>
      </c>
      <c r="H242" s="40">
        <v>1.6</v>
      </c>
      <c r="I242" s="40">
        <v>1</v>
      </c>
      <c r="J242" s="37">
        <v>631</v>
      </c>
      <c r="K242" s="39">
        <v>-3.4</v>
      </c>
      <c r="L242" s="37">
        <v>22</v>
      </c>
      <c r="M242" s="39" t="s">
        <v>56</v>
      </c>
      <c r="N242" s="37">
        <v>1001</v>
      </c>
      <c r="O242" s="39">
        <v>-0.8</v>
      </c>
      <c r="P242" s="37">
        <v>22</v>
      </c>
      <c r="Q242" s="39" t="s">
        <v>56</v>
      </c>
    </row>
    <row r="243" spans="1:17" ht="9" x14ac:dyDescent="0.15">
      <c r="A243" s="6" t="s">
        <v>430</v>
      </c>
      <c r="B243" s="33" t="s">
        <v>431</v>
      </c>
      <c r="C243" s="37">
        <v>10</v>
      </c>
      <c r="D243" s="38" t="s">
        <v>56</v>
      </c>
      <c r="E243" s="37">
        <v>412</v>
      </c>
      <c r="F243" s="39">
        <v>7</v>
      </c>
      <c r="G243" s="40">
        <v>37.6</v>
      </c>
      <c r="H243" s="40">
        <v>1.7</v>
      </c>
      <c r="I243" s="40">
        <v>1.9</v>
      </c>
      <c r="J243" s="37">
        <v>3172</v>
      </c>
      <c r="K243" s="39">
        <v>19.899999999999999</v>
      </c>
      <c r="L243" s="37">
        <v>229</v>
      </c>
      <c r="M243" s="39">
        <v>51.7</v>
      </c>
      <c r="N243" s="37">
        <v>5246</v>
      </c>
      <c r="O243" s="39">
        <v>13.1</v>
      </c>
      <c r="P243" s="37">
        <v>436</v>
      </c>
      <c r="Q243" s="39">
        <v>45.8</v>
      </c>
    </row>
    <row r="244" spans="1:17" ht="9" x14ac:dyDescent="0.15">
      <c r="B244" s="33"/>
      <c r="C244" s="37"/>
      <c r="D244" s="38"/>
      <c r="E244" s="37"/>
      <c r="F244" s="39"/>
      <c r="G244" s="40"/>
      <c r="H244" s="40"/>
      <c r="I244" s="40"/>
      <c r="J244" s="37"/>
      <c r="K244" s="39"/>
      <c r="L244" s="37"/>
      <c r="M244" s="39"/>
      <c r="N244" s="37"/>
      <c r="O244" s="39"/>
      <c r="P244" s="37"/>
      <c r="Q244" s="39"/>
    </row>
    <row r="245" spans="1:17" ht="9" x14ac:dyDescent="0.15">
      <c r="A245" s="9" t="s">
        <v>432</v>
      </c>
      <c r="B245" s="10" t="s">
        <v>433</v>
      </c>
      <c r="C245" s="14">
        <v>88</v>
      </c>
      <c r="D245" s="15">
        <v>-4.3</v>
      </c>
      <c r="E245" s="14">
        <v>4447</v>
      </c>
      <c r="F245" s="16">
        <v>-0.5</v>
      </c>
      <c r="G245" s="36">
        <v>45.7</v>
      </c>
      <c r="H245" s="36">
        <v>1.9</v>
      </c>
      <c r="I245" s="36">
        <v>2.2999999999999998</v>
      </c>
      <c r="J245" s="14">
        <v>34700</v>
      </c>
      <c r="K245" s="16">
        <v>7.3</v>
      </c>
      <c r="L245" s="14">
        <v>4652</v>
      </c>
      <c r="M245" s="16">
        <v>-23</v>
      </c>
      <c r="N245" s="14">
        <v>66691</v>
      </c>
      <c r="O245" s="16">
        <v>2.7</v>
      </c>
      <c r="P245" s="14">
        <v>10774</v>
      </c>
      <c r="Q245" s="16">
        <v>-5.0999999999999996</v>
      </c>
    </row>
    <row r="246" spans="1:17" ht="9" x14ac:dyDescent="0.15">
      <c r="A246" s="6" t="s">
        <v>434</v>
      </c>
      <c r="B246" s="33" t="s">
        <v>435</v>
      </c>
      <c r="C246" s="37">
        <v>7</v>
      </c>
      <c r="D246" s="38">
        <v>-12.5</v>
      </c>
      <c r="E246" s="37">
        <v>478</v>
      </c>
      <c r="F246" s="39">
        <v>-2.2000000000000002</v>
      </c>
      <c r="G246" s="40">
        <v>37</v>
      </c>
      <c r="H246" s="40">
        <v>1.7</v>
      </c>
      <c r="I246" s="40">
        <v>1.9</v>
      </c>
      <c r="J246" s="37">
        <v>3189</v>
      </c>
      <c r="K246" s="39">
        <v>26.3</v>
      </c>
      <c r="L246" s="37">
        <v>313</v>
      </c>
      <c r="M246" s="39">
        <v>10.199999999999999</v>
      </c>
      <c r="N246" s="37">
        <v>5486</v>
      </c>
      <c r="O246" s="39">
        <v>25.3</v>
      </c>
      <c r="P246" s="37">
        <v>582</v>
      </c>
      <c r="Q246" s="39">
        <v>-7.6</v>
      </c>
    </row>
    <row r="247" spans="1:17" ht="9" x14ac:dyDescent="0.15">
      <c r="A247" s="6" t="s">
        <v>436</v>
      </c>
      <c r="B247" s="33" t="s">
        <v>437</v>
      </c>
      <c r="C247" s="37">
        <v>10</v>
      </c>
      <c r="D247" s="38" t="s">
        <v>56</v>
      </c>
      <c r="E247" s="37">
        <v>365</v>
      </c>
      <c r="F247" s="39">
        <v>1.7</v>
      </c>
      <c r="G247" s="40">
        <v>46.6</v>
      </c>
      <c r="H247" s="40">
        <v>2.1</v>
      </c>
      <c r="I247" s="40">
        <v>2</v>
      </c>
      <c r="J247" s="37">
        <v>2909</v>
      </c>
      <c r="K247" s="39">
        <v>1.4</v>
      </c>
      <c r="L247" s="37">
        <v>75</v>
      </c>
      <c r="M247" s="39">
        <v>-11.8</v>
      </c>
      <c r="N247" s="37">
        <v>6222</v>
      </c>
      <c r="O247" s="39">
        <v>-11.5</v>
      </c>
      <c r="P247" s="37">
        <v>149</v>
      </c>
      <c r="Q247" s="39">
        <v>12</v>
      </c>
    </row>
    <row r="248" spans="1:17" ht="9" x14ac:dyDescent="0.15">
      <c r="A248" s="6" t="s">
        <v>438</v>
      </c>
      <c r="B248" s="33" t="s">
        <v>439</v>
      </c>
      <c r="C248" s="37">
        <v>20</v>
      </c>
      <c r="D248" s="38">
        <v>-4.8</v>
      </c>
      <c r="E248" s="37">
        <v>486</v>
      </c>
      <c r="F248" s="39">
        <v>-2</v>
      </c>
      <c r="G248" s="40">
        <v>32.799999999999997</v>
      </c>
      <c r="H248" s="40">
        <v>2.2000000000000002</v>
      </c>
      <c r="I248" s="40">
        <v>5.5</v>
      </c>
      <c r="J248" s="37">
        <v>2708</v>
      </c>
      <c r="K248" s="39">
        <v>-11.9</v>
      </c>
      <c r="L248" s="37">
        <v>311</v>
      </c>
      <c r="M248" s="39">
        <v>-32.4</v>
      </c>
      <c r="N248" s="37">
        <v>5921</v>
      </c>
      <c r="O248" s="39">
        <v>-13.7</v>
      </c>
      <c r="P248" s="37">
        <v>1706</v>
      </c>
      <c r="Q248" s="39">
        <v>-8.3000000000000007</v>
      </c>
    </row>
    <row r="249" spans="1:17" ht="9" x14ac:dyDescent="0.15">
      <c r="A249" s="6" t="s">
        <v>440</v>
      </c>
      <c r="B249" s="33" t="s">
        <v>441</v>
      </c>
      <c r="C249" s="37">
        <v>5</v>
      </c>
      <c r="D249" s="38" t="s">
        <v>56</v>
      </c>
      <c r="E249" s="37">
        <v>451</v>
      </c>
      <c r="F249" s="39" t="s">
        <v>56</v>
      </c>
      <c r="G249" s="40">
        <v>60.7</v>
      </c>
      <c r="H249" s="40">
        <v>1.7</v>
      </c>
      <c r="I249" s="40">
        <v>1.7</v>
      </c>
      <c r="J249" s="37">
        <v>5056</v>
      </c>
      <c r="K249" s="39">
        <v>-18.899999999999999</v>
      </c>
      <c r="L249" s="37">
        <v>2178</v>
      </c>
      <c r="M249" s="39">
        <v>-36.5</v>
      </c>
      <c r="N249" s="37">
        <v>8534</v>
      </c>
      <c r="O249" s="39">
        <v>-18.7</v>
      </c>
      <c r="P249" s="37">
        <v>3723</v>
      </c>
      <c r="Q249" s="39">
        <v>-19.5</v>
      </c>
    </row>
    <row r="250" spans="1:17" ht="9" x14ac:dyDescent="0.15">
      <c r="A250" s="6" t="s">
        <v>442</v>
      </c>
      <c r="B250" s="33" t="s">
        <v>443</v>
      </c>
      <c r="C250" s="37">
        <v>18</v>
      </c>
      <c r="D250" s="38">
        <v>-5.3</v>
      </c>
      <c r="E250" s="37">
        <v>970</v>
      </c>
      <c r="F250" s="39">
        <v>-0.2</v>
      </c>
      <c r="G250" s="40">
        <v>45.5</v>
      </c>
      <c r="H250" s="40">
        <v>1.9</v>
      </c>
      <c r="I250" s="40">
        <v>3</v>
      </c>
      <c r="J250" s="37">
        <v>8068</v>
      </c>
      <c r="K250" s="39">
        <v>2.5</v>
      </c>
      <c r="L250" s="37">
        <v>324</v>
      </c>
      <c r="M250" s="39">
        <v>-3.6</v>
      </c>
      <c r="N250" s="37">
        <v>15298</v>
      </c>
      <c r="O250" s="39">
        <v>-6.5</v>
      </c>
      <c r="P250" s="37">
        <v>972</v>
      </c>
      <c r="Q250" s="39">
        <v>61.7</v>
      </c>
    </row>
    <row r="251" spans="1:17" ht="9" x14ac:dyDescent="0.15">
      <c r="A251" s="6" t="s">
        <v>444</v>
      </c>
      <c r="B251" s="33" t="s">
        <v>445</v>
      </c>
      <c r="C251" s="37">
        <v>4</v>
      </c>
      <c r="D251" s="38" t="s">
        <v>56</v>
      </c>
      <c r="E251" s="37">
        <v>225</v>
      </c>
      <c r="F251" s="39">
        <v>4.2</v>
      </c>
      <c r="G251" s="40">
        <v>43.6</v>
      </c>
      <c r="H251" s="40">
        <v>1.5</v>
      </c>
      <c r="I251" s="40">
        <v>1.5</v>
      </c>
      <c r="J251" s="37">
        <v>2071</v>
      </c>
      <c r="K251" s="39">
        <v>34.700000000000003</v>
      </c>
      <c r="L251" s="37">
        <v>305</v>
      </c>
      <c r="M251" s="39">
        <v>59.7</v>
      </c>
      <c r="N251" s="37">
        <v>3043</v>
      </c>
      <c r="O251" s="39">
        <v>24</v>
      </c>
      <c r="P251" s="37">
        <v>445</v>
      </c>
      <c r="Q251" s="39">
        <v>40.799999999999997</v>
      </c>
    </row>
    <row r="252" spans="1:17" ht="9" x14ac:dyDescent="0.15">
      <c r="A252" s="6" t="s">
        <v>446</v>
      </c>
      <c r="B252" s="33" t="s">
        <v>447</v>
      </c>
      <c r="C252" s="37">
        <v>8</v>
      </c>
      <c r="D252" s="38" t="s">
        <v>56</v>
      </c>
      <c r="E252" s="37">
        <v>358</v>
      </c>
      <c r="F252" s="39">
        <v>-0.8</v>
      </c>
      <c r="G252" s="40">
        <v>40.200000000000003</v>
      </c>
      <c r="H252" s="40">
        <v>1.7</v>
      </c>
      <c r="I252" s="40">
        <v>1.6</v>
      </c>
      <c r="J252" s="37">
        <v>2557</v>
      </c>
      <c r="K252" s="39">
        <v>8.3000000000000007</v>
      </c>
      <c r="L252" s="37">
        <v>302</v>
      </c>
      <c r="M252" s="39">
        <v>-29.1</v>
      </c>
      <c r="N252" s="37">
        <v>4458</v>
      </c>
      <c r="O252" s="39">
        <v>-9.8000000000000007</v>
      </c>
      <c r="P252" s="37">
        <v>498</v>
      </c>
      <c r="Q252" s="39">
        <v>-31.2</v>
      </c>
    </row>
    <row r="253" spans="1:17" ht="9" x14ac:dyDescent="0.15">
      <c r="A253" s="6" t="s">
        <v>448</v>
      </c>
      <c r="B253" s="33" t="s">
        <v>449</v>
      </c>
      <c r="C253" s="37">
        <v>5</v>
      </c>
      <c r="D253" s="38" t="s">
        <v>56</v>
      </c>
      <c r="E253" s="37">
        <v>460</v>
      </c>
      <c r="F253" s="39" t="s">
        <v>56</v>
      </c>
      <c r="G253" s="40">
        <v>33.6</v>
      </c>
      <c r="H253" s="40">
        <v>2.2999999999999998</v>
      </c>
      <c r="I253" s="40">
        <v>2.2999999999999998</v>
      </c>
      <c r="J253" s="37">
        <v>2105</v>
      </c>
      <c r="K253" s="39">
        <v>47.6</v>
      </c>
      <c r="L253" s="37">
        <v>53</v>
      </c>
      <c r="M253" s="39">
        <v>76.7</v>
      </c>
      <c r="N253" s="37">
        <v>4894</v>
      </c>
      <c r="O253" s="39">
        <v>62.2</v>
      </c>
      <c r="P253" s="37">
        <v>120</v>
      </c>
      <c r="Q253" s="39">
        <v>62.2</v>
      </c>
    </row>
    <row r="254" spans="1:17" ht="9" x14ac:dyDescent="0.15">
      <c r="A254" s="6" t="s">
        <v>450</v>
      </c>
      <c r="B254" s="33" t="s">
        <v>451</v>
      </c>
      <c r="C254" s="37">
        <v>8</v>
      </c>
      <c r="D254" s="38">
        <v>-11.1</v>
      </c>
      <c r="E254" s="37">
        <v>569</v>
      </c>
      <c r="F254" s="39">
        <v>-2.1</v>
      </c>
      <c r="G254" s="40">
        <v>66.099999999999994</v>
      </c>
      <c r="H254" s="40">
        <v>2.2000000000000002</v>
      </c>
      <c r="I254" s="40">
        <v>3.4</v>
      </c>
      <c r="J254" s="37">
        <v>5366</v>
      </c>
      <c r="K254" s="39">
        <v>41.6</v>
      </c>
      <c r="L254" s="37">
        <v>733</v>
      </c>
      <c r="M254" s="39">
        <v>-2.9</v>
      </c>
      <c r="N254" s="37">
        <v>11655</v>
      </c>
      <c r="O254" s="39">
        <v>40.5</v>
      </c>
      <c r="P254" s="37">
        <v>2476</v>
      </c>
      <c r="Q254" s="39">
        <v>7.6</v>
      </c>
    </row>
    <row r="255" spans="1:17" ht="9" x14ac:dyDescent="0.15">
      <c r="A255" s="6" t="s">
        <v>452</v>
      </c>
      <c r="B255" s="33" t="s">
        <v>453</v>
      </c>
      <c r="C255" s="37">
        <v>3</v>
      </c>
      <c r="D255" s="38" t="s">
        <v>56</v>
      </c>
      <c r="E255" s="37">
        <v>85</v>
      </c>
      <c r="F255" s="39">
        <v>1.2</v>
      </c>
      <c r="G255" s="40">
        <v>44.8</v>
      </c>
      <c r="H255" s="40">
        <v>1.8</v>
      </c>
      <c r="I255" s="40">
        <v>1.8</v>
      </c>
      <c r="J255" s="37">
        <v>671</v>
      </c>
      <c r="K255" s="39">
        <v>1.8</v>
      </c>
      <c r="L255" s="37">
        <v>58</v>
      </c>
      <c r="M255" s="39">
        <v>28.9</v>
      </c>
      <c r="N255" s="37">
        <v>1180</v>
      </c>
      <c r="O255" s="39">
        <v>9.1</v>
      </c>
      <c r="P255" s="37">
        <v>103</v>
      </c>
      <c r="Q255" s="39">
        <v>14.4</v>
      </c>
    </row>
    <row r="256" spans="1:17" ht="9" x14ac:dyDescent="0.15">
      <c r="B256" s="33"/>
      <c r="C256" s="37"/>
      <c r="D256" s="38"/>
      <c r="E256" s="37"/>
      <c r="F256" s="39"/>
      <c r="G256" s="40"/>
      <c r="H256" s="40"/>
      <c r="I256" s="40"/>
      <c r="J256" s="37"/>
      <c r="K256" s="39"/>
      <c r="L256" s="37"/>
      <c r="M256" s="39"/>
      <c r="N256" s="37"/>
      <c r="O256" s="39"/>
      <c r="P256" s="37"/>
      <c r="Q256" s="39"/>
    </row>
    <row r="257" spans="1:17" ht="9" x14ac:dyDescent="0.15">
      <c r="A257" s="9" t="s">
        <v>454</v>
      </c>
      <c r="B257" s="10" t="s">
        <v>455</v>
      </c>
      <c r="C257" s="14">
        <v>178</v>
      </c>
      <c r="D257" s="15" t="s">
        <v>56</v>
      </c>
      <c r="E257" s="14">
        <v>5372</v>
      </c>
      <c r="F257" s="16">
        <v>-0.1</v>
      </c>
      <c r="G257" s="36">
        <v>40.5</v>
      </c>
      <c r="H257" s="36">
        <v>2.2000000000000002</v>
      </c>
      <c r="I257" s="36">
        <v>2.2999999999999998</v>
      </c>
      <c r="J257" s="14">
        <v>37461</v>
      </c>
      <c r="K257" s="16">
        <v>-8.6999999999999993</v>
      </c>
      <c r="L257" s="14">
        <v>4125</v>
      </c>
      <c r="M257" s="16">
        <v>-16.100000000000001</v>
      </c>
      <c r="N257" s="14">
        <v>82488</v>
      </c>
      <c r="O257" s="16">
        <v>-17</v>
      </c>
      <c r="P257" s="14">
        <v>9544</v>
      </c>
      <c r="Q257" s="16">
        <v>-19.2</v>
      </c>
    </row>
    <row r="258" spans="1:17" ht="9" x14ac:dyDescent="0.15">
      <c r="A258" s="6" t="s">
        <v>456</v>
      </c>
      <c r="B258" s="33" t="s">
        <v>457</v>
      </c>
      <c r="C258" s="37">
        <v>4</v>
      </c>
      <c r="D258" s="38" t="s">
        <v>56</v>
      </c>
      <c r="E258" s="37">
        <v>192</v>
      </c>
      <c r="F258" s="39" t="s">
        <v>56</v>
      </c>
      <c r="G258" s="40">
        <v>35.799999999999997</v>
      </c>
      <c r="H258" s="40">
        <v>1.5</v>
      </c>
      <c r="I258" s="40">
        <v>1.5</v>
      </c>
      <c r="J258" s="37">
        <v>1449</v>
      </c>
      <c r="K258" s="39">
        <v>17</v>
      </c>
      <c r="L258" s="37">
        <v>2</v>
      </c>
      <c r="M258" s="39">
        <v>-92</v>
      </c>
      <c r="N258" s="37">
        <v>2141</v>
      </c>
      <c r="O258" s="39">
        <v>4.2</v>
      </c>
      <c r="P258" s="37">
        <v>3</v>
      </c>
      <c r="Q258" s="39">
        <v>-92.5</v>
      </c>
    </row>
    <row r="259" spans="1:17" ht="9" x14ac:dyDescent="0.15">
      <c r="A259" s="6" t="s">
        <v>458</v>
      </c>
      <c r="B259" s="33" t="s">
        <v>459</v>
      </c>
      <c r="C259" s="37">
        <v>11</v>
      </c>
      <c r="D259" s="38" t="s">
        <v>56</v>
      </c>
      <c r="E259" s="37">
        <v>411</v>
      </c>
      <c r="F259" s="39">
        <v>-0.2</v>
      </c>
      <c r="G259" s="40">
        <v>26.8</v>
      </c>
      <c r="H259" s="40">
        <v>1.6</v>
      </c>
      <c r="I259" s="40">
        <v>3.2</v>
      </c>
      <c r="J259" s="37">
        <v>2097</v>
      </c>
      <c r="K259" s="39">
        <v>-0.1</v>
      </c>
      <c r="L259" s="37">
        <v>116</v>
      </c>
      <c r="M259" s="39">
        <v>0.9</v>
      </c>
      <c r="N259" s="37">
        <v>3412</v>
      </c>
      <c r="O259" s="39">
        <v>-15.8</v>
      </c>
      <c r="P259" s="37">
        <v>374</v>
      </c>
      <c r="Q259" s="39">
        <v>4.5</v>
      </c>
    </row>
    <row r="260" spans="1:17" ht="9" x14ac:dyDescent="0.15">
      <c r="A260" s="6" t="s">
        <v>460</v>
      </c>
      <c r="B260" s="33" t="s">
        <v>461</v>
      </c>
      <c r="C260" s="37">
        <v>13</v>
      </c>
      <c r="D260" s="38">
        <v>8.3000000000000007</v>
      </c>
      <c r="E260" s="37">
        <v>362</v>
      </c>
      <c r="F260" s="39">
        <v>8.6999999999999993</v>
      </c>
      <c r="G260" s="40">
        <v>34.1</v>
      </c>
      <c r="H260" s="40">
        <v>1.4</v>
      </c>
      <c r="I260" s="40">
        <v>1.3</v>
      </c>
      <c r="J260" s="37">
        <v>4244</v>
      </c>
      <c r="K260" s="39">
        <v>-15.5</v>
      </c>
      <c r="L260" s="37">
        <v>361</v>
      </c>
      <c r="M260" s="39">
        <v>-36.4</v>
      </c>
      <c r="N260" s="37">
        <v>6071</v>
      </c>
      <c r="O260" s="39">
        <v>-13.1</v>
      </c>
      <c r="P260" s="37">
        <v>479</v>
      </c>
      <c r="Q260" s="39">
        <v>-48.8</v>
      </c>
    </row>
    <row r="261" spans="1:17" ht="9" x14ac:dyDescent="0.15">
      <c r="A261" s="6" t="s">
        <v>462</v>
      </c>
      <c r="B261" s="33" t="s">
        <v>463</v>
      </c>
      <c r="C261" s="37">
        <v>16</v>
      </c>
      <c r="D261" s="38">
        <v>-5.9</v>
      </c>
      <c r="E261" s="37">
        <v>330</v>
      </c>
      <c r="F261" s="39">
        <v>-13.6</v>
      </c>
      <c r="G261" s="40">
        <v>35.6</v>
      </c>
      <c r="H261" s="40">
        <v>3.2</v>
      </c>
      <c r="I261" s="40">
        <v>2.9</v>
      </c>
      <c r="J261" s="37">
        <v>3035</v>
      </c>
      <c r="K261" s="39">
        <v>-37</v>
      </c>
      <c r="L261" s="37">
        <v>360</v>
      </c>
      <c r="M261" s="39">
        <v>-8.9</v>
      </c>
      <c r="N261" s="37">
        <v>9629</v>
      </c>
      <c r="O261" s="39">
        <v>-40.299999999999997</v>
      </c>
      <c r="P261" s="37">
        <v>1036</v>
      </c>
      <c r="Q261" s="39">
        <v>-21.6</v>
      </c>
    </row>
    <row r="262" spans="1:17" ht="9" x14ac:dyDescent="0.15">
      <c r="A262" s="6" t="s">
        <v>464</v>
      </c>
      <c r="B262" s="33" t="s">
        <v>465</v>
      </c>
      <c r="C262" s="37">
        <v>2</v>
      </c>
      <c r="D262" s="38" t="s">
        <v>56</v>
      </c>
      <c r="E262" s="37">
        <v>22</v>
      </c>
      <c r="F262" s="39" t="s">
        <v>56</v>
      </c>
      <c r="G262" s="40" t="s">
        <v>29</v>
      </c>
      <c r="H262" s="40" t="s">
        <v>29</v>
      </c>
      <c r="I262" s="40" t="s">
        <v>29</v>
      </c>
      <c r="J262" s="37" t="s">
        <v>29</v>
      </c>
      <c r="K262" s="39" t="s">
        <v>29</v>
      </c>
      <c r="L262" s="37" t="s">
        <v>29</v>
      </c>
      <c r="M262" s="39" t="s">
        <v>29</v>
      </c>
      <c r="N262" s="37" t="s">
        <v>29</v>
      </c>
      <c r="O262" s="39" t="s">
        <v>29</v>
      </c>
      <c r="P262" s="37" t="s">
        <v>29</v>
      </c>
      <c r="Q262" s="39" t="s">
        <v>29</v>
      </c>
    </row>
    <row r="263" spans="1:17" ht="9" x14ac:dyDescent="0.15">
      <c r="A263" s="6" t="s">
        <v>466</v>
      </c>
      <c r="B263" s="33" t="s">
        <v>467</v>
      </c>
      <c r="C263" s="37">
        <v>3</v>
      </c>
      <c r="D263" s="38" t="s">
        <v>56</v>
      </c>
      <c r="E263" s="37">
        <v>60</v>
      </c>
      <c r="F263" s="39" t="s">
        <v>56</v>
      </c>
      <c r="G263" s="40">
        <v>62.1</v>
      </c>
      <c r="H263" s="40">
        <v>3.5</v>
      </c>
      <c r="I263" s="40">
        <v>2.5</v>
      </c>
      <c r="J263" s="37">
        <v>326</v>
      </c>
      <c r="K263" s="39">
        <v>37</v>
      </c>
      <c r="L263" s="37">
        <v>31</v>
      </c>
      <c r="M263" s="39">
        <v>138.5</v>
      </c>
      <c r="N263" s="37">
        <v>1155</v>
      </c>
      <c r="O263" s="39">
        <v>-9.1</v>
      </c>
      <c r="P263" s="37">
        <v>77</v>
      </c>
      <c r="Q263" s="39">
        <v>234.8</v>
      </c>
    </row>
    <row r="264" spans="1:17" ht="9" x14ac:dyDescent="0.15">
      <c r="A264" s="6" t="s">
        <v>468</v>
      </c>
      <c r="B264" s="33" t="s">
        <v>469</v>
      </c>
      <c r="C264" s="37">
        <v>15</v>
      </c>
      <c r="D264" s="38" t="s">
        <v>56</v>
      </c>
      <c r="E264" s="37">
        <v>470</v>
      </c>
      <c r="F264" s="39">
        <v>4.2</v>
      </c>
      <c r="G264" s="40">
        <v>38</v>
      </c>
      <c r="H264" s="40">
        <v>1.6</v>
      </c>
      <c r="I264" s="40">
        <v>1.7</v>
      </c>
      <c r="J264" s="37">
        <v>3615</v>
      </c>
      <c r="K264" s="39">
        <v>-4.5999999999999996</v>
      </c>
      <c r="L264" s="37">
        <v>431</v>
      </c>
      <c r="M264" s="39">
        <v>-5.9</v>
      </c>
      <c r="N264" s="37">
        <v>5830</v>
      </c>
      <c r="O264" s="39">
        <v>-13.1</v>
      </c>
      <c r="P264" s="37">
        <v>729</v>
      </c>
      <c r="Q264" s="39">
        <v>-23.8</v>
      </c>
    </row>
    <row r="265" spans="1:17" ht="9" x14ac:dyDescent="0.15">
      <c r="A265" s="6" t="s">
        <v>470</v>
      </c>
      <c r="B265" s="33" t="s">
        <v>471</v>
      </c>
      <c r="C265" s="37">
        <v>9</v>
      </c>
      <c r="D265" s="38" t="s">
        <v>56</v>
      </c>
      <c r="E265" s="37">
        <v>156</v>
      </c>
      <c r="F265" s="39">
        <v>-8.8000000000000007</v>
      </c>
      <c r="G265" s="40">
        <v>39.4</v>
      </c>
      <c r="H265" s="40">
        <v>1.5</v>
      </c>
      <c r="I265" s="40">
        <v>1.3</v>
      </c>
      <c r="J265" s="37">
        <v>1354</v>
      </c>
      <c r="K265" s="39">
        <v>12.3</v>
      </c>
      <c r="L265" s="37">
        <v>283</v>
      </c>
      <c r="M265" s="39">
        <v>26.9</v>
      </c>
      <c r="N265" s="37">
        <v>1982</v>
      </c>
      <c r="O265" s="39">
        <v>5.0999999999999996</v>
      </c>
      <c r="P265" s="37">
        <v>365</v>
      </c>
      <c r="Q265" s="39">
        <v>34.200000000000003</v>
      </c>
    </row>
    <row r="266" spans="1:17" ht="9" x14ac:dyDescent="0.15">
      <c r="A266" s="6" t="s">
        <v>472</v>
      </c>
      <c r="B266" s="33" t="s">
        <v>473</v>
      </c>
      <c r="C266" s="37">
        <v>3</v>
      </c>
      <c r="D266" s="38" t="s">
        <v>56</v>
      </c>
      <c r="E266" s="37">
        <v>76</v>
      </c>
      <c r="F266" s="39" t="s">
        <v>56</v>
      </c>
      <c r="G266" s="40">
        <v>35.200000000000003</v>
      </c>
      <c r="H266" s="40">
        <v>2.4</v>
      </c>
      <c r="I266" s="40">
        <v>1.4</v>
      </c>
      <c r="J266" s="37">
        <v>342</v>
      </c>
      <c r="K266" s="39">
        <v>44.3</v>
      </c>
      <c r="L266" s="37">
        <v>31</v>
      </c>
      <c r="M266" s="39">
        <v>416.7</v>
      </c>
      <c r="N266" s="37">
        <v>830</v>
      </c>
      <c r="O266" s="39">
        <v>-0.7</v>
      </c>
      <c r="P266" s="37">
        <v>42</v>
      </c>
      <c r="Q266" s="39">
        <v>133.30000000000001</v>
      </c>
    </row>
    <row r="267" spans="1:17" ht="9" x14ac:dyDescent="0.15">
      <c r="A267" s="6" t="s">
        <v>474</v>
      </c>
      <c r="B267" s="33" t="s">
        <v>475</v>
      </c>
      <c r="C267" s="37">
        <v>9</v>
      </c>
      <c r="D267" s="38">
        <v>12.5</v>
      </c>
      <c r="E267" s="37">
        <v>182</v>
      </c>
      <c r="F267" s="39">
        <v>24.7</v>
      </c>
      <c r="G267" s="40">
        <v>29.4</v>
      </c>
      <c r="H267" s="40">
        <v>1.9</v>
      </c>
      <c r="I267" s="40">
        <v>2.6</v>
      </c>
      <c r="J267" s="37">
        <v>1017</v>
      </c>
      <c r="K267" s="39">
        <v>-6.4</v>
      </c>
      <c r="L267" s="37">
        <v>164</v>
      </c>
      <c r="M267" s="39">
        <v>35.5</v>
      </c>
      <c r="N267" s="37">
        <v>1939</v>
      </c>
      <c r="O267" s="39">
        <v>-25</v>
      </c>
      <c r="P267" s="37">
        <v>422</v>
      </c>
      <c r="Q267" s="39">
        <v>29.8</v>
      </c>
    </row>
    <row r="268" spans="1:17" ht="9" x14ac:dyDescent="0.15">
      <c r="A268" s="6" t="s">
        <v>476</v>
      </c>
      <c r="B268" s="33" t="s">
        <v>477</v>
      </c>
      <c r="C268" s="37">
        <v>6</v>
      </c>
      <c r="D268" s="38" t="s">
        <v>56</v>
      </c>
      <c r="E268" s="37">
        <v>109</v>
      </c>
      <c r="F268" s="39">
        <v>1.9</v>
      </c>
      <c r="G268" s="40">
        <v>55</v>
      </c>
      <c r="H268" s="40">
        <v>3.7</v>
      </c>
      <c r="I268" s="40">
        <v>6.3</v>
      </c>
      <c r="J268" s="37">
        <v>787</v>
      </c>
      <c r="K268" s="39">
        <v>-19.3</v>
      </c>
      <c r="L268" s="37">
        <v>242</v>
      </c>
      <c r="M268" s="39">
        <v>-27.8</v>
      </c>
      <c r="N268" s="37">
        <v>2938</v>
      </c>
      <c r="O268" s="39">
        <v>-11.2</v>
      </c>
      <c r="P268" s="37">
        <v>1522</v>
      </c>
      <c r="Q268" s="39">
        <v>-19.3</v>
      </c>
    </row>
    <row r="269" spans="1:17" ht="9" x14ac:dyDescent="0.15">
      <c r="A269" s="6" t="s">
        <v>478</v>
      </c>
      <c r="B269" s="33" t="s">
        <v>479</v>
      </c>
      <c r="C269" s="37">
        <v>1</v>
      </c>
      <c r="D269" s="38" t="s">
        <v>56</v>
      </c>
      <c r="E269" s="37">
        <v>14</v>
      </c>
      <c r="F269" s="39" t="s">
        <v>56</v>
      </c>
      <c r="G269" s="40" t="s">
        <v>29</v>
      </c>
      <c r="H269" s="40" t="s">
        <v>29</v>
      </c>
      <c r="I269" s="40" t="s">
        <v>29</v>
      </c>
      <c r="J269" s="37" t="s">
        <v>29</v>
      </c>
      <c r="K269" s="39" t="s">
        <v>29</v>
      </c>
      <c r="L269" s="37" t="s">
        <v>29</v>
      </c>
      <c r="M269" s="39" t="s">
        <v>29</v>
      </c>
      <c r="N269" s="37" t="s">
        <v>29</v>
      </c>
      <c r="O269" s="39" t="s">
        <v>29</v>
      </c>
      <c r="P269" s="37" t="s">
        <v>29</v>
      </c>
      <c r="Q269" s="39" t="s">
        <v>29</v>
      </c>
    </row>
    <row r="270" spans="1:17" ht="9" x14ac:dyDescent="0.15">
      <c r="A270" s="6" t="s">
        <v>480</v>
      </c>
      <c r="B270" s="33" t="s">
        <v>481</v>
      </c>
      <c r="C270" s="37">
        <v>1</v>
      </c>
      <c r="D270" s="38" t="s">
        <v>56</v>
      </c>
      <c r="E270" s="37">
        <v>55</v>
      </c>
      <c r="F270" s="39" t="s">
        <v>56</v>
      </c>
      <c r="G270" s="40" t="s">
        <v>29</v>
      </c>
      <c r="H270" s="40" t="s">
        <v>29</v>
      </c>
      <c r="I270" s="40" t="s">
        <v>29</v>
      </c>
      <c r="J270" s="37" t="s">
        <v>29</v>
      </c>
      <c r="K270" s="39" t="s">
        <v>29</v>
      </c>
      <c r="L270" s="37" t="s">
        <v>29</v>
      </c>
      <c r="M270" s="39" t="s">
        <v>29</v>
      </c>
      <c r="N270" s="37" t="s">
        <v>29</v>
      </c>
      <c r="O270" s="39" t="s">
        <v>29</v>
      </c>
      <c r="P270" s="37" t="s">
        <v>29</v>
      </c>
      <c r="Q270" s="39" t="s">
        <v>29</v>
      </c>
    </row>
    <row r="271" spans="1:17" ht="9" x14ac:dyDescent="0.15">
      <c r="A271" s="6" t="s">
        <v>482</v>
      </c>
      <c r="B271" s="33" t="s">
        <v>483</v>
      </c>
      <c r="C271" s="37">
        <v>8</v>
      </c>
      <c r="D271" s="38" t="s">
        <v>56</v>
      </c>
      <c r="E271" s="37">
        <v>223</v>
      </c>
      <c r="F271" s="39">
        <v>-0.9</v>
      </c>
      <c r="G271" s="40">
        <v>54.4</v>
      </c>
      <c r="H271" s="40">
        <v>4.7</v>
      </c>
      <c r="I271" s="40">
        <v>2</v>
      </c>
      <c r="J271" s="37">
        <v>938</v>
      </c>
      <c r="K271" s="39">
        <v>-8</v>
      </c>
      <c r="L271" s="37">
        <v>237</v>
      </c>
      <c r="M271" s="39">
        <v>-35.799999999999997</v>
      </c>
      <c r="N271" s="37">
        <v>4368</v>
      </c>
      <c r="O271" s="39">
        <v>-13.9</v>
      </c>
      <c r="P271" s="37">
        <v>476</v>
      </c>
      <c r="Q271" s="39">
        <v>-34.5</v>
      </c>
    </row>
    <row r="272" spans="1:17" ht="9" x14ac:dyDescent="0.15">
      <c r="A272" s="6" t="s">
        <v>484</v>
      </c>
      <c r="B272" s="33" t="s">
        <v>485</v>
      </c>
      <c r="C272" s="37">
        <v>2</v>
      </c>
      <c r="D272" s="38" t="s">
        <v>56</v>
      </c>
      <c r="E272" s="37">
        <v>80</v>
      </c>
      <c r="F272" s="39" t="s">
        <v>56</v>
      </c>
      <c r="G272" s="40" t="s">
        <v>29</v>
      </c>
      <c r="H272" s="40" t="s">
        <v>29</v>
      </c>
      <c r="I272" s="40" t="s">
        <v>29</v>
      </c>
      <c r="J272" s="37" t="s">
        <v>29</v>
      </c>
      <c r="K272" s="39" t="s">
        <v>29</v>
      </c>
      <c r="L272" s="37" t="s">
        <v>29</v>
      </c>
      <c r="M272" s="39" t="s">
        <v>29</v>
      </c>
      <c r="N272" s="37" t="s">
        <v>29</v>
      </c>
      <c r="O272" s="39" t="s">
        <v>29</v>
      </c>
      <c r="P272" s="37" t="s">
        <v>29</v>
      </c>
      <c r="Q272" s="39" t="s">
        <v>29</v>
      </c>
    </row>
    <row r="273" spans="1:17" ht="9" x14ac:dyDescent="0.15">
      <c r="A273" s="6" t="s">
        <v>486</v>
      </c>
      <c r="B273" s="33" t="s">
        <v>487</v>
      </c>
      <c r="C273" s="37">
        <v>3</v>
      </c>
      <c r="D273" s="38" t="s">
        <v>56</v>
      </c>
      <c r="E273" s="37">
        <v>162</v>
      </c>
      <c r="F273" s="39" t="s">
        <v>56</v>
      </c>
      <c r="G273" s="40">
        <v>29.8</v>
      </c>
      <c r="H273" s="40">
        <v>2.1</v>
      </c>
      <c r="I273" s="40" t="s">
        <v>56</v>
      </c>
      <c r="J273" s="37">
        <v>705</v>
      </c>
      <c r="K273" s="39">
        <v>31</v>
      </c>
      <c r="L273" s="37" t="s">
        <v>56</v>
      </c>
      <c r="M273" s="39" t="s">
        <v>56</v>
      </c>
      <c r="N273" s="37">
        <v>1496</v>
      </c>
      <c r="O273" s="39">
        <v>26.9</v>
      </c>
      <c r="P273" s="37" t="s">
        <v>56</v>
      </c>
      <c r="Q273" s="39" t="s">
        <v>56</v>
      </c>
    </row>
    <row r="274" spans="1:17" ht="9" x14ac:dyDescent="0.15">
      <c r="A274" s="6" t="s">
        <v>488</v>
      </c>
      <c r="B274" s="33" t="s">
        <v>489</v>
      </c>
      <c r="C274" s="37">
        <v>5</v>
      </c>
      <c r="D274" s="38" t="s">
        <v>56</v>
      </c>
      <c r="E274" s="37">
        <v>99</v>
      </c>
      <c r="F274" s="39">
        <v>-2.9</v>
      </c>
      <c r="G274" s="40">
        <v>31.4</v>
      </c>
      <c r="H274" s="40">
        <v>1.5</v>
      </c>
      <c r="I274" s="40">
        <v>1.4</v>
      </c>
      <c r="J274" s="37">
        <v>630</v>
      </c>
      <c r="K274" s="39">
        <v>-0.3</v>
      </c>
      <c r="L274" s="37">
        <v>48</v>
      </c>
      <c r="M274" s="39">
        <v>-42.9</v>
      </c>
      <c r="N274" s="37">
        <v>965</v>
      </c>
      <c r="O274" s="39">
        <v>-2.4</v>
      </c>
      <c r="P274" s="37">
        <v>68</v>
      </c>
      <c r="Q274" s="39">
        <v>-51.4</v>
      </c>
    </row>
    <row r="275" spans="1:17" ht="9" x14ac:dyDescent="0.15">
      <c r="A275" s="6" t="s">
        <v>490</v>
      </c>
      <c r="B275" s="33" t="s">
        <v>491</v>
      </c>
      <c r="C275" s="37">
        <v>6</v>
      </c>
      <c r="D275" s="38" t="s">
        <v>56</v>
      </c>
      <c r="E275" s="37">
        <v>138</v>
      </c>
      <c r="F275" s="39">
        <v>5.3</v>
      </c>
      <c r="G275" s="40">
        <v>38.299999999999997</v>
      </c>
      <c r="H275" s="40">
        <v>2.5</v>
      </c>
      <c r="I275" s="40">
        <v>2.7</v>
      </c>
      <c r="J275" s="37">
        <v>859</v>
      </c>
      <c r="K275" s="39">
        <v>7.4</v>
      </c>
      <c r="L275" s="37">
        <v>63</v>
      </c>
      <c r="M275" s="39">
        <v>6.8</v>
      </c>
      <c r="N275" s="37">
        <v>2182</v>
      </c>
      <c r="O275" s="39">
        <v>-12.9</v>
      </c>
      <c r="P275" s="37">
        <v>168</v>
      </c>
      <c r="Q275" s="39">
        <v>-24.7</v>
      </c>
    </row>
    <row r="276" spans="1:17" ht="9" x14ac:dyDescent="0.15">
      <c r="A276" s="6" t="s">
        <v>492</v>
      </c>
      <c r="B276" s="33" t="s">
        <v>493</v>
      </c>
      <c r="C276" s="37">
        <v>21</v>
      </c>
      <c r="D276" s="38">
        <v>-4.5</v>
      </c>
      <c r="E276" s="37">
        <v>833</v>
      </c>
      <c r="F276" s="39">
        <v>-1.1000000000000001</v>
      </c>
      <c r="G276" s="40">
        <v>46.6</v>
      </c>
      <c r="H276" s="40">
        <v>2</v>
      </c>
      <c r="I276" s="40">
        <v>1.8</v>
      </c>
      <c r="J276" s="37">
        <v>5899</v>
      </c>
      <c r="K276" s="39">
        <v>18.899999999999999</v>
      </c>
      <c r="L276" s="37">
        <v>703</v>
      </c>
      <c r="M276" s="39">
        <v>-12.9</v>
      </c>
      <c r="N276" s="37">
        <v>12042</v>
      </c>
      <c r="O276" s="39">
        <v>10.3</v>
      </c>
      <c r="P276" s="37">
        <v>1242</v>
      </c>
      <c r="Q276" s="39">
        <v>2.1</v>
      </c>
    </row>
    <row r="277" spans="1:17" ht="9" x14ac:dyDescent="0.15">
      <c r="A277" s="6" t="s">
        <v>494</v>
      </c>
      <c r="B277" s="33" t="s">
        <v>495</v>
      </c>
      <c r="C277" s="37">
        <v>5</v>
      </c>
      <c r="D277" s="38">
        <v>-16.7</v>
      </c>
      <c r="E277" s="37">
        <v>207</v>
      </c>
      <c r="F277" s="39">
        <v>-4.2</v>
      </c>
      <c r="G277" s="40">
        <v>40.799999999999997</v>
      </c>
      <c r="H277" s="40">
        <v>2</v>
      </c>
      <c r="I277" s="40">
        <v>1.3</v>
      </c>
      <c r="J277" s="37">
        <v>1284</v>
      </c>
      <c r="K277" s="39">
        <v>4.7</v>
      </c>
      <c r="L277" s="37">
        <v>88</v>
      </c>
      <c r="M277" s="39">
        <v>-48.5</v>
      </c>
      <c r="N277" s="37">
        <v>2615</v>
      </c>
      <c r="O277" s="39">
        <v>16</v>
      </c>
      <c r="P277" s="37">
        <v>111</v>
      </c>
      <c r="Q277" s="39">
        <v>-35.799999999999997</v>
      </c>
    </row>
    <row r="278" spans="1:17" ht="9" x14ac:dyDescent="0.15">
      <c r="A278" s="6" t="s">
        <v>496</v>
      </c>
      <c r="B278" s="33" t="s">
        <v>497</v>
      </c>
      <c r="C278" s="37">
        <v>8</v>
      </c>
      <c r="D278" s="38">
        <v>14.3</v>
      </c>
      <c r="E278" s="37">
        <v>233</v>
      </c>
      <c r="F278" s="39">
        <v>4</v>
      </c>
      <c r="G278" s="40">
        <v>39.700000000000003</v>
      </c>
      <c r="H278" s="40">
        <v>2.2000000000000002</v>
      </c>
      <c r="I278" s="40">
        <v>3.8</v>
      </c>
      <c r="J278" s="37">
        <v>1299</v>
      </c>
      <c r="K278" s="39">
        <v>11.4</v>
      </c>
      <c r="L278" s="37">
        <v>147</v>
      </c>
      <c r="M278" s="39">
        <v>90.9</v>
      </c>
      <c r="N278" s="37">
        <v>2871</v>
      </c>
      <c r="O278" s="39">
        <v>22</v>
      </c>
      <c r="P278" s="37">
        <v>555</v>
      </c>
      <c r="Q278" s="39">
        <v>63.2</v>
      </c>
    </row>
    <row r="279" spans="1:17" ht="9" x14ac:dyDescent="0.15">
      <c r="A279" s="6" t="s">
        <v>498</v>
      </c>
      <c r="B279" s="33" t="s">
        <v>499</v>
      </c>
      <c r="C279" s="37">
        <v>19</v>
      </c>
      <c r="D279" s="38" t="s">
        <v>56</v>
      </c>
      <c r="E279" s="37">
        <v>796</v>
      </c>
      <c r="F279" s="39">
        <v>-2.1</v>
      </c>
      <c r="G279" s="40">
        <v>49.1</v>
      </c>
      <c r="H279" s="40">
        <v>3</v>
      </c>
      <c r="I279" s="40">
        <v>2.1</v>
      </c>
      <c r="J279" s="37">
        <v>4815</v>
      </c>
      <c r="K279" s="39">
        <v>-25.1</v>
      </c>
      <c r="L279" s="37">
        <v>556</v>
      </c>
      <c r="M279" s="39">
        <v>-34.1</v>
      </c>
      <c r="N279" s="37">
        <v>14655</v>
      </c>
      <c r="O279" s="39">
        <v>-32.299999999999997</v>
      </c>
      <c r="P279" s="37">
        <v>1170</v>
      </c>
      <c r="Q279" s="39">
        <v>-48.6</v>
      </c>
    </row>
    <row r="280" spans="1:17" ht="9" x14ac:dyDescent="0.15">
      <c r="A280" s="6" t="s">
        <v>500</v>
      </c>
      <c r="B280" s="33" t="s">
        <v>501</v>
      </c>
      <c r="C280" s="37">
        <v>3</v>
      </c>
      <c r="D280" s="38" t="s">
        <v>56</v>
      </c>
      <c r="E280" s="37">
        <v>54</v>
      </c>
      <c r="F280" s="39" t="s">
        <v>56</v>
      </c>
      <c r="G280" s="40">
        <v>47.8</v>
      </c>
      <c r="H280" s="40">
        <v>2.6</v>
      </c>
      <c r="I280" s="40">
        <v>1.8</v>
      </c>
      <c r="J280" s="37">
        <v>309</v>
      </c>
      <c r="K280" s="39">
        <v>-0.3</v>
      </c>
      <c r="L280" s="37">
        <v>42</v>
      </c>
      <c r="M280" s="39">
        <v>10.5</v>
      </c>
      <c r="N280" s="37">
        <v>801</v>
      </c>
      <c r="O280" s="39">
        <v>-20.399999999999999</v>
      </c>
      <c r="P280" s="37">
        <v>76</v>
      </c>
      <c r="Q280" s="39">
        <v>-44.9</v>
      </c>
    </row>
    <row r="281" spans="1:17" ht="9" x14ac:dyDescent="0.15">
      <c r="A281" s="6" t="s">
        <v>502</v>
      </c>
      <c r="B281" s="33" t="s">
        <v>503</v>
      </c>
      <c r="C281" s="37">
        <v>5</v>
      </c>
      <c r="D281" s="38" t="s">
        <v>56</v>
      </c>
      <c r="E281" s="37">
        <v>108</v>
      </c>
      <c r="F281" s="39" t="s">
        <v>56</v>
      </c>
      <c r="G281" s="40">
        <v>39.9</v>
      </c>
      <c r="H281" s="40">
        <v>1.7</v>
      </c>
      <c r="I281" s="40">
        <v>2.5</v>
      </c>
      <c r="J281" s="37">
        <v>1596</v>
      </c>
      <c r="K281" s="39">
        <v>-36.9</v>
      </c>
      <c r="L281" s="37">
        <v>144</v>
      </c>
      <c r="M281" s="39">
        <v>-8.9</v>
      </c>
      <c r="N281" s="37">
        <v>2729</v>
      </c>
      <c r="O281" s="39">
        <v>-22.6</v>
      </c>
      <c r="P281" s="37">
        <v>353</v>
      </c>
      <c r="Q281" s="39">
        <v>10.3</v>
      </c>
    </row>
    <row r="282" spans="1:17" ht="9" x14ac:dyDescent="0.15">
      <c r="B282" s="33"/>
      <c r="C282" s="37"/>
      <c r="D282" s="38"/>
      <c r="E282" s="37"/>
      <c r="F282" s="39"/>
      <c r="G282" s="40"/>
      <c r="H282" s="40"/>
      <c r="I282" s="40"/>
      <c r="J282" s="37"/>
      <c r="K282" s="39"/>
      <c r="L282" s="37"/>
      <c r="M282" s="39"/>
      <c r="N282" s="37"/>
      <c r="O282" s="39"/>
      <c r="P282" s="37"/>
      <c r="Q282" s="39"/>
    </row>
    <row r="283" spans="1:17" ht="9" x14ac:dyDescent="0.15">
      <c r="A283" s="9" t="s">
        <v>504</v>
      </c>
      <c r="B283" s="10" t="s">
        <v>505</v>
      </c>
      <c r="C283" s="14">
        <v>83</v>
      </c>
      <c r="D283" s="15" t="s">
        <v>56</v>
      </c>
      <c r="E283" s="14">
        <v>3075</v>
      </c>
      <c r="F283" s="16">
        <v>0.4</v>
      </c>
      <c r="G283" s="36">
        <v>40.200000000000003</v>
      </c>
      <c r="H283" s="36">
        <v>2.6</v>
      </c>
      <c r="I283" s="36">
        <v>3.6</v>
      </c>
      <c r="J283" s="14">
        <v>16315</v>
      </c>
      <c r="K283" s="16">
        <v>-6.3</v>
      </c>
      <c r="L283" s="14">
        <v>1724</v>
      </c>
      <c r="M283" s="16">
        <v>-4.0999999999999996</v>
      </c>
      <c r="N283" s="14">
        <v>42206</v>
      </c>
      <c r="O283" s="16">
        <v>-5.4</v>
      </c>
      <c r="P283" s="14">
        <v>6153</v>
      </c>
      <c r="Q283" s="16">
        <v>18.600000000000001</v>
      </c>
    </row>
    <row r="284" spans="1:17" ht="9" x14ac:dyDescent="0.15">
      <c r="A284" s="6" t="s">
        <v>506</v>
      </c>
      <c r="B284" s="33" t="s">
        <v>507</v>
      </c>
      <c r="C284" s="37">
        <v>7</v>
      </c>
      <c r="D284" s="38" t="s">
        <v>56</v>
      </c>
      <c r="E284" s="37">
        <v>277</v>
      </c>
      <c r="F284" s="39">
        <v>-5.5</v>
      </c>
      <c r="G284" s="40">
        <v>39.299999999999997</v>
      </c>
      <c r="H284" s="40">
        <v>2.2999999999999998</v>
      </c>
      <c r="I284" s="40">
        <v>2.5</v>
      </c>
      <c r="J284" s="37">
        <v>1489</v>
      </c>
      <c r="K284" s="39">
        <v>-4.5</v>
      </c>
      <c r="L284" s="37">
        <v>130</v>
      </c>
      <c r="M284" s="39">
        <v>26.2</v>
      </c>
      <c r="N284" s="37">
        <v>3378</v>
      </c>
      <c r="O284" s="39">
        <v>16.100000000000001</v>
      </c>
      <c r="P284" s="37">
        <v>320</v>
      </c>
      <c r="Q284" s="39">
        <v>-7.5</v>
      </c>
    </row>
    <row r="285" spans="1:17" ht="9" x14ac:dyDescent="0.15">
      <c r="A285" s="6" t="s">
        <v>508</v>
      </c>
      <c r="B285" s="33" t="s">
        <v>509</v>
      </c>
      <c r="C285" s="37">
        <v>7</v>
      </c>
      <c r="D285" s="38">
        <v>-12.5</v>
      </c>
      <c r="E285" s="37">
        <v>227</v>
      </c>
      <c r="F285" s="39">
        <v>-7.7</v>
      </c>
      <c r="G285" s="40">
        <v>27.9</v>
      </c>
      <c r="H285" s="40">
        <v>1.9</v>
      </c>
      <c r="I285" s="40">
        <v>2.6</v>
      </c>
      <c r="J285" s="37">
        <v>1025</v>
      </c>
      <c r="K285" s="39">
        <v>1</v>
      </c>
      <c r="L285" s="37">
        <v>251</v>
      </c>
      <c r="M285" s="39">
        <v>37.200000000000003</v>
      </c>
      <c r="N285" s="37">
        <v>1963</v>
      </c>
      <c r="O285" s="39">
        <v>8</v>
      </c>
      <c r="P285" s="37">
        <v>648</v>
      </c>
      <c r="Q285" s="39">
        <v>86.7</v>
      </c>
    </row>
    <row r="286" spans="1:17" ht="9" x14ac:dyDescent="0.15">
      <c r="A286" s="6" t="s">
        <v>510</v>
      </c>
      <c r="B286" s="33" t="s">
        <v>511</v>
      </c>
      <c r="C286" s="37">
        <v>3</v>
      </c>
      <c r="D286" s="38" t="s">
        <v>56</v>
      </c>
      <c r="E286" s="37">
        <v>56</v>
      </c>
      <c r="F286" s="39" t="s">
        <v>56</v>
      </c>
      <c r="G286" s="40">
        <v>23.6</v>
      </c>
      <c r="H286" s="40">
        <v>1.4</v>
      </c>
      <c r="I286" s="40">
        <v>1.5</v>
      </c>
      <c r="J286" s="37">
        <v>301</v>
      </c>
      <c r="K286" s="39">
        <v>24.9</v>
      </c>
      <c r="L286" s="37">
        <v>28</v>
      </c>
      <c r="M286" s="39">
        <v>-12.5</v>
      </c>
      <c r="N286" s="37">
        <v>410</v>
      </c>
      <c r="O286" s="39">
        <v>-40.700000000000003</v>
      </c>
      <c r="P286" s="37">
        <v>43</v>
      </c>
      <c r="Q286" s="39">
        <v>-85.2</v>
      </c>
    </row>
    <row r="287" spans="1:17" ht="9" x14ac:dyDescent="0.15">
      <c r="A287" s="6" t="s">
        <v>512</v>
      </c>
      <c r="B287" s="33" t="s">
        <v>513</v>
      </c>
      <c r="C287" s="37">
        <v>4</v>
      </c>
      <c r="D287" s="38" t="s">
        <v>56</v>
      </c>
      <c r="E287" s="37">
        <v>86</v>
      </c>
      <c r="F287" s="39">
        <v>-1.1000000000000001</v>
      </c>
      <c r="G287" s="40">
        <v>29.7</v>
      </c>
      <c r="H287" s="40">
        <v>1.6</v>
      </c>
      <c r="I287" s="40">
        <v>2</v>
      </c>
      <c r="J287" s="37">
        <v>483</v>
      </c>
      <c r="K287" s="39">
        <v>-14.1</v>
      </c>
      <c r="L287" s="37">
        <v>65</v>
      </c>
      <c r="M287" s="39">
        <v>22.6</v>
      </c>
      <c r="N287" s="37">
        <v>791</v>
      </c>
      <c r="O287" s="39">
        <v>-7.9</v>
      </c>
      <c r="P287" s="37">
        <v>133</v>
      </c>
      <c r="Q287" s="39">
        <v>72.7</v>
      </c>
    </row>
    <row r="288" spans="1:17" ht="9" x14ac:dyDescent="0.15">
      <c r="A288" s="6" t="s">
        <v>514</v>
      </c>
      <c r="B288" s="33" t="s">
        <v>515</v>
      </c>
      <c r="C288" s="37">
        <v>5</v>
      </c>
      <c r="D288" s="38" t="s">
        <v>56</v>
      </c>
      <c r="E288" s="37">
        <v>146</v>
      </c>
      <c r="F288" s="39">
        <v>-2</v>
      </c>
      <c r="G288" s="40">
        <v>36.9</v>
      </c>
      <c r="H288" s="40">
        <v>1.7</v>
      </c>
      <c r="I288" s="40">
        <v>1.9</v>
      </c>
      <c r="J288" s="37">
        <v>971</v>
      </c>
      <c r="K288" s="39">
        <v>-6.8</v>
      </c>
      <c r="L288" s="37">
        <v>152</v>
      </c>
      <c r="M288" s="39">
        <v>14.3</v>
      </c>
      <c r="N288" s="37">
        <v>1669</v>
      </c>
      <c r="O288" s="39">
        <v>-19</v>
      </c>
      <c r="P288" s="37">
        <v>283</v>
      </c>
      <c r="Q288" s="39">
        <v>-7.2</v>
      </c>
    </row>
    <row r="289" spans="1:17" ht="9" x14ac:dyDescent="0.15">
      <c r="A289" s="6" t="s">
        <v>516</v>
      </c>
      <c r="B289" s="33" t="s">
        <v>517</v>
      </c>
      <c r="C289" s="37">
        <v>4</v>
      </c>
      <c r="D289" s="38">
        <v>-20</v>
      </c>
      <c r="E289" s="37">
        <v>79</v>
      </c>
      <c r="F289" s="39">
        <v>-44.4</v>
      </c>
      <c r="G289" s="40">
        <v>34.5</v>
      </c>
      <c r="H289" s="40">
        <v>2.2000000000000002</v>
      </c>
      <c r="I289" s="40">
        <v>2.4</v>
      </c>
      <c r="J289" s="37">
        <v>382</v>
      </c>
      <c r="K289" s="39">
        <v>-32.1</v>
      </c>
      <c r="L289" s="37">
        <v>14</v>
      </c>
      <c r="M289" s="39">
        <v>-51.7</v>
      </c>
      <c r="N289" s="37">
        <v>845</v>
      </c>
      <c r="O289" s="39">
        <v>-44.6</v>
      </c>
      <c r="P289" s="37">
        <v>33</v>
      </c>
      <c r="Q289" s="39">
        <v>-43.1</v>
      </c>
    </row>
    <row r="290" spans="1:17" ht="9" x14ac:dyDescent="0.15">
      <c r="A290" s="6" t="s">
        <v>518</v>
      </c>
      <c r="B290" s="33" t="s">
        <v>519</v>
      </c>
      <c r="C290" s="37">
        <v>10</v>
      </c>
      <c r="D290" s="38">
        <v>11.1</v>
      </c>
      <c r="E290" s="37">
        <v>379</v>
      </c>
      <c r="F290" s="39">
        <v>18.8</v>
      </c>
      <c r="G290" s="40">
        <v>35.799999999999997</v>
      </c>
      <c r="H290" s="40">
        <v>3.1</v>
      </c>
      <c r="I290" s="40">
        <v>8.4</v>
      </c>
      <c r="J290" s="37">
        <v>1366</v>
      </c>
      <c r="K290" s="39">
        <v>-4.0999999999999996</v>
      </c>
      <c r="L290" s="37">
        <v>294</v>
      </c>
      <c r="M290" s="39">
        <v>-16.2</v>
      </c>
      <c r="N290" s="37">
        <v>4211</v>
      </c>
      <c r="O290" s="39">
        <v>27.2</v>
      </c>
      <c r="P290" s="37">
        <v>2479</v>
      </c>
      <c r="Q290" s="39">
        <v>64.5</v>
      </c>
    </row>
    <row r="291" spans="1:17" ht="9" x14ac:dyDescent="0.15">
      <c r="A291" s="6" t="s">
        <v>520</v>
      </c>
      <c r="B291" s="33" t="s">
        <v>521</v>
      </c>
      <c r="C291" s="37">
        <v>6</v>
      </c>
      <c r="D291" s="38" t="s">
        <v>56</v>
      </c>
      <c r="E291" s="37">
        <v>318</v>
      </c>
      <c r="F291" s="39">
        <v>0.3</v>
      </c>
      <c r="G291" s="40">
        <v>27.5</v>
      </c>
      <c r="H291" s="40">
        <v>1.4</v>
      </c>
      <c r="I291" s="40">
        <v>2.9</v>
      </c>
      <c r="J291" s="37">
        <v>1890</v>
      </c>
      <c r="K291" s="39">
        <v>-21.3</v>
      </c>
      <c r="L291" s="37">
        <v>86</v>
      </c>
      <c r="M291" s="39">
        <v>48.3</v>
      </c>
      <c r="N291" s="37">
        <v>2710</v>
      </c>
      <c r="O291" s="39">
        <v>-22.5</v>
      </c>
      <c r="P291" s="37">
        <v>253</v>
      </c>
      <c r="Q291" s="39">
        <v>145.6</v>
      </c>
    </row>
    <row r="292" spans="1:17" ht="9" x14ac:dyDescent="0.15">
      <c r="A292" s="6" t="s">
        <v>522</v>
      </c>
      <c r="B292" s="33" t="s">
        <v>523</v>
      </c>
      <c r="C292" s="37">
        <v>6</v>
      </c>
      <c r="D292" s="38" t="s">
        <v>56</v>
      </c>
      <c r="E292" s="37">
        <v>95</v>
      </c>
      <c r="F292" s="39">
        <v>3.3</v>
      </c>
      <c r="G292" s="40">
        <v>32.5</v>
      </c>
      <c r="H292" s="40">
        <v>3.3</v>
      </c>
      <c r="I292" s="40">
        <v>4.7</v>
      </c>
      <c r="J292" s="37">
        <v>1480</v>
      </c>
      <c r="K292" s="39">
        <v>-23.8</v>
      </c>
      <c r="L292" s="37">
        <v>173</v>
      </c>
      <c r="M292" s="39">
        <v>-31.1</v>
      </c>
      <c r="N292" s="37">
        <v>4847</v>
      </c>
      <c r="O292" s="39">
        <v>-30.9</v>
      </c>
      <c r="P292" s="37">
        <v>809</v>
      </c>
      <c r="Q292" s="39">
        <v>-5.5</v>
      </c>
    </row>
    <row r="293" spans="1:17" ht="9" x14ac:dyDescent="0.15">
      <c r="A293" s="6" t="s">
        <v>524</v>
      </c>
      <c r="B293" s="33" t="s">
        <v>525</v>
      </c>
      <c r="C293" s="37">
        <v>7</v>
      </c>
      <c r="D293" s="38" t="s">
        <v>56</v>
      </c>
      <c r="E293" s="37">
        <v>337</v>
      </c>
      <c r="F293" s="39">
        <v>3.7</v>
      </c>
      <c r="G293" s="40">
        <v>69.8</v>
      </c>
      <c r="H293" s="40">
        <v>5.5</v>
      </c>
      <c r="I293" s="40">
        <v>2.6</v>
      </c>
      <c r="J293" s="37">
        <v>1319</v>
      </c>
      <c r="K293" s="39">
        <v>4.8</v>
      </c>
      <c r="L293" s="37">
        <v>121</v>
      </c>
      <c r="M293" s="39">
        <v>-17.7</v>
      </c>
      <c r="N293" s="37">
        <v>7293</v>
      </c>
      <c r="O293" s="39">
        <v>10.3</v>
      </c>
      <c r="P293" s="37">
        <v>318</v>
      </c>
      <c r="Q293" s="39">
        <v>-3.9</v>
      </c>
    </row>
    <row r="294" spans="1:17" ht="9" x14ac:dyDescent="0.15">
      <c r="A294" s="6" t="s">
        <v>526</v>
      </c>
      <c r="B294" s="33" t="s">
        <v>527</v>
      </c>
      <c r="C294" s="37">
        <v>5</v>
      </c>
      <c r="D294" s="38" t="s">
        <v>56</v>
      </c>
      <c r="E294" s="37">
        <v>277</v>
      </c>
      <c r="F294" s="39" t="s">
        <v>56</v>
      </c>
      <c r="G294" s="40">
        <v>69.599999999999994</v>
      </c>
      <c r="H294" s="40">
        <v>4</v>
      </c>
      <c r="I294" s="40">
        <v>1.8</v>
      </c>
      <c r="J294" s="37">
        <v>1500</v>
      </c>
      <c r="K294" s="39">
        <v>-9.9</v>
      </c>
      <c r="L294" s="37">
        <v>79</v>
      </c>
      <c r="M294" s="39">
        <v>-66.8</v>
      </c>
      <c r="N294" s="37">
        <v>5977</v>
      </c>
      <c r="O294" s="39">
        <v>-6.8</v>
      </c>
      <c r="P294" s="37">
        <v>145</v>
      </c>
      <c r="Q294" s="39">
        <v>-66.5</v>
      </c>
    </row>
    <row r="295" spans="1:17" ht="9" x14ac:dyDescent="0.15">
      <c r="A295" s="6" t="s">
        <v>528</v>
      </c>
      <c r="B295" s="33" t="s">
        <v>529</v>
      </c>
      <c r="C295" s="37">
        <v>4</v>
      </c>
      <c r="D295" s="38" t="s">
        <v>56</v>
      </c>
      <c r="E295" s="37">
        <v>68</v>
      </c>
      <c r="F295" s="39" t="s">
        <v>56</v>
      </c>
      <c r="G295" s="40">
        <v>27.4</v>
      </c>
      <c r="H295" s="40">
        <v>3</v>
      </c>
      <c r="I295" s="40">
        <v>6.9</v>
      </c>
      <c r="J295" s="37">
        <v>195</v>
      </c>
      <c r="K295" s="39">
        <v>14.7</v>
      </c>
      <c r="L295" s="37">
        <v>25</v>
      </c>
      <c r="M295" s="39">
        <v>257.10000000000002</v>
      </c>
      <c r="N295" s="37">
        <v>577</v>
      </c>
      <c r="O295" s="39">
        <v>-2.9</v>
      </c>
      <c r="P295" s="37">
        <v>172</v>
      </c>
      <c r="Q295" s="39">
        <v>65.400000000000006</v>
      </c>
    </row>
    <row r="296" spans="1:17" ht="9" x14ac:dyDescent="0.15">
      <c r="A296" s="6" t="s">
        <v>530</v>
      </c>
      <c r="B296" s="33" t="s">
        <v>531</v>
      </c>
      <c r="C296" s="37">
        <v>15</v>
      </c>
      <c r="D296" s="38">
        <v>7.1</v>
      </c>
      <c r="E296" s="37">
        <v>730</v>
      </c>
      <c r="F296" s="39">
        <v>5.6</v>
      </c>
      <c r="G296" s="40">
        <v>33.299999999999997</v>
      </c>
      <c r="H296" s="40">
        <v>1.9</v>
      </c>
      <c r="I296" s="40">
        <v>1.7</v>
      </c>
      <c r="J296" s="37">
        <v>3914</v>
      </c>
      <c r="K296" s="39">
        <v>9.6</v>
      </c>
      <c r="L296" s="37">
        <v>306</v>
      </c>
      <c r="M296" s="39">
        <v>44.3</v>
      </c>
      <c r="N296" s="37">
        <v>7535</v>
      </c>
      <c r="O296" s="39">
        <v>3.1</v>
      </c>
      <c r="P296" s="37">
        <v>517</v>
      </c>
      <c r="Q296" s="39">
        <v>19.399999999999999</v>
      </c>
    </row>
    <row r="297" spans="1:17" ht="9" x14ac:dyDescent="0.15">
      <c r="A297" s="9"/>
      <c r="B297" s="10"/>
      <c r="C297" s="14"/>
      <c r="D297" s="15"/>
      <c r="E297" s="14"/>
      <c r="F297" s="16"/>
      <c r="G297" s="36"/>
      <c r="H297" s="36"/>
      <c r="I297" s="36"/>
      <c r="J297" s="14"/>
      <c r="K297" s="16"/>
      <c r="L297" s="14"/>
      <c r="M297" s="16"/>
      <c r="N297" s="14"/>
      <c r="O297" s="16"/>
      <c r="P297" s="14"/>
      <c r="Q297" s="16"/>
    </row>
    <row r="298" spans="1:17" ht="9" x14ac:dyDescent="0.15">
      <c r="A298" s="9" t="s">
        <v>532</v>
      </c>
      <c r="B298" s="10" t="s">
        <v>533</v>
      </c>
      <c r="C298" s="14">
        <v>666</v>
      </c>
      <c r="D298" s="15">
        <v>-0.9</v>
      </c>
      <c r="E298" s="14">
        <v>32776</v>
      </c>
      <c r="F298" s="16">
        <v>0.6</v>
      </c>
      <c r="G298" s="36">
        <v>44.9</v>
      </c>
      <c r="H298" s="36">
        <v>2.2000000000000002</v>
      </c>
      <c r="I298" s="36">
        <v>2.1</v>
      </c>
      <c r="J298" s="14">
        <v>224433</v>
      </c>
      <c r="K298" s="16">
        <v>4.5999999999999996</v>
      </c>
      <c r="L298" s="14">
        <v>25711</v>
      </c>
      <c r="M298" s="16">
        <v>-1.2</v>
      </c>
      <c r="N298" s="14">
        <v>492388</v>
      </c>
      <c r="O298" s="16">
        <v>-0.4</v>
      </c>
      <c r="P298" s="14">
        <v>55026</v>
      </c>
      <c r="Q298" s="16">
        <v>2.2000000000000002</v>
      </c>
    </row>
    <row r="299" spans="1:17" ht="9" x14ac:dyDescent="0.15">
      <c r="A299" s="9"/>
      <c r="B299" s="10"/>
      <c r="C299" s="14"/>
      <c r="D299" s="15"/>
      <c r="E299" s="14"/>
      <c r="F299" s="16"/>
      <c r="G299" s="36"/>
      <c r="H299" s="36"/>
      <c r="I299" s="36"/>
      <c r="J299" s="14"/>
      <c r="K299" s="16"/>
      <c r="L299" s="14"/>
      <c r="M299" s="16"/>
      <c r="N299" s="14"/>
      <c r="O299" s="16"/>
      <c r="P299" s="14"/>
      <c r="Q299" s="16"/>
    </row>
    <row r="300" spans="1:17" ht="9" x14ac:dyDescent="0.15">
      <c r="A300" s="9"/>
      <c r="B300" s="10"/>
      <c r="C300" s="14"/>
      <c r="D300" s="15"/>
      <c r="E300" s="14"/>
      <c r="F300" s="16"/>
      <c r="G300" s="36"/>
      <c r="H300" s="36"/>
      <c r="I300" s="36"/>
      <c r="J300" s="14"/>
      <c r="K300" s="16"/>
      <c r="L300" s="14"/>
      <c r="M300" s="16"/>
      <c r="N300" s="14"/>
      <c r="O300" s="16"/>
      <c r="P300" s="14"/>
      <c r="Q300" s="16"/>
    </row>
    <row r="301" spans="1:17" ht="9" x14ac:dyDescent="0.15">
      <c r="A301" s="9"/>
      <c r="B301" s="10" t="s">
        <v>534</v>
      </c>
      <c r="C301" s="14"/>
      <c r="D301" s="15"/>
      <c r="E301" s="14"/>
      <c r="F301" s="16"/>
      <c r="G301" s="36"/>
      <c r="H301" s="36"/>
      <c r="I301" s="36"/>
      <c r="J301" s="14"/>
      <c r="K301" s="16"/>
      <c r="L301" s="14"/>
      <c r="M301" s="16"/>
      <c r="N301" s="14"/>
      <c r="O301" s="16"/>
      <c r="P301" s="14"/>
      <c r="Q301" s="16"/>
    </row>
    <row r="302" spans="1:17" ht="9" x14ac:dyDescent="0.15">
      <c r="A302" s="9" t="s">
        <v>535</v>
      </c>
      <c r="B302" s="10" t="s">
        <v>536</v>
      </c>
      <c r="C302" s="14">
        <v>56</v>
      </c>
      <c r="D302" s="15">
        <v>-3.4</v>
      </c>
      <c r="E302" s="14">
        <v>4301</v>
      </c>
      <c r="F302" s="16">
        <v>1.1000000000000001</v>
      </c>
      <c r="G302" s="36">
        <v>45.2</v>
      </c>
      <c r="H302" s="36">
        <v>1.8</v>
      </c>
      <c r="I302" s="36">
        <v>1.9</v>
      </c>
      <c r="J302" s="14">
        <v>34498</v>
      </c>
      <c r="K302" s="16">
        <v>19.5</v>
      </c>
      <c r="L302" s="14">
        <v>6251</v>
      </c>
      <c r="M302" s="16">
        <v>19.3</v>
      </c>
      <c r="N302" s="14">
        <v>60726</v>
      </c>
      <c r="O302" s="16">
        <v>15</v>
      </c>
      <c r="P302" s="14">
        <v>12017</v>
      </c>
      <c r="Q302" s="16">
        <v>12.2</v>
      </c>
    </row>
    <row r="303" spans="1:17" ht="9" x14ac:dyDescent="0.15">
      <c r="A303" s="9"/>
      <c r="B303" s="10"/>
      <c r="C303" s="14"/>
      <c r="D303" s="15"/>
      <c r="E303" s="14"/>
      <c r="F303" s="16"/>
      <c r="G303" s="36"/>
      <c r="H303" s="36"/>
      <c r="I303" s="36"/>
      <c r="J303" s="14"/>
      <c r="K303" s="16"/>
      <c r="L303" s="14"/>
      <c r="M303" s="16"/>
      <c r="N303" s="14"/>
      <c r="O303" s="16"/>
      <c r="P303" s="14"/>
      <c r="Q303" s="16"/>
    </row>
    <row r="304" spans="1:17" ht="9" x14ac:dyDescent="0.15">
      <c r="A304" s="9" t="s">
        <v>537</v>
      </c>
      <c r="B304" s="10" t="s">
        <v>538</v>
      </c>
      <c r="C304" s="14">
        <v>101</v>
      </c>
      <c r="D304" s="15">
        <v>-2.9</v>
      </c>
      <c r="E304" s="14">
        <v>4130</v>
      </c>
      <c r="F304" s="16">
        <v>-3.2</v>
      </c>
      <c r="G304" s="36">
        <v>38.700000000000003</v>
      </c>
      <c r="H304" s="36">
        <v>2</v>
      </c>
      <c r="I304" s="36">
        <v>2.2000000000000002</v>
      </c>
      <c r="J304" s="14">
        <v>26964</v>
      </c>
      <c r="K304" s="16">
        <v>5.0999999999999996</v>
      </c>
      <c r="L304" s="14">
        <v>3770</v>
      </c>
      <c r="M304" s="16">
        <v>16</v>
      </c>
      <c r="N304" s="14">
        <v>54613</v>
      </c>
      <c r="O304" s="16">
        <v>-0.9</v>
      </c>
      <c r="P304" s="14">
        <v>8307</v>
      </c>
      <c r="Q304" s="16">
        <v>-1.3</v>
      </c>
    </row>
    <row r="305" spans="1:17" ht="9" x14ac:dyDescent="0.15">
      <c r="A305" s="6" t="s">
        <v>539</v>
      </c>
      <c r="B305" s="33" t="s">
        <v>540</v>
      </c>
      <c r="C305" s="37">
        <v>2</v>
      </c>
      <c r="D305" s="38" t="s">
        <v>56</v>
      </c>
      <c r="E305" s="37">
        <v>47</v>
      </c>
      <c r="F305" s="39" t="s">
        <v>56</v>
      </c>
      <c r="G305" s="40" t="s">
        <v>29</v>
      </c>
      <c r="H305" s="40" t="s">
        <v>29</v>
      </c>
      <c r="I305" s="40" t="s">
        <v>29</v>
      </c>
      <c r="J305" s="37" t="s">
        <v>29</v>
      </c>
      <c r="K305" s="39" t="s">
        <v>29</v>
      </c>
      <c r="L305" s="37" t="s">
        <v>29</v>
      </c>
      <c r="M305" s="39" t="s">
        <v>29</v>
      </c>
      <c r="N305" s="37" t="s">
        <v>29</v>
      </c>
      <c r="O305" s="39" t="s">
        <v>29</v>
      </c>
      <c r="P305" s="37" t="s">
        <v>29</v>
      </c>
      <c r="Q305" s="39" t="s">
        <v>29</v>
      </c>
    </row>
    <row r="306" spans="1:17" ht="9" x14ac:dyDescent="0.15">
      <c r="A306" s="6" t="s">
        <v>541</v>
      </c>
      <c r="B306" s="33" t="s">
        <v>542</v>
      </c>
      <c r="C306" s="37">
        <v>21</v>
      </c>
      <c r="D306" s="38" t="s">
        <v>56</v>
      </c>
      <c r="E306" s="37">
        <v>1140</v>
      </c>
      <c r="F306" s="39">
        <v>-0.8</v>
      </c>
      <c r="G306" s="40">
        <v>44.4</v>
      </c>
      <c r="H306" s="40">
        <v>2.2000000000000002</v>
      </c>
      <c r="I306" s="40">
        <v>2.2999999999999998</v>
      </c>
      <c r="J306" s="37">
        <v>6997</v>
      </c>
      <c r="K306" s="39">
        <v>12.9</v>
      </c>
      <c r="L306" s="37">
        <v>1345</v>
      </c>
      <c r="M306" s="39">
        <v>0.4</v>
      </c>
      <c r="N306" s="37">
        <v>15649</v>
      </c>
      <c r="O306" s="39">
        <v>19.7</v>
      </c>
      <c r="P306" s="37">
        <v>3118</v>
      </c>
      <c r="Q306" s="39">
        <v>9</v>
      </c>
    </row>
    <row r="307" spans="1:17" ht="9" x14ac:dyDescent="0.15">
      <c r="A307" s="6" t="s">
        <v>543</v>
      </c>
      <c r="B307" s="33" t="s">
        <v>544</v>
      </c>
      <c r="C307" s="37">
        <v>8</v>
      </c>
      <c r="D307" s="38" t="s">
        <v>56</v>
      </c>
      <c r="E307" s="37">
        <v>477</v>
      </c>
      <c r="F307" s="39" t="s">
        <v>56</v>
      </c>
      <c r="G307" s="40">
        <v>36</v>
      </c>
      <c r="H307" s="40">
        <v>1.8</v>
      </c>
      <c r="I307" s="40">
        <v>1.9</v>
      </c>
      <c r="J307" s="37">
        <v>2933</v>
      </c>
      <c r="K307" s="39">
        <v>-12.7</v>
      </c>
      <c r="L307" s="37">
        <v>201</v>
      </c>
      <c r="M307" s="39">
        <v>-32.799999999999997</v>
      </c>
      <c r="N307" s="37">
        <v>5316</v>
      </c>
      <c r="O307" s="39">
        <v>-23.4</v>
      </c>
      <c r="P307" s="37">
        <v>388</v>
      </c>
      <c r="Q307" s="39">
        <v>-41.3</v>
      </c>
    </row>
    <row r="308" spans="1:17" ht="9" x14ac:dyDescent="0.15">
      <c r="A308" s="6" t="s">
        <v>545</v>
      </c>
      <c r="B308" s="33" t="s">
        <v>546</v>
      </c>
      <c r="C308" s="37">
        <v>7</v>
      </c>
      <c r="D308" s="38">
        <v>-12.5</v>
      </c>
      <c r="E308" s="37">
        <v>488</v>
      </c>
      <c r="F308" s="39">
        <v>-3.4</v>
      </c>
      <c r="G308" s="40">
        <v>35.6</v>
      </c>
      <c r="H308" s="40">
        <v>1.8</v>
      </c>
      <c r="I308" s="40">
        <v>2.1</v>
      </c>
      <c r="J308" s="37">
        <v>2930</v>
      </c>
      <c r="K308" s="39">
        <v>6.7</v>
      </c>
      <c r="L308" s="37">
        <v>508</v>
      </c>
      <c r="M308" s="39">
        <v>0.4</v>
      </c>
      <c r="N308" s="37">
        <v>5381</v>
      </c>
      <c r="O308" s="39">
        <v>5.6</v>
      </c>
      <c r="P308" s="37">
        <v>1064</v>
      </c>
      <c r="Q308" s="39">
        <v>10.6</v>
      </c>
    </row>
    <row r="309" spans="1:17" ht="9" x14ac:dyDescent="0.15">
      <c r="A309" s="6" t="s">
        <v>547</v>
      </c>
      <c r="B309" s="33" t="s">
        <v>548</v>
      </c>
      <c r="C309" s="37">
        <v>3</v>
      </c>
      <c r="D309" s="38" t="s">
        <v>56</v>
      </c>
      <c r="E309" s="37">
        <v>97</v>
      </c>
      <c r="F309" s="39" t="s">
        <v>56</v>
      </c>
      <c r="G309" s="40">
        <v>31.7</v>
      </c>
      <c r="H309" s="40">
        <v>2.1</v>
      </c>
      <c r="I309" s="40">
        <v>2.9</v>
      </c>
      <c r="J309" s="37">
        <v>456</v>
      </c>
      <c r="K309" s="39">
        <v>22.6</v>
      </c>
      <c r="L309" s="37">
        <v>68</v>
      </c>
      <c r="M309" s="39">
        <v>-15</v>
      </c>
      <c r="N309" s="37">
        <v>953</v>
      </c>
      <c r="O309" s="39">
        <v>0.6</v>
      </c>
      <c r="P309" s="37">
        <v>195</v>
      </c>
      <c r="Q309" s="39">
        <v>-18.8</v>
      </c>
    </row>
    <row r="310" spans="1:17" ht="9" x14ac:dyDescent="0.15">
      <c r="A310" s="6" t="s">
        <v>549</v>
      </c>
      <c r="B310" s="33" t="s">
        <v>550</v>
      </c>
      <c r="C310" s="37">
        <v>1</v>
      </c>
      <c r="D310" s="38" t="s">
        <v>56</v>
      </c>
      <c r="E310" s="37">
        <v>31</v>
      </c>
      <c r="F310" s="39">
        <v>3.3</v>
      </c>
      <c r="G310" s="40" t="s">
        <v>29</v>
      </c>
      <c r="H310" s="40" t="s">
        <v>29</v>
      </c>
      <c r="I310" s="40" t="s">
        <v>29</v>
      </c>
      <c r="J310" s="37" t="s">
        <v>29</v>
      </c>
      <c r="K310" s="39" t="s">
        <v>29</v>
      </c>
      <c r="L310" s="37" t="s">
        <v>29</v>
      </c>
      <c r="M310" s="39" t="s">
        <v>29</v>
      </c>
      <c r="N310" s="37" t="s">
        <v>29</v>
      </c>
      <c r="O310" s="39" t="s">
        <v>29</v>
      </c>
      <c r="P310" s="37" t="s">
        <v>29</v>
      </c>
      <c r="Q310" s="39" t="s">
        <v>29</v>
      </c>
    </row>
    <row r="311" spans="1:17" ht="9" x14ac:dyDescent="0.15">
      <c r="A311" s="6" t="s">
        <v>551</v>
      </c>
      <c r="B311" s="33" t="s">
        <v>552</v>
      </c>
      <c r="C311" s="37">
        <v>15</v>
      </c>
      <c r="D311" s="38" t="s">
        <v>56</v>
      </c>
      <c r="E311" s="37">
        <v>589</v>
      </c>
      <c r="F311" s="39">
        <v>-0.8</v>
      </c>
      <c r="G311" s="40">
        <v>34.799999999999997</v>
      </c>
      <c r="H311" s="40">
        <v>1.6</v>
      </c>
      <c r="I311" s="40">
        <v>2.1</v>
      </c>
      <c r="J311" s="37">
        <v>4011</v>
      </c>
      <c r="K311" s="39">
        <v>3.9</v>
      </c>
      <c r="L311" s="37">
        <v>354</v>
      </c>
      <c r="M311" s="39">
        <v>-3</v>
      </c>
      <c r="N311" s="37">
        <v>6363</v>
      </c>
      <c r="O311" s="39">
        <v>5.0999999999999996</v>
      </c>
      <c r="P311" s="37">
        <v>726</v>
      </c>
      <c r="Q311" s="39">
        <v>8.8000000000000007</v>
      </c>
    </row>
    <row r="312" spans="1:17" ht="9" x14ac:dyDescent="0.15">
      <c r="A312" s="6" t="s">
        <v>553</v>
      </c>
      <c r="B312" s="33" t="s">
        <v>554</v>
      </c>
      <c r="C312" s="37">
        <v>7</v>
      </c>
      <c r="D312" s="38">
        <v>-22.2</v>
      </c>
      <c r="E312" s="37">
        <v>270</v>
      </c>
      <c r="F312" s="39">
        <v>-21.1</v>
      </c>
      <c r="G312" s="40">
        <v>42.2</v>
      </c>
      <c r="H312" s="40">
        <v>1.6</v>
      </c>
      <c r="I312" s="40">
        <v>1.6</v>
      </c>
      <c r="J312" s="37">
        <v>2207</v>
      </c>
      <c r="K312" s="39">
        <v>-2</v>
      </c>
      <c r="L312" s="37">
        <v>191</v>
      </c>
      <c r="M312" s="39">
        <v>80.2</v>
      </c>
      <c r="N312" s="37">
        <v>3528</v>
      </c>
      <c r="O312" s="39">
        <v>-13.9</v>
      </c>
      <c r="P312" s="37">
        <v>303</v>
      </c>
      <c r="Q312" s="39">
        <v>57.8</v>
      </c>
    </row>
    <row r="313" spans="1:17" ht="9" x14ac:dyDescent="0.15">
      <c r="A313" s="6" t="s">
        <v>555</v>
      </c>
      <c r="B313" s="33" t="s">
        <v>556</v>
      </c>
      <c r="C313" s="37">
        <v>16</v>
      </c>
      <c r="D313" s="38">
        <v>-5.9</v>
      </c>
      <c r="E313" s="37">
        <v>437</v>
      </c>
      <c r="F313" s="39">
        <v>-1.8</v>
      </c>
      <c r="G313" s="40">
        <v>45.5</v>
      </c>
      <c r="H313" s="40">
        <v>2.6</v>
      </c>
      <c r="I313" s="40">
        <v>3.9</v>
      </c>
      <c r="J313" s="37">
        <v>2806</v>
      </c>
      <c r="K313" s="39">
        <v>6.1</v>
      </c>
      <c r="L313" s="37">
        <v>315</v>
      </c>
      <c r="M313" s="39">
        <v>12.9</v>
      </c>
      <c r="N313" s="37">
        <v>7361</v>
      </c>
      <c r="O313" s="39">
        <v>11.2</v>
      </c>
      <c r="P313" s="37">
        <v>1237</v>
      </c>
      <c r="Q313" s="39">
        <v>37.299999999999997</v>
      </c>
    </row>
    <row r="314" spans="1:17" ht="9" x14ac:dyDescent="0.15">
      <c r="A314" s="6" t="s">
        <v>557</v>
      </c>
      <c r="B314" s="33" t="s">
        <v>558</v>
      </c>
      <c r="C314" s="37">
        <v>4</v>
      </c>
      <c r="D314" s="38" t="s">
        <v>56</v>
      </c>
      <c r="E314" s="37">
        <v>139</v>
      </c>
      <c r="F314" s="39">
        <v>6.9</v>
      </c>
      <c r="G314" s="40">
        <v>31.7</v>
      </c>
      <c r="H314" s="40">
        <v>1.5</v>
      </c>
      <c r="I314" s="40">
        <v>1.8</v>
      </c>
      <c r="J314" s="37">
        <v>907</v>
      </c>
      <c r="K314" s="39">
        <v>16.3</v>
      </c>
      <c r="L314" s="37">
        <v>245</v>
      </c>
      <c r="M314" s="39" t="s">
        <v>872</v>
      </c>
      <c r="N314" s="37">
        <v>1368</v>
      </c>
      <c r="O314" s="39">
        <v>-8.6999999999999993</v>
      </c>
      <c r="P314" s="37">
        <v>436</v>
      </c>
      <c r="Q314" s="39">
        <v>358.9</v>
      </c>
    </row>
    <row r="315" spans="1:17" ht="9" x14ac:dyDescent="0.15">
      <c r="A315" s="6" t="s">
        <v>559</v>
      </c>
      <c r="B315" s="33" t="s">
        <v>560</v>
      </c>
      <c r="C315" s="37">
        <v>5</v>
      </c>
      <c r="D315" s="38">
        <v>-16.7</v>
      </c>
      <c r="E315" s="37">
        <v>68</v>
      </c>
      <c r="F315" s="39">
        <v>-39.799999999999997</v>
      </c>
      <c r="G315" s="40">
        <v>38.799999999999997</v>
      </c>
      <c r="H315" s="40">
        <v>2.1</v>
      </c>
      <c r="I315" s="40">
        <v>1.3</v>
      </c>
      <c r="J315" s="37">
        <v>382</v>
      </c>
      <c r="K315" s="39">
        <v>26.1</v>
      </c>
      <c r="L315" s="37">
        <v>79</v>
      </c>
      <c r="M315" s="39">
        <v>107.9</v>
      </c>
      <c r="N315" s="37">
        <v>818</v>
      </c>
      <c r="O315" s="39">
        <v>-58.7</v>
      </c>
      <c r="P315" s="37">
        <v>99</v>
      </c>
      <c r="Q315" s="39">
        <v>-92.7</v>
      </c>
    </row>
    <row r="316" spans="1:17" ht="9" x14ac:dyDescent="0.15">
      <c r="A316" s="6" t="s">
        <v>561</v>
      </c>
      <c r="B316" s="33" t="s">
        <v>562</v>
      </c>
      <c r="C316" s="37">
        <v>7</v>
      </c>
      <c r="D316" s="38">
        <v>40</v>
      </c>
      <c r="E316" s="37">
        <v>162</v>
      </c>
      <c r="F316" s="39">
        <v>15.7</v>
      </c>
      <c r="G316" s="40">
        <v>27.9</v>
      </c>
      <c r="H316" s="40">
        <v>2.9</v>
      </c>
      <c r="I316" s="40">
        <v>2.5</v>
      </c>
      <c r="J316" s="37">
        <v>1846</v>
      </c>
      <c r="K316" s="39">
        <v>-7</v>
      </c>
      <c r="L316" s="37">
        <v>128</v>
      </c>
      <c r="M316" s="39">
        <v>433.3</v>
      </c>
      <c r="N316" s="37">
        <v>5323</v>
      </c>
      <c r="O316" s="39">
        <v>-17.3</v>
      </c>
      <c r="P316" s="37">
        <v>317</v>
      </c>
      <c r="Q316" s="39">
        <v>233.7</v>
      </c>
    </row>
    <row r="317" spans="1:17" ht="9" x14ac:dyDescent="0.15">
      <c r="A317" s="6" t="s">
        <v>563</v>
      </c>
      <c r="B317" s="33" t="s">
        <v>564</v>
      </c>
      <c r="C317" s="37">
        <v>5</v>
      </c>
      <c r="D317" s="38" t="s">
        <v>56</v>
      </c>
      <c r="E317" s="37">
        <v>185</v>
      </c>
      <c r="F317" s="39">
        <v>-6.6</v>
      </c>
      <c r="G317" s="40">
        <v>37.1</v>
      </c>
      <c r="H317" s="40">
        <v>1.6</v>
      </c>
      <c r="I317" s="40">
        <v>1.3</v>
      </c>
      <c r="J317" s="37">
        <v>1321</v>
      </c>
      <c r="K317" s="39">
        <v>36.9</v>
      </c>
      <c r="L317" s="37">
        <v>330</v>
      </c>
      <c r="M317" s="39">
        <v>76.5</v>
      </c>
      <c r="N317" s="37">
        <v>2130</v>
      </c>
      <c r="O317" s="39">
        <v>18</v>
      </c>
      <c r="P317" s="37">
        <v>414</v>
      </c>
      <c r="Q317" s="39">
        <v>13.7</v>
      </c>
    </row>
    <row r="318" spans="1:17" ht="9" x14ac:dyDescent="0.15">
      <c r="A318" s="9"/>
      <c r="B318" s="10"/>
      <c r="C318" s="14"/>
      <c r="D318" s="15"/>
      <c r="E318" s="14"/>
      <c r="F318" s="16"/>
      <c r="G318" s="36"/>
      <c r="H318" s="36"/>
      <c r="I318" s="36"/>
      <c r="J318" s="14"/>
      <c r="K318" s="16"/>
      <c r="L318" s="14"/>
      <c r="M318" s="16"/>
      <c r="N318" s="14"/>
      <c r="O318" s="16"/>
      <c r="P318" s="14"/>
      <c r="Q318" s="16"/>
    </row>
    <row r="319" spans="1:17" ht="9" x14ac:dyDescent="0.15">
      <c r="A319" s="9" t="s">
        <v>565</v>
      </c>
      <c r="B319" s="10" t="s">
        <v>566</v>
      </c>
      <c r="C319" s="37">
        <v>52</v>
      </c>
      <c r="D319" s="38">
        <v>-1.9</v>
      </c>
      <c r="E319" s="37">
        <v>2445</v>
      </c>
      <c r="F319" s="39">
        <v>-0.1</v>
      </c>
      <c r="G319" s="40">
        <v>41.9</v>
      </c>
      <c r="H319" s="40">
        <v>3.5</v>
      </c>
      <c r="I319" s="40">
        <v>2.2000000000000002</v>
      </c>
      <c r="J319" s="14">
        <v>9513</v>
      </c>
      <c r="K319" s="16">
        <v>8.6999999999999993</v>
      </c>
      <c r="L319" s="14">
        <v>811</v>
      </c>
      <c r="M319" s="16">
        <v>0.1</v>
      </c>
      <c r="N319" s="14">
        <v>33188</v>
      </c>
      <c r="O319" s="16">
        <v>1.5</v>
      </c>
      <c r="P319" s="14">
        <v>1772</v>
      </c>
      <c r="Q319" s="16">
        <v>-20.9</v>
      </c>
    </row>
    <row r="320" spans="1:17" ht="9" x14ac:dyDescent="0.15">
      <c r="A320" s="6" t="s">
        <v>567</v>
      </c>
      <c r="B320" s="33" t="s">
        <v>568</v>
      </c>
      <c r="C320" s="37">
        <v>6</v>
      </c>
      <c r="D320" s="38" t="s">
        <v>56</v>
      </c>
      <c r="E320" s="37">
        <v>188</v>
      </c>
      <c r="F320" s="39" t="s">
        <v>56</v>
      </c>
      <c r="G320" s="40">
        <v>43.7</v>
      </c>
      <c r="H320" s="40">
        <v>2.5</v>
      </c>
      <c r="I320" s="40">
        <v>2.2000000000000002</v>
      </c>
      <c r="J320" s="37">
        <v>1036</v>
      </c>
      <c r="K320" s="39">
        <v>3</v>
      </c>
      <c r="L320" s="37">
        <v>107</v>
      </c>
      <c r="M320" s="39">
        <v>21.6</v>
      </c>
      <c r="N320" s="37">
        <v>2545</v>
      </c>
      <c r="O320" s="39">
        <v>20.2</v>
      </c>
      <c r="P320" s="37">
        <v>232</v>
      </c>
      <c r="Q320" s="39">
        <v>-7.9</v>
      </c>
    </row>
    <row r="321" spans="1:17" ht="9" x14ac:dyDescent="0.15">
      <c r="A321" s="6" t="s">
        <v>569</v>
      </c>
      <c r="B321" s="33" t="s">
        <v>570</v>
      </c>
      <c r="C321" s="37" t="s">
        <v>56</v>
      </c>
      <c r="D321" s="38" t="s">
        <v>56</v>
      </c>
      <c r="E321" s="37" t="s">
        <v>56</v>
      </c>
      <c r="F321" s="39" t="s">
        <v>56</v>
      </c>
      <c r="G321" s="40" t="s">
        <v>56</v>
      </c>
      <c r="H321" s="40" t="s">
        <v>56</v>
      </c>
      <c r="I321" s="40" t="s">
        <v>56</v>
      </c>
      <c r="J321" s="37" t="s">
        <v>56</v>
      </c>
      <c r="K321" s="39" t="s">
        <v>56</v>
      </c>
      <c r="L321" s="37" t="s">
        <v>56</v>
      </c>
      <c r="M321" s="39" t="s">
        <v>56</v>
      </c>
      <c r="N321" s="37" t="s">
        <v>56</v>
      </c>
      <c r="O321" s="39" t="s">
        <v>56</v>
      </c>
      <c r="P321" s="37" t="s">
        <v>56</v>
      </c>
      <c r="Q321" s="39" t="s">
        <v>56</v>
      </c>
    </row>
    <row r="322" spans="1:17" ht="9" x14ac:dyDescent="0.15">
      <c r="A322" s="6" t="s">
        <v>571</v>
      </c>
      <c r="B322" s="33" t="s">
        <v>572</v>
      </c>
      <c r="C322" s="37">
        <v>12</v>
      </c>
      <c r="D322" s="38" t="s">
        <v>56</v>
      </c>
      <c r="E322" s="37">
        <v>364</v>
      </c>
      <c r="F322" s="39">
        <v>1.1000000000000001</v>
      </c>
      <c r="G322" s="40">
        <v>32.1</v>
      </c>
      <c r="H322" s="40">
        <v>1.7</v>
      </c>
      <c r="I322" s="40">
        <v>2.2999999999999998</v>
      </c>
      <c r="J322" s="37">
        <v>2271</v>
      </c>
      <c r="K322" s="39">
        <v>-0.5</v>
      </c>
      <c r="L322" s="37">
        <v>284</v>
      </c>
      <c r="M322" s="39">
        <v>3.3</v>
      </c>
      <c r="N322" s="37">
        <v>3950</v>
      </c>
      <c r="O322" s="39">
        <v>-4</v>
      </c>
      <c r="P322" s="37">
        <v>663</v>
      </c>
      <c r="Q322" s="39">
        <v>-17.5</v>
      </c>
    </row>
    <row r="323" spans="1:17" ht="9" x14ac:dyDescent="0.15">
      <c r="A323" s="6" t="s">
        <v>573</v>
      </c>
      <c r="B323" s="33" t="s">
        <v>574</v>
      </c>
      <c r="C323" s="37">
        <v>4</v>
      </c>
      <c r="D323" s="38" t="s">
        <v>56</v>
      </c>
      <c r="E323" s="37">
        <v>222</v>
      </c>
      <c r="F323" s="39">
        <v>-1.3</v>
      </c>
      <c r="G323" s="40">
        <v>29.8</v>
      </c>
      <c r="H323" s="40">
        <v>1.6</v>
      </c>
      <c r="I323" s="40">
        <v>1.6</v>
      </c>
      <c r="J323" s="37">
        <v>1250</v>
      </c>
      <c r="K323" s="39">
        <v>18.899999999999999</v>
      </c>
      <c r="L323" s="37">
        <v>94</v>
      </c>
      <c r="M323" s="39">
        <v>-28.2</v>
      </c>
      <c r="N323" s="37">
        <v>2049</v>
      </c>
      <c r="O323" s="39">
        <v>13</v>
      </c>
      <c r="P323" s="37">
        <v>155</v>
      </c>
      <c r="Q323" s="39">
        <v>-25.8</v>
      </c>
    </row>
    <row r="324" spans="1:17" ht="9" x14ac:dyDescent="0.15">
      <c r="A324" s="6" t="s">
        <v>575</v>
      </c>
      <c r="B324" s="33" t="s">
        <v>576</v>
      </c>
      <c r="C324" s="37">
        <v>1</v>
      </c>
      <c r="D324" s="38" t="s">
        <v>56</v>
      </c>
      <c r="E324" s="37">
        <v>17</v>
      </c>
      <c r="F324" s="39" t="s">
        <v>56</v>
      </c>
      <c r="G324" s="40" t="s">
        <v>29</v>
      </c>
      <c r="H324" s="40" t="s">
        <v>29</v>
      </c>
      <c r="I324" s="40" t="s">
        <v>29</v>
      </c>
      <c r="J324" s="37" t="s">
        <v>29</v>
      </c>
      <c r="K324" s="39" t="s">
        <v>29</v>
      </c>
      <c r="L324" s="37" t="s">
        <v>29</v>
      </c>
      <c r="M324" s="39" t="s">
        <v>29</v>
      </c>
      <c r="N324" s="37" t="s">
        <v>29</v>
      </c>
      <c r="O324" s="39" t="s">
        <v>29</v>
      </c>
      <c r="P324" s="37" t="s">
        <v>29</v>
      </c>
      <c r="Q324" s="39" t="s">
        <v>29</v>
      </c>
    </row>
    <row r="325" spans="1:17" ht="9" x14ac:dyDescent="0.15">
      <c r="A325" s="6" t="s">
        <v>577</v>
      </c>
      <c r="B325" s="33" t="s">
        <v>578</v>
      </c>
      <c r="C325" s="37">
        <v>6</v>
      </c>
      <c r="D325" s="38" t="s">
        <v>56</v>
      </c>
      <c r="E325" s="37">
        <v>366</v>
      </c>
      <c r="F325" s="39" t="s">
        <v>56</v>
      </c>
      <c r="G325" s="40">
        <v>82.6</v>
      </c>
      <c r="H325" s="40">
        <v>16.600000000000001</v>
      </c>
      <c r="I325" s="40">
        <v>2.9</v>
      </c>
      <c r="J325" s="37">
        <v>568</v>
      </c>
      <c r="K325" s="39">
        <v>-8.4</v>
      </c>
      <c r="L325" s="37">
        <v>16</v>
      </c>
      <c r="M325" s="39">
        <v>166.7</v>
      </c>
      <c r="N325" s="37">
        <v>9448</v>
      </c>
      <c r="O325" s="39">
        <v>0.9</v>
      </c>
      <c r="P325" s="37">
        <v>47</v>
      </c>
      <c r="Q325" s="39">
        <v>17.5</v>
      </c>
    </row>
    <row r="326" spans="1:17" ht="9" x14ac:dyDescent="0.15">
      <c r="A326" s="6" t="s">
        <v>579</v>
      </c>
      <c r="B326" s="33" t="s">
        <v>580</v>
      </c>
      <c r="C326" s="37">
        <v>6</v>
      </c>
      <c r="D326" s="38" t="s">
        <v>56</v>
      </c>
      <c r="E326" s="37">
        <v>277</v>
      </c>
      <c r="F326" s="39" t="s">
        <v>56</v>
      </c>
      <c r="G326" s="40">
        <v>34.299999999999997</v>
      </c>
      <c r="H326" s="40">
        <v>2</v>
      </c>
      <c r="I326" s="40">
        <v>4.7</v>
      </c>
      <c r="J326" s="37">
        <v>1473</v>
      </c>
      <c r="K326" s="39">
        <v>8.3000000000000007</v>
      </c>
      <c r="L326" s="37">
        <v>23</v>
      </c>
      <c r="M326" s="39">
        <v>-30.3</v>
      </c>
      <c r="N326" s="37">
        <v>2949</v>
      </c>
      <c r="O326" s="39">
        <v>-20.100000000000001</v>
      </c>
      <c r="P326" s="37">
        <v>107</v>
      </c>
      <c r="Q326" s="39">
        <v>-68</v>
      </c>
    </row>
    <row r="327" spans="1:17" ht="9" x14ac:dyDescent="0.15">
      <c r="A327" s="6" t="s">
        <v>581</v>
      </c>
      <c r="B327" s="33" t="s">
        <v>582</v>
      </c>
      <c r="C327" s="37">
        <v>3</v>
      </c>
      <c r="D327" s="38" t="s">
        <v>56</v>
      </c>
      <c r="E327" s="37">
        <v>181</v>
      </c>
      <c r="F327" s="39">
        <v>2.2999999999999998</v>
      </c>
      <c r="G327" s="40" t="s">
        <v>29</v>
      </c>
      <c r="H327" s="40" t="s">
        <v>29</v>
      </c>
      <c r="I327" s="40" t="s">
        <v>29</v>
      </c>
      <c r="J327" s="37" t="s">
        <v>29</v>
      </c>
      <c r="K327" s="39" t="s">
        <v>29</v>
      </c>
      <c r="L327" s="37" t="s">
        <v>29</v>
      </c>
      <c r="M327" s="39" t="s">
        <v>29</v>
      </c>
      <c r="N327" s="37" t="s">
        <v>29</v>
      </c>
      <c r="O327" s="39" t="s">
        <v>29</v>
      </c>
      <c r="P327" s="37" t="s">
        <v>29</v>
      </c>
      <c r="Q327" s="39" t="s">
        <v>29</v>
      </c>
    </row>
    <row r="328" spans="1:17" ht="9" x14ac:dyDescent="0.15">
      <c r="A328" s="6" t="s">
        <v>583</v>
      </c>
      <c r="B328" s="33" t="s">
        <v>584</v>
      </c>
      <c r="C328" s="37">
        <v>14</v>
      </c>
      <c r="D328" s="38">
        <v>-6.7</v>
      </c>
      <c r="E328" s="37">
        <v>830</v>
      </c>
      <c r="F328" s="39">
        <v>-0.8</v>
      </c>
      <c r="G328" s="40">
        <v>41.2</v>
      </c>
      <c r="H328" s="40">
        <v>4.5</v>
      </c>
      <c r="I328" s="40">
        <v>2</v>
      </c>
      <c r="J328" s="37">
        <v>2558</v>
      </c>
      <c r="K328" s="39">
        <v>24.7</v>
      </c>
      <c r="L328" s="37">
        <v>287</v>
      </c>
      <c r="M328" s="39">
        <v>8.3000000000000007</v>
      </c>
      <c r="N328" s="37">
        <v>11621</v>
      </c>
      <c r="O328" s="39">
        <v>7.6</v>
      </c>
      <c r="P328" s="37">
        <v>568</v>
      </c>
      <c r="Q328" s="39">
        <v>0.2</v>
      </c>
    </row>
    <row r="329" spans="1:17" ht="9" x14ac:dyDescent="0.15">
      <c r="A329" s="9"/>
      <c r="B329" s="10"/>
      <c r="C329" s="14"/>
      <c r="D329" s="15"/>
      <c r="E329" s="14"/>
      <c r="F329" s="16"/>
      <c r="G329" s="36"/>
      <c r="H329" s="36"/>
      <c r="I329" s="36"/>
      <c r="J329" s="14"/>
      <c r="K329" s="16"/>
      <c r="L329" s="14"/>
      <c r="M329" s="16"/>
      <c r="N329" s="14"/>
      <c r="O329" s="16"/>
      <c r="P329" s="14"/>
      <c r="Q329" s="16"/>
    </row>
    <row r="330" spans="1:17" ht="9" x14ac:dyDescent="0.15">
      <c r="A330" s="9" t="s">
        <v>585</v>
      </c>
      <c r="B330" s="10" t="s">
        <v>586</v>
      </c>
      <c r="C330" s="14">
        <v>119</v>
      </c>
      <c r="D330" s="15" t="s">
        <v>56</v>
      </c>
      <c r="E330" s="14">
        <v>6000</v>
      </c>
      <c r="F330" s="16">
        <v>0.6</v>
      </c>
      <c r="G330" s="36">
        <v>54.6</v>
      </c>
      <c r="H330" s="36">
        <v>3.9</v>
      </c>
      <c r="I330" s="36">
        <v>2.8</v>
      </c>
      <c r="J330" s="14">
        <v>27929</v>
      </c>
      <c r="K330" s="16">
        <v>2.9</v>
      </c>
      <c r="L330" s="14">
        <v>1973</v>
      </c>
      <c r="M330" s="16">
        <v>24</v>
      </c>
      <c r="N330" s="14">
        <v>109537</v>
      </c>
      <c r="O330" s="16">
        <v>-1.4</v>
      </c>
      <c r="P330" s="14">
        <v>5579</v>
      </c>
      <c r="Q330" s="16">
        <v>37.799999999999997</v>
      </c>
    </row>
    <row r="331" spans="1:17" ht="9" x14ac:dyDescent="0.15">
      <c r="A331" s="6" t="s">
        <v>587</v>
      </c>
      <c r="B331" s="33" t="s">
        <v>588</v>
      </c>
      <c r="C331" s="37">
        <v>33</v>
      </c>
      <c r="D331" s="38" t="s">
        <v>56</v>
      </c>
      <c r="E331" s="37">
        <v>2671</v>
      </c>
      <c r="F331" s="39" t="s">
        <v>56</v>
      </c>
      <c r="G331" s="40">
        <v>75.3</v>
      </c>
      <c r="H331" s="40">
        <v>7.4</v>
      </c>
      <c r="I331" s="40">
        <v>2.7</v>
      </c>
      <c r="J331" s="37">
        <v>8855</v>
      </c>
      <c r="K331" s="39">
        <v>13.3</v>
      </c>
      <c r="L331" s="37">
        <v>250</v>
      </c>
      <c r="M331" s="39">
        <v>29.5</v>
      </c>
      <c r="N331" s="37">
        <v>65329</v>
      </c>
      <c r="O331" s="39">
        <v>1.9</v>
      </c>
      <c r="P331" s="37">
        <v>684</v>
      </c>
      <c r="Q331" s="39">
        <v>23.2</v>
      </c>
    </row>
    <row r="332" spans="1:17" ht="9" x14ac:dyDescent="0.15">
      <c r="A332" s="6" t="s">
        <v>589</v>
      </c>
      <c r="B332" s="33" t="s">
        <v>590</v>
      </c>
      <c r="C332" s="37">
        <v>17</v>
      </c>
      <c r="D332" s="38">
        <v>-5.6</v>
      </c>
      <c r="E332" s="37">
        <v>497</v>
      </c>
      <c r="F332" s="39">
        <v>-7.4</v>
      </c>
      <c r="G332" s="40">
        <v>42.4</v>
      </c>
      <c r="H332" s="40">
        <v>2.4</v>
      </c>
      <c r="I332" s="40">
        <v>2.4</v>
      </c>
      <c r="J332" s="37">
        <v>3157</v>
      </c>
      <c r="K332" s="39">
        <v>-15.7</v>
      </c>
      <c r="L332" s="37">
        <v>89</v>
      </c>
      <c r="M332" s="39">
        <v>-48.6</v>
      </c>
      <c r="N332" s="37">
        <v>7612</v>
      </c>
      <c r="O332" s="39">
        <v>-15.2</v>
      </c>
      <c r="P332" s="37">
        <v>212</v>
      </c>
      <c r="Q332" s="39">
        <v>-30.3</v>
      </c>
    </row>
    <row r="333" spans="1:17" ht="9" x14ac:dyDescent="0.15">
      <c r="A333" s="6" t="s">
        <v>591</v>
      </c>
      <c r="B333" s="33" t="s">
        <v>592</v>
      </c>
      <c r="C333" s="37">
        <v>2</v>
      </c>
      <c r="D333" s="38" t="s">
        <v>56</v>
      </c>
      <c r="E333" s="37">
        <v>42</v>
      </c>
      <c r="F333" s="39">
        <v>-4.5</v>
      </c>
      <c r="G333" s="40" t="s">
        <v>29</v>
      </c>
      <c r="H333" s="40" t="s">
        <v>29</v>
      </c>
      <c r="I333" s="40" t="s">
        <v>29</v>
      </c>
      <c r="J333" s="37" t="s">
        <v>29</v>
      </c>
      <c r="K333" s="39" t="s">
        <v>29</v>
      </c>
      <c r="L333" s="37" t="s">
        <v>29</v>
      </c>
      <c r="M333" s="39" t="s">
        <v>29</v>
      </c>
      <c r="N333" s="37" t="s">
        <v>29</v>
      </c>
      <c r="O333" s="39" t="s">
        <v>29</v>
      </c>
      <c r="P333" s="37" t="s">
        <v>29</v>
      </c>
      <c r="Q333" s="39" t="s">
        <v>29</v>
      </c>
    </row>
    <row r="334" spans="1:17" ht="9" x14ac:dyDescent="0.15">
      <c r="A334" s="6" t="s">
        <v>593</v>
      </c>
      <c r="B334" s="33" t="s">
        <v>594</v>
      </c>
      <c r="C334" s="37">
        <v>8</v>
      </c>
      <c r="D334" s="38">
        <v>33.299999999999997</v>
      </c>
      <c r="E334" s="37">
        <v>253</v>
      </c>
      <c r="F334" s="39">
        <v>24</v>
      </c>
      <c r="G334" s="40">
        <v>30.5</v>
      </c>
      <c r="H334" s="40">
        <v>2.2999999999999998</v>
      </c>
      <c r="I334" s="40">
        <v>5.3</v>
      </c>
      <c r="J334" s="37">
        <v>1123</v>
      </c>
      <c r="K334" s="39">
        <v>58.8</v>
      </c>
      <c r="L334" s="37">
        <v>56</v>
      </c>
      <c r="M334" s="39">
        <v>-32.5</v>
      </c>
      <c r="N334" s="37">
        <v>2547</v>
      </c>
      <c r="O334" s="39">
        <v>29.8</v>
      </c>
      <c r="P334" s="37">
        <v>294</v>
      </c>
      <c r="Q334" s="39">
        <v>6.1</v>
      </c>
    </row>
    <row r="335" spans="1:17" ht="9" x14ac:dyDescent="0.15">
      <c r="A335" s="6" t="s">
        <v>595</v>
      </c>
      <c r="B335" s="33" t="s">
        <v>596</v>
      </c>
      <c r="C335" s="37">
        <v>19</v>
      </c>
      <c r="D335" s="38">
        <v>-9.5</v>
      </c>
      <c r="E335" s="37">
        <v>874</v>
      </c>
      <c r="F335" s="39">
        <v>-2.2999999999999998</v>
      </c>
      <c r="G335" s="40">
        <v>46.6</v>
      </c>
      <c r="H335" s="40">
        <v>2.5</v>
      </c>
      <c r="I335" s="40">
        <v>2.1</v>
      </c>
      <c r="J335" s="37">
        <v>6315</v>
      </c>
      <c r="K335" s="39">
        <v>-7.8</v>
      </c>
      <c r="L335" s="37">
        <v>661</v>
      </c>
      <c r="M335" s="39">
        <v>22.9</v>
      </c>
      <c r="N335" s="37">
        <v>15566</v>
      </c>
      <c r="O335" s="39">
        <v>-9.1</v>
      </c>
      <c r="P335" s="37">
        <v>1419</v>
      </c>
      <c r="Q335" s="39">
        <v>0.3</v>
      </c>
    </row>
    <row r="336" spans="1:17" ht="9" x14ac:dyDescent="0.15">
      <c r="A336" s="6" t="s">
        <v>597</v>
      </c>
      <c r="B336" s="33" t="s">
        <v>598</v>
      </c>
      <c r="C336" s="37">
        <v>5</v>
      </c>
      <c r="D336" s="38">
        <v>-16.7</v>
      </c>
      <c r="E336" s="37">
        <v>133</v>
      </c>
      <c r="F336" s="39">
        <v>-10.1</v>
      </c>
      <c r="G336" s="40" t="s">
        <v>29</v>
      </c>
      <c r="H336" s="40" t="s">
        <v>29</v>
      </c>
      <c r="I336" s="40" t="s">
        <v>29</v>
      </c>
      <c r="J336" s="37" t="s">
        <v>29</v>
      </c>
      <c r="K336" s="39" t="s">
        <v>29</v>
      </c>
      <c r="L336" s="37" t="s">
        <v>29</v>
      </c>
      <c r="M336" s="39" t="s">
        <v>29</v>
      </c>
      <c r="N336" s="37" t="s">
        <v>29</v>
      </c>
      <c r="O336" s="39" t="s">
        <v>29</v>
      </c>
      <c r="P336" s="37" t="s">
        <v>29</v>
      </c>
      <c r="Q336" s="39" t="s">
        <v>29</v>
      </c>
    </row>
    <row r="337" spans="1:17" ht="9" x14ac:dyDescent="0.15">
      <c r="A337" s="6" t="s">
        <v>599</v>
      </c>
      <c r="B337" s="33" t="s">
        <v>600</v>
      </c>
      <c r="C337" s="37">
        <v>8</v>
      </c>
      <c r="D337" s="38" t="s">
        <v>56</v>
      </c>
      <c r="E337" s="37">
        <v>510</v>
      </c>
      <c r="F337" s="39">
        <v>-0.8</v>
      </c>
      <c r="G337" s="40">
        <v>23.8</v>
      </c>
      <c r="H337" s="40">
        <v>2.8</v>
      </c>
      <c r="I337" s="40">
        <v>7.8</v>
      </c>
      <c r="J337" s="37">
        <v>1347</v>
      </c>
      <c r="K337" s="39">
        <v>-1</v>
      </c>
      <c r="L337" s="37">
        <v>117</v>
      </c>
      <c r="M337" s="39">
        <v>143.80000000000001</v>
      </c>
      <c r="N337" s="37">
        <v>3795</v>
      </c>
      <c r="O337" s="39">
        <v>-26</v>
      </c>
      <c r="P337" s="37">
        <v>914</v>
      </c>
      <c r="Q337" s="39">
        <v>210.9</v>
      </c>
    </row>
    <row r="338" spans="1:17" ht="9" x14ac:dyDescent="0.15">
      <c r="A338" s="6" t="s">
        <v>601</v>
      </c>
      <c r="B338" s="33" t="s">
        <v>602</v>
      </c>
      <c r="C338" s="37">
        <v>4</v>
      </c>
      <c r="D338" s="38" t="s">
        <v>56</v>
      </c>
      <c r="E338" s="37">
        <v>120</v>
      </c>
      <c r="F338" s="39" t="s">
        <v>56</v>
      </c>
      <c r="G338" s="40">
        <v>37.4</v>
      </c>
      <c r="H338" s="40">
        <v>1.7</v>
      </c>
      <c r="I338" s="40">
        <v>1.6</v>
      </c>
      <c r="J338" s="37">
        <v>810</v>
      </c>
      <c r="K338" s="39">
        <v>62.3</v>
      </c>
      <c r="L338" s="37">
        <v>24</v>
      </c>
      <c r="M338" s="39">
        <v>-33.299999999999997</v>
      </c>
      <c r="N338" s="37">
        <v>1392</v>
      </c>
      <c r="O338" s="39">
        <v>32.200000000000003</v>
      </c>
      <c r="P338" s="37">
        <v>39</v>
      </c>
      <c r="Q338" s="39">
        <v>-48.7</v>
      </c>
    </row>
    <row r="339" spans="1:17" ht="9" x14ac:dyDescent="0.15">
      <c r="A339" s="6" t="s">
        <v>603</v>
      </c>
      <c r="B339" s="33" t="s">
        <v>604</v>
      </c>
      <c r="C339" s="37">
        <v>18</v>
      </c>
      <c r="D339" s="38">
        <v>5.9</v>
      </c>
      <c r="E339" s="37">
        <v>668</v>
      </c>
      <c r="F339" s="39">
        <v>5.5</v>
      </c>
      <c r="G339" s="40">
        <v>37.6</v>
      </c>
      <c r="H339" s="40">
        <v>1.9</v>
      </c>
      <c r="I339" s="40">
        <v>2.5</v>
      </c>
      <c r="J339" s="37">
        <v>4465</v>
      </c>
      <c r="K339" s="39">
        <v>0.8</v>
      </c>
      <c r="L339" s="37">
        <v>255</v>
      </c>
      <c r="M339" s="39">
        <v>18.600000000000001</v>
      </c>
      <c r="N339" s="37">
        <v>8560</v>
      </c>
      <c r="O339" s="39">
        <v>2.8</v>
      </c>
      <c r="P339" s="37">
        <v>638</v>
      </c>
      <c r="Q339" s="39">
        <v>53.4</v>
      </c>
    </row>
    <row r="340" spans="1:17" ht="9" x14ac:dyDescent="0.15">
      <c r="A340" s="6" t="s">
        <v>605</v>
      </c>
      <c r="B340" s="33" t="s">
        <v>606</v>
      </c>
      <c r="C340" s="37">
        <v>5</v>
      </c>
      <c r="D340" s="38">
        <v>25</v>
      </c>
      <c r="E340" s="37">
        <v>232</v>
      </c>
      <c r="F340" s="39">
        <v>19</v>
      </c>
      <c r="G340" s="40">
        <v>46.6</v>
      </c>
      <c r="H340" s="40">
        <v>2.5</v>
      </c>
      <c r="I340" s="40">
        <v>2.7</v>
      </c>
      <c r="J340" s="37">
        <v>1352</v>
      </c>
      <c r="K340" s="39">
        <v>20.8</v>
      </c>
      <c r="L340" s="37">
        <v>504</v>
      </c>
      <c r="M340" s="39">
        <v>81.3</v>
      </c>
      <c r="N340" s="37">
        <v>3355</v>
      </c>
      <c r="O340" s="39">
        <v>16.899999999999999</v>
      </c>
      <c r="P340" s="37">
        <v>1344</v>
      </c>
      <c r="Q340" s="39">
        <v>113.3</v>
      </c>
    </row>
    <row r="341" spans="1:17" ht="9" x14ac:dyDescent="0.15">
      <c r="A341" s="9"/>
      <c r="B341" s="10"/>
      <c r="C341" s="14"/>
      <c r="D341" s="15"/>
      <c r="E341" s="14"/>
      <c r="F341" s="16"/>
      <c r="G341" s="36"/>
      <c r="H341" s="36"/>
      <c r="I341" s="36"/>
      <c r="J341" s="14"/>
      <c r="K341" s="16"/>
      <c r="L341" s="14"/>
      <c r="M341" s="16"/>
      <c r="N341" s="14"/>
      <c r="O341" s="16"/>
      <c r="P341" s="14"/>
      <c r="Q341" s="16"/>
    </row>
    <row r="342" spans="1:17" ht="9" x14ac:dyDescent="0.15">
      <c r="A342" s="9" t="s">
        <v>607</v>
      </c>
      <c r="B342" s="10" t="s">
        <v>608</v>
      </c>
      <c r="C342" s="14">
        <v>180</v>
      </c>
      <c r="D342" s="15">
        <v>-2.7</v>
      </c>
      <c r="E342" s="14">
        <v>8904</v>
      </c>
      <c r="F342" s="16">
        <v>-0.4</v>
      </c>
      <c r="G342" s="36">
        <v>49.5</v>
      </c>
      <c r="H342" s="36">
        <v>3.7</v>
      </c>
      <c r="I342" s="36">
        <v>2.7</v>
      </c>
      <c r="J342" s="14">
        <v>40388</v>
      </c>
      <c r="K342" s="16">
        <v>-11</v>
      </c>
      <c r="L342" s="14">
        <v>3857</v>
      </c>
      <c r="M342" s="16">
        <v>-6.7</v>
      </c>
      <c r="N342" s="14">
        <v>150565</v>
      </c>
      <c r="O342" s="16">
        <v>-8</v>
      </c>
      <c r="P342" s="14">
        <v>10543</v>
      </c>
      <c r="Q342" s="16">
        <v>-11.2</v>
      </c>
    </row>
    <row r="343" spans="1:17" ht="9" x14ac:dyDescent="0.15">
      <c r="A343" s="6" t="s">
        <v>609</v>
      </c>
      <c r="B343" s="33" t="s">
        <v>610</v>
      </c>
      <c r="C343" s="37">
        <v>2</v>
      </c>
      <c r="D343" s="38" t="s">
        <v>56</v>
      </c>
      <c r="E343" s="37">
        <v>56</v>
      </c>
      <c r="F343" s="39" t="s">
        <v>56</v>
      </c>
      <c r="G343" s="40" t="s">
        <v>29</v>
      </c>
      <c r="H343" s="40" t="s">
        <v>29</v>
      </c>
      <c r="I343" s="40" t="s">
        <v>29</v>
      </c>
      <c r="J343" s="37" t="s">
        <v>29</v>
      </c>
      <c r="K343" s="39" t="s">
        <v>29</v>
      </c>
      <c r="L343" s="37" t="s">
        <v>29</v>
      </c>
      <c r="M343" s="39" t="s">
        <v>29</v>
      </c>
      <c r="N343" s="37" t="s">
        <v>29</v>
      </c>
      <c r="O343" s="39" t="s">
        <v>29</v>
      </c>
      <c r="P343" s="37" t="s">
        <v>29</v>
      </c>
      <c r="Q343" s="39" t="s">
        <v>29</v>
      </c>
    </row>
    <row r="344" spans="1:17" ht="9" x14ac:dyDescent="0.15">
      <c r="A344" s="6" t="s">
        <v>611</v>
      </c>
      <c r="B344" s="33" t="s">
        <v>612</v>
      </c>
      <c r="C344" s="37">
        <v>53</v>
      </c>
      <c r="D344" s="38">
        <v>-3.6</v>
      </c>
      <c r="E344" s="37">
        <v>3807</v>
      </c>
      <c r="F344" s="39">
        <v>0.6</v>
      </c>
      <c r="G344" s="40">
        <v>64.8</v>
      </c>
      <c r="H344" s="40">
        <v>5.3</v>
      </c>
      <c r="I344" s="40">
        <v>2</v>
      </c>
      <c r="J344" s="37">
        <v>14756</v>
      </c>
      <c r="K344" s="39">
        <v>13.9</v>
      </c>
      <c r="L344" s="37">
        <v>1239</v>
      </c>
      <c r="M344" s="39">
        <v>11.4</v>
      </c>
      <c r="N344" s="37">
        <v>78057</v>
      </c>
      <c r="O344" s="39">
        <v>7.6</v>
      </c>
      <c r="P344" s="37">
        <v>2496</v>
      </c>
      <c r="Q344" s="39">
        <v>12.1</v>
      </c>
    </row>
    <row r="345" spans="1:17" ht="9" x14ac:dyDescent="0.15">
      <c r="A345" s="6" t="s">
        <v>613</v>
      </c>
      <c r="B345" s="33" t="s">
        <v>614</v>
      </c>
      <c r="C345" s="37">
        <v>3</v>
      </c>
      <c r="D345" s="38" t="s">
        <v>56</v>
      </c>
      <c r="E345" s="37">
        <v>27</v>
      </c>
      <c r="F345" s="39">
        <v>22.7</v>
      </c>
      <c r="G345" s="40" t="s">
        <v>29</v>
      </c>
      <c r="H345" s="40" t="s">
        <v>29</v>
      </c>
      <c r="I345" s="40" t="s">
        <v>29</v>
      </c>
      <c r="J345" s="37" t="s">
        <v>29</v>
      </c>
      <c r="K345" s="39" t="s">
        <v>29</v>
      </c>
      <c r="L345" s="37" t="s">
        <v>29</v>
      </c>
      <c r="M345" s="39" t="s">
        <v>29</v>
      </c>
      <c r="N345" s="37" t="s">
        <v>29</v>
      </c>
      <c r="O345" s="39" t="s">
        <v>29</v>
      </c>
      <c r="P345" s="37" t="s">
        <v>29</v>
      </c>
      <c r="Q345" s="39" t="s">
        <v>29</v>
      </c>
    </row>
    <row r="346" spans="1:17" ht="9" x14ac:dyDescent="0.15">
      <c r="A346" s="6" t="s">
        <v>615</v>
      </c>
      <c r="B346" s="33" t="s">
        <v>616</v>
      </c>
      <c r="C346" s="37">
        <v>6</v>
      </c>
      <c r="D346" s="38">
        <v>20</v>
      </c>
      <c r="E346" s="37">
        <v>317</v>
      </c>
      <c r="F346" s="39">
        <v>89.8</v>
      </c>
      <c r="G346" s="40">
        <v>39.9</v>
      </c>
      <c r="H346" s="40">
        <v>2.4</v>
      </c>
      <c r="I346" s="40">
        <v>2</v>
      </c>
      <c r="J346" s="37">
        <v>1633</v>
      </c>
      <c r="K346" s="39">
        <v>29.3</v>
      </c>
      <c r="L346" s="37">
        <v>179</v>
      </c>
      <c r="M346" s="39">
        <v>-24.2</v>
      </c>
      <c r="N346" s="37">
        <v>3925</v>
      </c>
      <c r="O346" s="39">
        <v>78.8</v>
      </c>
      <c r="P346" s="37">
        <v>358</v>
      </c>
      <c r="Q346" s="39">
        <v>-30.1</v>
      </c>
    </row>
    <row r="347" spans="1:17" ht="9" x14ac:dyDescent="0.15">
      <c r="A347" s="6" t="s">
        <v>617</v>
      </c>
      <c r="B347" s="33" t="s">
        <v>618</v>
      </c>
      <c r="C347" s="37">
        <v>17</v>
      </c>
      <c r="D347" s="38">
        <v>13.3</v>
      </c>
      <c r="E347" s="37">
        <v>720</v>
      </c>
      <c r="F347" s="39">
        <v>7.3</v>
      </c>
      <c r="G347" s="40">
        <v>36.799999999999997</v>
      </c>
      <c r="H347" s="40">
        <v>1.8</v>
      </c>
      <c r="I347" s="40">
        <v>1.9</v>
      </c>
      <c r="J347" s="37">
        <v>4958</v>
      </c>
      <c r="K347" s="39">
        <v>-11.2</v>
      </c>
      <c r="L347" s="37">
        <v>663</v>
      </c>
      <c r="M347" s="39">
        <v>5.7</v>
      </c>
      <c r="N347" s="37">
        <v>8874</v>
      </c>
      <c r="O347" s="39">
        <v>-12.4</v>
      </c>
      <c r="P347" s="37">
        <v>1273</v>
      </c>
      <c r="Q347" s="39">
        <v>6.8</v>
      </c>
    </row>
    <row r="348" spans="1:17" ht="9" x14ac:dyDescent="0.15">
      <c r="A348" s="6" t="s">
        <v>619</v>
      </c>
      <c r="B348" s="33" t="s">
        <v>620</v>
      </c>
      <c r="C348" s="37">
        <v>8</v>
      </c>
      <c r="D348" s="38" t="s">
        <v>56</v>
      </c>
      <c r="E348" s="37">
        <v>268</v>
      </c>
      <c r="F348" s="39">
        <v>-0.4</v>
      </c>
      <c r="G348" s="40">
        <v>39.5</v>
      </c>
      <c r="H348" s="40">
        <v>2</v>
      </c>
      <c r="I348" s="40">
        <v>2.6</v>
      </c>
      <c r="J348" s="37">
        <v>1636</v>
      </c>
      <c r="K348" s="39">
        <v>42</v>
      </c>
      <c r="L348" s="37">
        <v>5</v>
      </c>
      <c r="M348" s="39">
        <v>-82.8</v>
      </c>
      <c r="N348" s="37">
        <v>3281</v>
      </c>
      <c r="O348" s="39">
        <v>21.8</v>
      </c>
      <c r="P348" s="37">
        <v>13</v>
      </c>
      <c r="Q348" s="39">
        <v>-77.599999999999994</v>
      </c>
    </row>
    <row r="349" spans="1:17" ht="9" x14ac:dyDescent="0.15">
      <c r="A349" s="6" t="s">
        <v>621</v>
      </c>
      <c r="B349" s="33" t="s">
        <v>622</v>
      </c>
      <c r="C349" s="37">
        <v>8</v>
      </c>
      <c r="D349" s="38">
        <v>-20</v>
      </c>
      <c r="E349" s="37">
        <v>264</v>
      </c>
      <c r="F349" s="39">
        <v>-17.2</v>
      </c>
      <c r="G349" s="40">
        <v>33</v>
      </c>
      <c r="H349" s="40">
        <v>4.0999999999999996</v>
      </c>
      <c r="I349" s="40">
        <v>5</v>
      </c>
      <c r="J349" s="37">
        <v>1001</v>
      </c>
      <c r="K349" s="39">
        <v>-35.9</v>
      </c>
      <c r="L349" s="37">
        <v>173</v>
      </c>
      <c r="M349" s="39">
        <v>-39.5</v>
      </c>
      <c r="N349" s="37">
        <v>4148</v>
      </c>
      <c r="O349" s="39">
        <v>-25.8</v>
      </c>
      <c r="P349" s="37">
        <v>857</v>
      </c>
      <c r="Q349" s="39">
        <v>-26.8</v>
      </c>
    </row>
    <row r="350" spans="1:17" ht="9" x14ac:dyDescent="0.15">
      <c r="A350" s="6" t="s">
        <v>623</v>
      </c>
      <c r="B350" s="33" t="s">
        <v>624</v>
      </c>
      <c r="C350" s="37">
        <v>31</v>
      </c>
      <c r="D350" s="38">
        <v>-6.1</v>
      </c>
      <c r="E350" s="37">
        <v>1949</v>
      </c>
      <c r="F350" s="39">
        <v>-7.4</v>
      </c>
      <c r="G350" s="40">
        <v>47.3</v>
      </c>
      <c r="H350" s="40">
        <v>4.4000000000000004</v>
      </c>
      <c r="I350" s="40">
        <v>4</v>
      </c>
      <c r="J350" s="37">
        <v>6824</v>
      </c>
      <c r="K350" s="39">
        <v>-30</v>
      </c>
      <c r="L350" s="37">
        <v>443</v>
      </c>
      <c r="M350" s="39">
        <v>-42.5</v>
      </c>
      <c r="N350" s="37">
        <v>29738</v>
      </c>
      <c r="O350" s="39">
        <v>-18.600000000000001</v>
      </c>
      <c r="P350" s="37">
        <v>1777</v>
      </c>
      <c r="Q350" s="39">
        <v>-17.899999999999999</v>
      </c>
    </row>
    <row r="351" spans="1:17" x14ac:dyDescent="0.25">
      <c r="B351" s="33"/>
      <c r="C351" s="37"/>
      <c r="D351" s="38"/>
      <c r="E351" s="37"/>
      <c r="F351" s="39"/>
      <c r="G351" s="40"/>
      <c r="H351" s="40"/>
      <c r="I351" s="40"/>
      <c r="J351" s="37"/>
      <c r="K351" s="38"/>
      <c r="L351" s="37"/>
      <c r="M351" s="39"/>
      <c r="N351" s="40"/>
      <c r="O351" s="40"/>
      <c r="P351" s="40"/>
    </row>
    <row r="352" spans="1:17" x14ac:dyDescent="0.25">
      <c r="B352" s="33" t="s">
        <v>888</v>
      </c>
      <c r="C352" s="37"/>
      <c r="D352" s="38"/>
      <c r="E352" s="37"/>
      <c r="F352" s="39"/>
      <c r="G352" s="40"/>
      <c r="H352" s="40"/>
      <c r="I352" s="40"/>
      <c r="J352" s="37"/>
      <c r="K352" s="38"/>
      <c r="L352" s="37"/>
      <c r="M352" s="39"/>
      <c r="N352" s="40"/>
      <c r="O352" s="40"/>
      <c r="P352" s="40"/>
    </row>
    <row r="353" spans="1:17" ht="9" x14ac:dyDescent="0.15">
      <c r="A353" s="6" t="s">
        <v>625</v>
      </c>
      <c r="B353" s="33" t="s">
        <v>626</v>
      </c>
      <c r="C353" s="37">
        <v>9</v>
      </c>
      <c r="D353" s="38" t="s">
        <v>56</v>
      </c>
      <c r="E353" s="37">
        <v>223</v>
      </c>
      <c r="F353" s="39">
        <v>-0.9</v>
      </c>
      <c r="G353" s="40">
        <v>11</v>
      </c>
      <c r="H353" s="40">
        <v>2.6</v>
      </c>
      <c r="I353" s="40">
        <v>2.8</v>
      </c>
      <c r="J353" s="37">
        <v>2716</v>
      </c>
      <c r="K353" s="39">
        <v>-55.9</v>
      </c>
      <c r="L353" s="37">
        <v>62</v>
      </c>
      <c r="M353" s="39">
        <v>31.9</v>
      </c>
      <c r="N353" s="37">
        <v>7108</v>
      </c>
      <c r="O353" s="39">
        <v>-58.7</v>
      </c>
      <c r="P353" s="37">
        <v>172</v>
      </c>
      <c r="Q353" s="39">
        <v>-34.799999999999997</v>
      </c>
    </row>
    <row r="354" spans="1:17" ht="9" x14ac:dyDescent="0.15">
      <c r="A354" s="6" t="s">
        <v>627</v>
      </c>
      <c r="B354" s="33" t="s">
        <v>628</v>
      </c>
      <c r="C354" s="37">
        <v>7</v>
      </c>
      <c r="D354" s="38">
        <v>-12.5</v>
      </c>
      <c r="E354" s="37">
        <v>166</v>
      </c>
      <c r="F354" s="39">
        <v>-16.2</v>
      </c>
      <c r="G354" s="40">
        <v>30.9</v>
      </c>
      <c r="H354" s="40">
        <v>2.6</v>
      </c>
      <c r="I354" s="40">
        <v>3.5</v>
      </c>
      <c r="J354" s="37">
        <v>607</v>
      </c>
      <c r="K354" s="39">
        <v>-14.7</v>
      </c>
      <c r="L354" s="37">
        <v>29</v>
      </c>
      <c r="M354" s="39">
        <v>31.8</v>
      </c>
      <c r="N354" s="37">
        <v>1590</v>
      </c>
      <c r="O354" s="39">
        <v>-16</v>
      </c>
      <c r="P354" s="37">
        <v>102</v>
      </c>
      <c r="Q354" s="39">
        <v>37.799999999999997</v>
      </c>
    </row>
    <row r="355" spans="1:17" ht="9" x14ac:dyDescent="0.15">
      <c r="A355" s="6" t="s">
        <v>629</v>
      </c>
      <c r="B355" s="33" t="s">
        <v>630</v>
      </c>
      <c r="C355" s="37">
        <v>9</v>
      </c>
      <c r="D355" s="38" t="s">
        <v>56</v>
      </c>
      <c r="E355" s="37">
        <v>307</v>
      </c>
      <c r="F355" s="39">
        <v>0.3</v>
      </c>
      <c r="G355" s="40">
        <v>34.1</v>
      </c>
      <c r="H355" s="40">
        <v>1.7</v>
      </c>
      <c r="I355" s="40">
        <v>2</v>
      </c>
      <c r="J355" s="37">
        <v>2083</v>
      </c>
      <c r="K355" s="39">
        <v>24.5</v>
      </c>
      <c r="L355" s="37">
        <v>301</v>
      </c>
      <c r="M355" s="39">
        <v>35.6</v>
      </c>
      <c r="N355" s="37">
        <v>3539</v>
      </c>
      <c r="O355" s="39">
        <v>10.8</v>
      </c>
      <c r="P355" s="37">
        <v>595</v>
      </c>
      <c r="Q355" s="39">
        <v>-20.2</v>
      </c>
    </row>
    <row r="356" spans="1:17" ht="9" x14ac:dyDescent="0.15">
      <c r="A356" s="6" t="s">
        <v>631</v>
      </c>
      <c r="B356" s="33" t="s">
        <v>632</v>
      </c>
      <c r="C356" s="37">
        <v>2</v>
      </c>
      <c r="D356" s="38">
        <v>-33.299999999999997</v>
      </c>
      <c r="E356" s="37">
        <v>37</v>
      </c>
      <c r="F356" s="39">
        <v>-21.3</v>
      </c>
      <c r="G356" s="40" t="s">
        <v>29</v>
      </c>
      <c r="H356" s="40" t="s">
        <v>29</v>
      </c>
      <c r="I356" s="40" t="s">
        <v>29</v>
      </c>
      <c r="J356" s="37" t="s">
        <v>29</v>
      </c>
      <c r="K356" s="39" t="s">
        <v>29</v>
      </c>
      <c r="L356" s="37" t="s">
        <v>29</v>
      </c>
      <c r="M356" s="39" t="s">
        <v>29</v>
      </c>
      <c r="N356" s="37" t="s">
        <v>29</v>
      </c>
      <c r="O356" s="39" t="s">
        <v>29</v>
      </c>
      <c r="P356" s="37" t="s">
        <v>29</v>
      </c>
      <c r="Q356" s="39" t="s">
        <v>29</v>
      </c>
    </row>
    <row r="357" spans="1:17" ht="9" x14ac:dyDescent="0.15">
      <c r="A357" s="6" t="s">
        <v>633</v>
      </c>
      <c r="B357" s="33" t="s">
        <v>634</v>
      </c>
      <c r="C357" s="37">
        <v>11</v>
      </c>
      <c r="D357" s="38" t="s">
        <v>56</v>
      </c>
      <c r="E357" s="37">
        <v>316</v>
      </c>
      <c r="F357" s="39">
        <v>0.3</v>
      </c>
      <c r="G357" s="40">
        <v>23.9</v>
      </c>
      <c r="H357" s="40">
        <v>2</v>
      </c>
      <c r="I357" s="40">
        <v>2.5</v>
      </c>
      <c r="J357" s="37">
        <v>1209</v>
      </c>
      <c r="K357" s="39">
        <v>-6.9</v>
      </c>
      <c r="L357" s="37">
        <v>42</v>
      </c>
      <c r="M357" s="39">
        <v>-34.4</v>
      </c>
      <c r="N357" s="37">
        <v>2423</v>
      </c>
      <c r="O357" s="39">
        <v>-7.6</v>
      </c>
      <c r="P357" s="37">
        <v>105</v>
      </c>
      <c r="Q357" s="39">
        <v>-29.5</v>
      </c>
    </row>
    <row r="358" spans="1:17" ht="9" x14ac:dyDescent="0.15">
      <c r="A358" s="6" t="s">
        <v>635</v>
      </c>
      <c r="B358" s="33" t="s">
        <v>636</v>
      </c>
      <c r="C358" s="37">
        <v>4</v>
      </c>
      <c r="D358" s="38">
        <v>-20</v>
      </c>
      <c r="E358" s="37">
        <v>157</v>
      </c>
      <c r="F358" s="39">
        <v>-7.1</v>
      </c>
      <c r="G358" s="40">
        <v>34.9</v>
      </c>
      <c r="H358" s="40">
        <v>2.2999999999999998</v>
      </c>
      <c r="I358" s="40">
        <v>2.8</v>
      </c>
      <c r="J358" s="37">
        <v>750</v>
      </c>
      <c r="K358" s="39">
        <v>-16</v>
      </c>
      <c r="L358" s="37">
        <v>18</v>
      </c>
      <c r="M358" s="39">
        <v>260</v>
      </c>
      <c r="N358" s="37">
        <v>1700</v>
      </c>
      <c r="O358" s="39">
        <v>-14.6</v>
      </c>
      <c r="P358" s="37">
        <v>50</v>
      </c>
      <c r="Q358" s="39">
        <v>177.8</v>
      </c>
    </row>
    <row r="359" spans="1:17" ht="9" x14ac:dyDescent="0.15">
      <c r="A359" s="6" t="s">
        <v>637</v>
      </c>
      <c r="B359" s="33" t="s">
        <v>638</v>
      </c>
      <c r="C359" s="37">
        <v>10</v>
      </c>
      <c r="D359" s="38">
        <v>11.1</v>
      </c>
      <c r="E359" s="37">
        <v>290</v>
      </c>
      <c r="F359" s="39">
        <v>1.8</v>
      </c>
      <c r="G359" s="40">
        <v>33.5</v>
      </c>
      <c r="H359" s="40">
        <v>2.2000000000000002</v>
      </c>
      <c r="I359" s="40">
        <v>3.3</v>
      </c>
      <c r="J359" s="37">
        <v>1482</v>
      </c>
      <c r="K359" s="39">
        <v>1.2</v>
      </c>
      <c r="L359" s="37">
        <v>401</v>
      </c>
      <c r="M359" s="39">
        <v>9</v>
      </c>
      <c r="N359" s="37">
        <v>3318</v>
      </c>
      <c r="O359" s="39">
        <v>-4.2</v>
      </c>
      <c r="P359" s="37">
        <v>1333</v>
      </c>
      <c r="Q359" s="39">
        <v>21.2</v>
      </c>
    </row>
    <row r="360" spans="1:17" ht="9" x14ac:dyDescent="0.15">
      <c r="A360" s="6" t="s">
        <v>639</v>
      </c>
      <c r="B360" s="33" t="s">
        <v>640</v>
      </c>
      <c r="C360" s="37" t="s">
        <v>56</v>
      </c>
      <c r="D360" s="38" t="s">
        <v>56</v>
      </c>
      <c r="E360" s="37" t="s">
        <v>56</v>
      </c>
      <c r="F360" s="39" t="s">
        <v>56</v>
      </c>
      <c r="G360" s="40" t="s">
        <v>56</v>
      </c>
      <c r="H360" s="40" t="s">
        <v>56</v>
      </c>
      <c r="I360" s="40" t="s">
        <v>56</v>
      </c>
      <c r="J360" s="37" t="s">
        <v>56</v>
      </c>
      <c r="K360" s="39" t="s">
        <v>56</v>
      </c>
      <c r="L360" s="37" t="s">
        <v>56</v>
      </c>
      <c r="M360" s="39" t="s">
        <v>56</v>
      </c>
      <c r="N360" s="37" t="s">
        <v>56</v>
      </c>
      <c r="O360" s="39" t="s">
        <v>56</v>
      </c>
      <c r="P360" s="37" t="s">
        <v>56</v>
      </c>
      <c r="Q360" s="39" t="s">
        <v>56</v>
      </c>
    </row>
    <row r="361" spans="1:17" ht="9" x14ac:dyDescent="0.15">
      <c r="B361" s="33"/>
      <c r="C361" s="37"/>
      <c r="D361" s="38"/>
      <c r="E361" s="37"/>
      <c r="F361" s="39"/>
      <c r="G361" s="40"/>
      <c r="H361" s="40"/>
      <c r="I361" s="40"/>
      <c r="J361" s="37"/>
      <c r="K361" s="39"/>
      <c r="L361" s="37"/>
      <c r="M361" s="39"/>
      <c r="N361" s="37"/>
      <c r="O361" s="39"/>
      <c r="P361" s="37"/>
      <c r="Q361" s="39"/>
    </row>
    <row r="362" spans="1:17" ht="9" x14ac:dyDescent="0.15">
      <c r="A362" s="9" t="s">
        <v>641</v>
      </c>
      <c r="B362" s="10" t="s">
        <v>642</v>
      </c>
      <c r="C362" s="14">
        <v>103</v>
      </c>
      <c r="D362" s="15">
        <v>-6.4</v>
      </c>
      <c r="E362" s="14">
        <v>6624</v>
      </c>
      <c r="F362" s="16">
        <v>-0.9</v>
      </c>
      <c r="G362" s="36">
        <v>64</v>
      </c>
      <c r="H362" s="36">
        <v>4.5</v>
      </c>
      <c r="I362" s="36">
        <v>1.9</v>
      </c>
      <c r="J362" s="14">
        <v>30636</v>
      </c>
      <c r="K362" s="16">
        <v>6.5</v>
      </c>
      <c r="L362" s="14">
        <v>3370</v>
      </c>
      <c r="M362" s="16">
        <v>27.7</v>
      </c>
      <c r="N362" s="14">
        <v>137042</v>
      </c>
      <c r="O362" s="16">
        <v>2.4</v>
      </c>
      <c r="P362" s="14">
        <v>6319</v>
      </c>
      <c r="Q362" s="16">
        <v>7.7</v>
      </c>
    </row>
    <row r="363" spans="1:17" ht="9" x14ac:dyDescent="0.15">
      <c r="A363" s="6" t="s">
        <v>643</v>
      </c>
      <c r="B363" s="33" t="s">
        <v>644</v>
      </c>
      <c r="C363" s="37">
        <v>23</v>
      </c>
      <c r="D363" s="38">
        <v>-11.5</v>
      </c>
      <c r="E363" s="37">
        <v>3418</v>
      </c>
      <c r="F363" s="39">
        <v>0.8</v>
      </c>
      <c r="G363" s="40">
        <v>79.599999999999994</v>
      </c>
      <c r="H363" s="40">
        <v>8.3000000000000007</v>
      </c>
      <c r="I363" s="40">
        <v>1.6</v>
      </c>
      <c r="J363" s="37">
        <v>10176</v>
      </c>
      <c r="K363" s="39">
        <v>4.0999999999999996</v>
      </c>
      <c r="L363" s="37">
        <v>772</v>
      </c>
      <c r="M363" s="39">
        <v>49.6</v>
      </c>
      <c r="N363" s="37">
        <v>84390</v>
      </c>
      <c r="O363" s="39">
        <v>3.6</v>
      </c>
      <c r="P363" s="37">
        <v>1199</v>
      </c>
      <c r="Q363" s="39">
        <v>53.1</v>
      </c>
    </row>
    <row r="364" spans="1:17" ht="9" x14ac:dyDescent="0.15">
      <c r="A364" s="6" t="s">
        <v>645</v>
      </c>
      <c r="B364" s="33" t="s">
        <v>646</v>
      </c>
      <c r="C364" s="37">
        <v>6</v>
      </c>
      <c r="D364" s="38">
        <v>-14.3</v>
      </c>
      <c r="E364" s="37">
        <v>192</v>
      </c>
      <c r="F364" s="39">
        <v>-16.5</v>
      </c>
      <c r="G364" s="40">
        <v>38.700000000000003</v>
      </c>
      <c r="H364" s="40">
        <v>2.2000000000000002</v>
      </c>
      <c r="I364" s="40">
        <v>2.4</v>
      </c>
      <c r="J364" s="37">
        <v>1118</v>
      </c>
      <c r="K364" s="39">
        <v>-5.2</v>
      </c>
      <c r="L364" s="37">
        <v>132</v>
      </c>
      <c r="M364" s="39">
        <v>18.899999999999999</v>
      </c>
      <c r="N364" s="37">
        <v>2421</v>
      </c>
      <c r="O364" s="39">
        <v>-9.8000000000000007</v>
      </c>
      <c r="P364" s="37">
        <v>313</v>
      </c>
      <c r="Q364" s="39">
        <v>18.100000000000001</v>
      </c>
    </row>
    <row r="365" spans="1:17" ht="9" x14ac:dyDescent="0.15">
      <c r="A365" s="6" t="s">
        <v>647</v>
      </c>
      <c r="B365" s="33" t="s">
        <v>648</v>
      </c>
      <c r="C365" s="37">
        <v>4</v>
      </c>
      <c r="D365" s="38" t="s">
        <v>56</v>
      </c>
      <c r="E365" s="37">
        <v>147</v>
      </c>
      <c r="F365" s="39" t="s">
        <v>56</v>
      </c>
      <c r="G365" s="40">
        <v>53.8</v>
      </c>
      <c r="H365" s="40">
        <v>2.8</v>
      </c>
      <c r="I365" s="40">
        <v>2.9</v>
      </c>
      <c r="J365" s="37">
        <v>879</v>
      </c>
      <c r="K365" s="39">
        <v>24</v>
      </c>
      <c r="L365" s="37">
        <v>152</v>
      </c>
      <c r="M365" s="39">
        <v>-43.7</v>
      </c>
      <c r="N365" s="37">
        <v>2450</v>
      </c>
      <c r="O365" s="39">
        <v>1.9</v>
      </c>
      <c r="P365" s="37">
        <v>443</v>
      </c>
      <c r="Q365" s="39">
        <v>-55.7</v>
      </c>
    </row>
    <row r="366" spans="1:17" ht="9" x14ac:dyDescent="0.15">
      <c r="A366" s="6" t="s">
        <v>649</v>
      </c>
      <c r="B366" s="33" t="s">
        <v>650</v>
      </c>
      <c r="C366" s="37">
        <v>3</v>
      </c>
      <c r="D366" s="38" t="s">
        <v>56</v>
      </c>
      <c r="E366" s="37">
        <v>86</v>
      </c>
      <c r="F366" s="39" t="s">
        <v>56</v>
      </c>
      <c r="G366" s="40" t="s">
        <v>29</v>
      </c>
      <c r="H366" s="40" t="s">
        <v>29</v>
      </c>
      <c r="I366" s="40" t="s">
        <v>29</v>
      </c>
      <c r="J366" s="37" t="s">
        <v>29</v>
      </c>
      <c r="K366" s="39" t="s">
        <v>29</v>
      </c>
      <c r="L366" s="37" t="s">
        <v>29</v>
      </c>
      <c r="M366" s="39" t="s">
        <v>29</v>
      </c>
      <c r="N366" s="37" t="s">
        <v>29</v>
      </c>
      <c r="O366" s="39" t="s">
        <v>29</v>
      </c>
      <c r="P366" s="37" t="s">
        <v>29</v>
      </c>
      <c r="Q366" s="39" t="s">
        <v>29</v>
      </c>
    </row>
    <row r="367" spans="1:17" ht="9" x14ac:dyDescent="0.15">
      <c r="A367" s="6" t="s">
        <v>651</v>
      </c>
      <c r="B367" s="33" t="s">
        <v>652</v>
      </c>
      <c r="C367" s="37">
        <v>4</v>
      </c>
      <c r="D367" s="38" t="s">
        <v>56</v>
      </c>
      <c r="E367" s="37">
        <v>125</v>
      </c>
      <c r="F367" s="39">
        <v>-0.8</v>
      </c>
      <c r="G367" s="40" t="s">
        <v>29</v>
      </c>
      <c r="H367" s="40" t="s">
        <v>29</v>
      </c>
      <c r="I367" s="40" t="s">
        <v>29</v>
      </c>
      <c r="J367" s="37" t="s">
        <v>29</v>
      </c>
      <c r="K367" s="39" t="s">
        <v>29</v>
      </c>
      <c r="L367" s="37" t="s">
        <v>29</v>
      </c>
      <c r="M367" s="39" t="s">
        <v>29</v>
      </c>
      <c r="N367" s="37" t="s">
        <v>29</v>
      </c>
      <c r="O367" s="39" t="s">
        <v>29</v>
      </c>
      <c r="P367" s="37" t="s">
        <v>29</v>
      </c>
      <c r="Q367" s="39" t="s">
        <v>29</v>
      </c>
    </row>
    <row r="368" spans="1:17" ht="9" x14ac:dyDescent="0.15">
      <c r="A368" s="6" t="s">
        <v>653</v>
      </c>
      <c r="B368" s="33" t="s">
        <v>654</v>
      </c>
      <c r="C368" s="37">
        <v>16</v>
      </c>
      <c r="D368" s="38">
        <v>-20</v>
      </c>
      <c r="E368" s="37">
        <v>683</v>
      </c>
      <c r="F368" s="39">
        <v>-10.1</v>
      </c>
      <c r="G368" s="40">
        <v>47.5</v>
      </c>
      <c r="H368" s="40">
        <v>1.5</v>
      </c>
      <c r="I368" s="40">
        <v>1.5</v>
      </c>
      <c r="J368" s="37">
        <v>7137</v>
      </c>
      <c r="K368" s="39">
        <v>39.9</v>
      </c>
      <c r="L368" s="37">
        <v>1187</v>
      </c>
      <c r="M368" s="39">
        <v>70.8</v>
      </c>
      <c r="N368" s="37">
        <v>10862</v>
      </c>
      <c r="O368" s="39">
        <v>41.1</v>
      </c>
      <c r="P368" s="37">
        <v>1798</v>
      </c>
      <c r="Q368" s="39">
        <v>58.1</v>
      </c>
    </row>
    <row r="369" spans="1:17" ht="9" x14ac:dyDescent="0.15">
      <c r="A369" s="6" t="s">
        <v>655</v>
      </c>
      <c r="B369" s="33" t="s">
        <v>656</v>
      </c>
      <c r="C369" s="37">
        <v>14</v>
      </c>
      <c r="D369" s="38">
        <v>7.7</v>
      </c>
      <c r="E369" s="37">
        <v>622</v>
      </c>
      <c r="F369" s="39">
        <v>0.3</v>
      </c>
      <c r="G369" s="40">
        <v>45.5</v>
      </c>
      <c r="H369" s="40">
        <v>3.9</v>
      </c>
      <c r="I369" s="40">
        <v>2.6</v>
      </c>
      <c r="J369" s="37">
        <v>2862</v>
      </c>
      <c r="K369" s="39">
        <v>3.8</v>
      </c>
      <c r="L369" s="37">
        <v>234</v>
      </c>
      <c r="M369" s="39">
        <v>96.6</v>
      </c>
      <c r="N369" s="37">
        <v>11094</v>
      </c>
      <c r="O369" s="39">
        <v>4.2</v>
      </c>
      <c r="P369" s="37">
        <v>619</v>
      </c>
      <c r="Q369" s="39">
        <v>175.1</v>
      </c>
    </row>
    <row r="370" spans="1:17" ht="9" x14ac:dyDescent="0.15">
      <c r="A370" s="6" t="s">
        <v>657</v>
      </c>
      <c r="B370" s="33" t="s">
        <v>658</v>
      </c>
      <c r="C370" s="37">
        <v>8</v>
      </c>
      <c r="D370" s="38" t="s">
        <v>56</v>
      </c>
      <c r="E370" s="37">
        <v>336</v>
      </c>
      <c r="F370" s="39">
        <v>5.3</v>
      </c>
      <c r="G370" s="40">
        <v>36.799999999999997</v>
      </c>
      <c r="H370" s="40">
        <v>1.6</v>
      </c>
      <c r="I370" s="40">
        <v>2.2999999999999998</v>
      </c>
      <c r="J370" s="37">
        <v>2974</v>
      </c>
      <c r="K370" s="39">
        <v>-11</v>
      </c>
      <c r="L370" s="37">
        <v>136</v>
      </c>
      <c r="M370" s="39">
        <v>-36.4</v>
      </c>
      <c r="N370" s="37">
        <v>4828</v>
      </c>
      <c r="O370" s="39">
        <v>-26.1</v>
      </c>
      <c r="P370" s="37">
        <v>316</v>
      </c>
      <c r="Q370" s="39">
        <v>-19.8</v>
      </c>
    </row>
    <row r="371" spans="1:17" ht="9" x14ac:dyDescent="0.15">
      <c r="A371" s="6" t="s">
        <v>659</v>
      </c>
      <c r="B371" s="33" t="s">
        <v>660</v>
      </c>
      <c r="C371" s="37">
        <v>11</v>
      </c>
      <c r="D371" s="38">
        <v>10</v>
      </c>
      <c r="E371" s="37">
        <v>626</v>
      </c>
      <c r="F371" s="39">
        <v>2.1</v>
      </c>
      <c r="G371" s="40">
        <v>65.900000000000006</v>
      </c>
      <c r="H371" s="40">
        <v>8.6999999999999993</v>
      </c>
      <c r="I371" s="40">
        <v>4.7</v>
      </c>
      <c r="J371" s="37">
        <v>1464</v>
      </c>
      <c r="K371" s="39">
        <v>-14.3</v>
      </c>
      <c r="L371" s="37">
        <v>41</v>
      </c>
      <c r="M371" s="39">
        <v>20.6</v>
      </c>
      <c r="N371" s="37">
        <v>12798</v>
      </c>
      <c r="O371" s="39">
        <v>-1.9</v>
      </c>
      <c r="P371" s="37">
        <v>191</v>
      </c>
      <c r="Q371" s="39">
        <v>117</v>
      </c>
    </row>
    <row r="372" spans="1:17" ht="9" x14ac:dyDescent="0.15">
      <c r="A372" s="6" t="s">
        <v>661</v>
      </c>
      <c r="B372" s="33" t="s">
        <v>662</v>
      </c>
      <c r="C372" s="37">
        <v>5</v>
      </c>
      <c r="D372" s="38" t="s">
        <v>56</v>
      </c>
      <c r="E372" s="37">
        <v>188</v>
      </c>
      <c r="F372" s="39">
        <v>1.1000000000000001</v>
      </c>
      <c r="G372" s="40">
        <v>44.7</v>
      </c>
      <c r="H372" s="40">
        <v>2.6</v>
      </c>
      <c r="I372" s="40">
        <v>4.4000000000000004</v>
      </c>
      <c r="J372" s="37">
        <v>1001</v>
      </c>
      <c r="K372" s="39">
        <v>-8.1</v>
      </c>
      <c r="L372" s="37">
        <v>65</v>
      </c>
      <c r="M372" s="39">
        <v>-33</v>
      </c>
      <c r="N372" s="37">
        <v>2604</v>
      </c>
      <c r="O372" s="39">
        <v>-0.3</v>
      </c>
      <c r="P372" s="37">
        <v>284</v>
      </c>
      <c r="Q372" s="39">
        <v>-23</v>
      </c>
    </row>
    <row r="373" spans="1:17" ht="9" x14ac:dyDescent="0.15">
      <c r="A373" s="6" t="s">
        <v>663</v>
      </c>
      <c r="B373" s="33" t="s">
        <v>664</v>
      </c>
      <c r="C373" s="37">
        <v>9</v>
      </c>
      <c r="D373" s="38">
        <v>-10</v>
      </c>
      <c r="E373" s="37">
        <v>201</v>
      </c>
      <c r="F373" s="39">
        <v>-1.5</v>
      </c>
      <c r="G373" s="40">
        <v>29.7</v>
      </c>
      <c r="H373" s="40">
        <v>2.2000000000000002</v>
      </c>
      <c r="I373" s="40">
        <v>2.7</v>
      </c>
      <c r="J373" s="37">
        <v>1419</v>
      </c>
      <c r="K373" s="39">
        <v>-8.9</v>
      </c>
      <c r="L373" s="37">
        <v>126</v>
      </c>
      <c r="M373" s="39">
        <v>-27.6</v>
      </c>
      <c r="N373" s="37">
        <v>3136</v>
      </c>
      <c r="O373" s="39">
        <v>-20.5</v>
      </c>
      <c r="P373" s="37">
        <v>334</v>
      </c>
      <c r="Q373" s="39">
        <v>-55.6</v>
      </c>
    </row>
    <row r="374" spans="1:17" ht="9" x14ac:dyDescent="0.15">
      <c r="B374" s="33"/>
      <c r="C374" s="37"/>
      <c r="D374" s="38"/>
      <c r="E374" s="37"/>
      <c r="F374" s="39"/>
      <c r="G374" s="40"/>
      <c r="H374" s="40"/>
      <c r="I374" s="40"/>
      <c r="J374" s="37"/>
      <c r="K374" s="39"/>
      <c r="L374" s="37"/>
      <c r="M374" s="39"/>
      <c r="N374" s="37"/>
      <c r="O374" s="39"/>
      <c r="P374" s="37"/>
      <c r="Q374" s="39"/>
    </row>
    <row r="375" spans="1:17" ht="9" x14ac:dyDescent="0.15">
      <c r="A375" s="9" t="s">
        <v>665</v>
      </c>
      <c r="B375" s="10" t="s">
        <v>666</v>
      </c>
      <c r="C375" s="14">
        <v>100</v>
      </c>
      <c r="D375" s="15">
        <v>-1</v>
      </c>
      <c r="E375" s="14">
        <v>5575</v>
      </c>
      <c r="F375" s="16">
        <v>0.6</v>
      </c>
      <c r="G375" s="36">
        <v>53</v>
      </c>
      <c r="H375" s="36">
        <v>2.7</v>
      </c>
      <c r="I375" s="36">
        <v>2.6</v>
      </c>
      <c r="J375" s="14">
        <v>33895</v>
      </c>
      <c r="K375" s="16">
        <v>6.9</v>
      </c>
      <c r="L375" s="14">
        <v>3711</v>
      </c>
      <c r="M375" s="16">
        <v>7</v>
      </c>
      <c r="N375" s="14">
        <v>92972</v>
      </c>
      <c r="O375" s="16">
        <v>10.1</v>
      </c>
      <c r="P375" s="14">
        <v>9575</v>
      </c>
      <c r="Q375" s="16">
        <v>5.3</v>
      </c>
    </row>
    <row r="376" spans="1:17" ht="9" x14ac:dyDescent="0.15">
      <c r="A376" s="6" t="s">
        <v>667</v>
      </c>
      <c r="B376" s="33" t="s">
        <v>668</v>
      </c>
      <c r="C376" s="37">
        <v>1</v>
      </c>
      <c r="D376" s="38">
        <v>-50</v>
      </c>
      <c r="E376" s="37">
        <v>20</v>
      </c>
      <c r="F376" s="39">
        <v>-37.5</v>
      </c>
      <c r="G376" s="40" t="s">
        <v>29</v>
      </c>
      <c r="H376" s="40" t="s">
        <v>29</v>
      </c>
      <c r="I376" s="40" t="s">
        <v>29</v>
      </c>
      <c r="J376" s="37" t="s">
        <v>29</v>
      </c>
      <c r="K376" s="39" t="s">
        <v>29</v>
      </c>
      <c r="L376" s="37" t="s">
        <v>29</v>
      </c>
      <c r="M376" s="39" t="s">
        <v>29</v>
      </c>
      <c r="N376" s="37" t="s">
        <v>29</v>
      </c>
      <c r="O376" s="39" t="s">
        <v>29</v>
      </c>
      <c r="P376" s="37" t="s">
        <v>29</v>
      </c>
      <c r="Q376" s="39" t="s">
        <v>29</v>
      </c>
    </row>
    <row r="377" spans="1:17" ht="9" x14ac:dyDescent="0.15">
      <c r="A377" s="6" t="s">
        <v>669</v>
      </c>
      <c r="B377" s="33" t="s">
        <v>670</v>
      </c>
      <c r="C377" s="37">
        <v>15</v>
      </c>
      <c r="D377" s="38" t="s">
        <v>56</v>
      </c>
      <c r="E377" s="37">
        <v>1352</v>
      </c>
      <c r="F377" s="39">
        <v>-0.1</v>
      </c>
      <c r="G377" s="40">
        <v>73.900000000000006</v>
      </c>
      <c r="H377" s="40">
        <v>5</v>
      </c>
      <c r="I377" s="40">
        <v>2.5</v>
      </c>
      <c r="J377" s="37">
        <v>6251</v>
      </c>
      <c r="K377" s="39">
        <v>4.3</v>
      </c>
      <c r="L377" s="37">
        <v>259</v>
      </c>
      <c r="M377" s="39">
        <v>20.5</v>
      </c>
      <c r="N377" s="37">
        <v>31086</v>
      </c>
      <c r="O377" s="39">
        <v>5.4</v>
      </c>
      <c r="P377" s="37">
        <v>653</v>
      </c>
      <c r="Q377" s="39">
        <v>34.4</v>
      </c>
    </row>
    <row r="378" spans="1:17" ht="9" x14ac:dyDescent="0.15">
      <c r="A378" s="6" t="s">
        <v>671</v>
      </c>
      <c r="B378" s="33" t="s">
        <v>672</v>
      </c>
      <c r="C378" s="37">
        <v>7</v>
      </c>
      <c r="D378" s="38" t="s">
        <v>56</v>
      </c>
      <c r="E378" s="37">
        <v>265</v>
      </c>
      <c r="F378" s="39">
        <v>0.4</v>
      </c>
      <c r="G378" s="40">
        <v>48.2</v>
      </c>
      <c r="H378" s="40">
        <v>5.4</v>
      </c>
      <c r="I378" s="40">
        <v>1.8</v>
      </c>
      <c r="J378" s="37">
        <v>737</v>
      </c>
      <c r="K378" s="39">
        <v>-4.8</v>
      </c>
      <c r="L378" s="37">
        <v>16</v>
      </c>
      <c r="M378" s="39">
        <v>-23.8</v>
      </c>
      <c r="N378" s="37">
        <v>3956</v>
      </c>
      <c r="O378" s="39">
        <v>0.2</v>
      </c>
      <c r="P378" s="37">
        <v>29</v>
      </c>
      <c r="Q378" s="39">
        <v>-43.1</v>
      </c>
    </row>
    <row r="379" spans="1:17" ht="9" x14ac:dyDescent="0.15">
      <c r="A379" s="6" t="s">
        <v>673</v>
      </c>
      <c r="B379" s="33" t="s">
        <v>674</v>
      </c>
      <c r="C379" s="37">
        <v>11</v>
      </c>
      <c r="D379" s="38" t="s">
        <v>56</v>
      </c>
      <c r="E379" s="37">
        <v>501</v>
      </c>
      <c r="F379" s="39">
        <v>1.8</v>
      </c>
      <c r="G379" s="40">
        <v>39.4</v>
      </c>
      <c r="H379" s="40">
        <v>2</v>
      </c>
      <c r="I379" s="40">
        <v>2.6</v>
      </c>
      <c r="J379" s="37">
        <v>3051</v>
      </c>
      <c r="K379" s="39">
        <v>-1.5</v>
      </c>
      <c r="L379" s="37">
        <v>174</v>
      </c>
      <c r="M379" s="39">
        <v>32.799999999999997</v>
      </c>
      <c r="N379" s="37">
        <v>6114</v>
      </c>
      <c r="O379" s="39">
        <v>0.8</v>
      </c>
      <c r="P379" s="37">
        <v>451</v>
      </c>
      <c r="Q379" s="39">
        <v>76.2</v>
      </c>
    </row>
    <row r="380" spans="1:17" ht="9" x14ac:dyDescent="0.15">
      <c r="A380" s="6" t="s">
        <v>675</v>
      </c>
      <c r="B380" s="33" t="s">
        <v>676</v>
      </c>
      <c r="C380" s="37">
        <v>7</v>
      </c>
      <c r="D380" s="38" t="s">
        <v>56</v>
      </c>
      <c r="E380" s="37">
        <v>226</v>
      </c>
      <c r="F380" s="39">
        <v>1.8</v>
      </c>
      <c r="G380" s="40">
        <v>37.1</v>
      </c>
      <c r="H380" s="40">
        <v>1.6</v>
      </c>
      <c r="I380" s="40">
        <v>1.4</v>
      </c>
      <c r="J380" s="37">
        <v>1684</v>
      </c>
      <c r="K380" s="39">
        <v>10.199999999999999</v>
      </c>
      <c r="L380" s="37">
        <v>372</v>
      </c>
      <c r="M380" s="39">
        <v>49.4</v>
      </c>
      <c r="N380" s="37">
        <v>2613</v>
      </c>
      <c r="O380" s="39">
        <v>18.600000000000001</v>
      </c>
      <c r="P380" s="37">
        <v>511</v>
      </c>
      <c r="Q380" s="39">
        <v>42.7</v>
      </c>
    </row>
    <row r="381" spans="1:17" ht="9" x14ac:dyDescent="0.15">
      <c r="A381" s="6" t="s">
        <v>677</v>
      </c>
      <c r="B381" s="33" t="s">
        <v>678</v>
      </c>
      <c r="C381" s="37">
        <v>10</v>
      </c>
      <c r="D381" s="38" t="s">
        <v>56</v>
      </c>
      <c r="E381" s="37">
        <v>288</v>
      </c>
      <c r="F381" s="39">
        <v>2.1</v>
      </c>
      <c r="G381" s="40">
        <v>36.200000000000003</v>
      </c>
      <c r="H381" s="40">
        <v>2.1</v>
      </c>
      <c r="I381" s="40">
        <v>2.9</v>
      </c>
      <c r="J381" s="37">
        <v>1723</v>
      </c>
      <c r="K381" s="39">
        <v>17.100000000000001</v>
      </c>
      <c r="L381" s="37">
        <v>202</v>
      </c>
      <c r="M381" s="39">
        <v>8</v>
      </c>
      <c r="N381" s="37">
        <v>3701</v>
      </c>
      <c r="O381" s="39">
        <v>28.1</v>
      </c>
      <c r="P381" s="37">
        <v>579</v>
      </c>
      <c r="Q381" s="39">
        <v>40.9</v>
      </c>
    </row>
    <row r="382" spans="1:17" ht="9" x14ac:dyDescent="0.15">
      <c r="A382" s="6" t="s">
        <v>679</v>
      </c>
      <c r="B382" s="33" t="s">
        <v>680</v>
      </c>
      <c r="C382" s="37">
        <v>4</v>
      </c>
      <c r="D382" s="38" t="s">
        <v>56</v>
      </c>
      <c r="E382" s="37">
        <v>123</v>
      </c>
      <c r="F382" s="39">
        <v>-5.4</v>
      </c>
      <c r="G382" s="40">
        <v>7.4</v>
      </c>
      <c r="H382" s="40">
        <v>2.9</v>
      </c>
      <c r="I382" s="40">
        <v>3.7</v>
      </c>
      <c r="J382" s="37">
        <v>97</v>
      </c>
      <c r="K382" s="39">
        <v>-30.7</v>
      </c>
      <c r="L382" s="37">
        <v>21</v>
      </c>
      <c r="M382" s="39">
        <v>-59.6</v>
      </c>
      <c r="N382" s="37">
        <v>283</v>
      </c>
      <c r="O382" s="39">
        <v>-37.1</v>
      </c>
      <c r="P382" s="37">
        <v>78</v>
      </c>
      <c r="Q382" s="39">
        <v>-68</v>
      </c>
    </row>
    <row r="383" spans="1:17" ht="9" x14ac:dyDescent="0.15">
      <c r="A383" s="6" t="s">
        <v>681</v>
      </c>
      <c r="B383" s="33" t="s">
        <v>682</v>
      </c>
      <c r="C383" s="37">
        <v>32</v>
      </c>
      <c r="D383" s="38" t="s">
        <v>56</v>
      </c>
      <c r="E383" s="37">
        <v>2221</v>
      </c>
      <c r="F383" s="39">
        <v>1.5</v>
      </c>
      <c r="G383" s="40">
        <v>47.2</v>
      </c>
      <c r="H383" s="40">
        <v>1.8</v>
      </c>
      <c r="I383" s="40">
        <v>2.2999999999999998</v>
      </c>
      <c r="J383" s="37">
        <v>17913</v>
      </c>
      <c r="K383" s="39">
        <v>9.6999999999999993</v>
      </c>
      <c r="L383" s="37">
        <v>1809</v>
      </c>
      <c r="M383" s="39">
        <v>0.9</v>
      </c>
      <c r="N383" s="37">
        <v>33039</v>
      </c>
      <c r="O383" s="39">
        <v>20.2</v>
      </c>
      <c r="P383" s="37">
        <v>4074</v>
      </c>
      <c r="Q383" s="39">
        <v>2.9</v>
      </c>
    </row>
    <row r="384" spans="1:17" ht="9" x14ac:dyDescent="0.15">
      <c r="A384" s="6" t="s">
        <v>683</v>
      </c>
      <c r="B384" s="33" t="s">
        <v>684</v>
      </c>
      <c r="C384" s="37">
        <v>2</v>
      </c>
      <c r="D384" s="38" t="s">
        <v>56</v>
      </c>
      <c r="E384" s="37">
        <v>69</v>
      </c>
      <c r="F384" s="39" t="s">
        <v>56</v>
      </c>
      <c r="G384" s="40" t="s">
        <v>29</v>
      </c>
      <c r="H384" s="40" t="s">
        <v>29</v>
      </c>
      <c r="I384" s="40" t="s">
        <v>29</v>
      </c>
      <c r="J384" s="37" t="s">
        <v>29</v>
      </c>
      <c r="K384" s="39" t="s">
        <v>29</v>
      </c>
      <c r="L384" s="37" t="s">
        <v>29</v>
      </c>
      <c r="M384" s="39" t="s">
        <v>29</v>
      </c>
      <c r="N384" s="37" t="s">
        <v>29</v>
      </c>
      <c r="O384" s="39" t="s">
        <v>29</v>
      </c>
      <c r="P384" s="37" t="s">
        <v>29</v>
      </c>
      <c r="Q384" s="39" t="s">
        <v>29</v>
      </c>
    </row>
    <row r="385" spans="1:17" ht="9" x14ac:dyDescent="0.15">
      <c r="A385" s="6" t="s">
        <v>685</v>
      </c>
      <c r="B385" s="33" t="s">
        <v>686</v>
      </c>
      <c r="C385" s="37">
        <v>11</v>
      </c>
      <c r="D385" s="38" t="s">
        <v>56</v>
      </c>
      <c r="E385" s="37">
        <v>510</v>
      </c>
      <c r="F385" s="39">
        <v>0.2</v>
      </c>
      <c r="G385" s="40">
        <v>70</v>
      </c>
      <c r="H385" s="40">
        <v>5.9</v>
      </c>
      <c r="I385" s="40">
        <v>3.9</v>
      </c>
      <c r="J385" s="37">
        <v>1923</v>
      </c>
      <c r="K385" s="39">
        <v>-0.3</v>
      </c>
      <c r="L385" s="37">
        <v>788</v>
      </c>
      <c r="M385" s="39">
        <v>1.5</v>
      </c>
      <c r="N385" s="37">
        <v>11289</v>
      </c>
      <c r="O385" s="39">
        <v>1.4</v>
      </c>
      <c r="P385" s="37">
        <v>3067</v>
      </c>
      <c r="Q385" s="39">
        <v>-5.2</v>
      </c>
    </row>
    <row r="386" spans="1:17" ht="9" x14ac:dyDescent="0.15">
      <c r="B386" s="33"/>
      <c r="C386" s="37"/>
      <c r="D386" s="38"/>
      <c r="E386" s="37"/>
      <c r="F386" s="39"/>
      <c r="G386" s="40"/>
      <c r="H386" s="40"/>
      <c r="I386" s="40"/>
      <c r="J386" s="37"/>
      <c r="K386" s="39"/>
      <c r="L386" s="37"/>
      <c r="M386" s="39"/>
      <c r="N386" s="37"/>
      <c r="O386" s="39"/>
      <c r="P386" s="37"/>
      <c r="Q386" s="39"/>
    </row>
    <row r="387" spans="1:17" ht="9" x14ac:dyDescent="0.15">
      <c r="A387" s="9" t="s">
        <v>687</v>
      </c>
      <c r="B387" s="10" t="s">
        <v>688</v>
      </c>
      <c r="C387" s="14">
        <v>711</v>
      </c>
      <c r="D387" s="15">
        <v>-2.6</v>
      </c>
      <c r="E387" s="14">
        <v>37979</v>
      </c>
      <c r="F387" s="16">
        <v>-0.3</v>
      </c>
      <c r="G387" s="36">
        <v>51.2</v>
      </c>
      <c r="H387" s="36">
        <v>3.1</v>
      </c>
      <c r="I387" s="36">
        <v>2.2999999999999998</v>
      </c>
      <c r="J387" s="14">
        <v>203823</v>
      </c>
      <c r="K387" s="16">
        <v>3.9</v>
      </c>
      <c r="L387" s="14">
        <v>23743</v>
      </c>
      <c r="M387" s="16">
        <v>12.4</v>
      </c>
      <c r="N387" s="14">
        <v>638643</v>
      </c>
      <c r="O387" s="16">
        <v>0.8</v>
      </c>
      <c r="P387" s="14">
        <v>54112</v>
      </c>
      <c r="Q387" s="16">
        <v>3.6</v>
      </c>
    </row>
    <row r="388" spans="1:17" ht="9" x14ac:dyDescent="0.15">
      <c r="A388" s="9"/>
      <c r="B388" s="10"/>
      <c r="C388" s="14"/>
      <c r="D388" s="15"/>
      <c r="E388" s="14"/>
      <c r="F388" s="16"/>
      <c r="G388" s="36"/>
      <c r="H388" s="36"/>
      <c r="I388" s="36"/>
      <c r="J388" s="14"/>
      <c r="K388" s="16"/>
      <c r="L388" s="14"/>
      <c r="M388" s="16"/>
      <c r="N388" s="14"/>
      <c r="O388" s="16"/>
      <c r="P388" s="14"/>
      <c r="Q388" s="16"/>
    </row>
    <row r="389" spans="1:17" ht="9" x14ac:dyDescent="0.15">
      <c r="A389" s="9"/>
      <c r="B389" s="10"/>
      <c r="C389" s="14"/>
      <c r="D389" s="15"/>
      <c r="E389" s="14"/>
      <c r="F389" s="16"/>
      <c r="G389" s="36"/>
      <c r="H389" s="36"/>
      <c r="I389" s="36"/>
      <c r="J389" s="14"/>
      <c r="K389" s="16"/>
      <c r="L389" s="14"/>
      <c r="M389" s="16"/>
      <c r="N389" s="14"/>
      <c r="O389" s="16"/>
      <c r="P389" s="14"/>
      <c r="Q389" s="16"/>
    </row>
    <row r="390" spans="1:17" ht="9" x14ac:dyDescent="0.15">
      <c r="A390" s="9"/>
      <c r="B390" s="10" t="s">
        <v>4</v>
      </c>
      <c r="C390" s="14"/>
      <c r="D390" s="15"/>
      <c r="E390" s="14"/>
      <c r="F390" s="16"/>
      <c r="G390" s="36"/>
      <c r="H390" s="36"/>
      <c r="I390" s="36"/>
      <c r="J390" s="14"/>
      <c r="K390" s="16"/>
      <c r="L390" s="14"/>
      <c r="M390" s="16"/>
      <c r="N390" s="14"/>
      <c r="O390" s="16"/>
      <c r="P390" s="14"/>
      <c r="Q390" s="16"/>
    </row>
    <row r="391" spans="1:17" ht="9" x14ac:dyDescent="0.15">
      <c r="A391" s="9" t="s">
        <v>689</v>
      </c>
      <c r="B391" s="10" t="s">
        <v>690</v>
      </c>
      <c r="C391" s="14">
        <v>38</v>
      </c>
      <c r="D391" s="15">
        <v>-5</v>
      </c>
      <c r="E391" s="14">
        <v>4014</v>
      </c>
      <c r="F391" s="16">
        <v>-1.4</v>
      </c>
      <c r="G391" s="36">
        <v>44.9</v>
      </c>
      <c r="H391" s="36">
        <v>1.7</v>
      </c>
      <c r="I391" s="36">
        <v>1.7</v>
      </c>
      <c r="J391" s="14">
        <v>33342</v>
      </c>
      <c r="K391" s="16">
        <v>22.6</v>
      </c>
      <c r="L391" s="14">
        <v>4590</v>
      </c>
      <c r="M391" s="16">
        <v>6.9</v>
      </c>
      <c r="N391" s="14">
        <v>55814</v>
      </c>
      <c r="O391" s="16">
        <v>19.2</v>
      </c>
      <c r="P391" s="14">
        <v>7818</v>
      </c>
      <c r="Q391" s="16">
        <v>9.1999999999999993</v>
      </c>
    </row>
    <row r="392" spans="1:17" ht="9" x14ac:dyDescent="0.15">
      <c r="A392" s="9" t="s">
        <v>691</v>
      </c>
      <c r="B392" s="10" t="s">
        <v>692</v>
      </c>
      <c r="C392" s="14">
        <v>64</v>
      </c>
      <c r="D392" s="15">
        <v>-3</v>
      </c>
      <c r="E392" s="14">
        <v>7655</v>
      </c>
      <c r="F392" s="16">
        <v>0.1</v>
      </c>
      <c r="G392" s="36">
        <v>50.5</v>
      </c>
      <c r="H392" s="36">
        <v>1.6</v>
      </c>
      <c r="I392" s="36">
        <v>1.7</v>
      </c>
      <c r="J392" s="14">
        <v>75499</v>
      </c>
      <c r="K392" s="16">
        <v>25.9</v>
      </c>
      <c r="L392" s="14">
        <v>15110</v>
      </c>
      <c r="M392" s="16">
        <v>18.8</v>
      </c>
      <c r="N392" s="14">
        <v>121205</v>
      </c>
      <c r="O392" s="16">
        <v>20.2</v>
      </c>
      <c r="P392" s="14">
        <v>25269</v>
      </c>
      <c r="Q392" s="16">
        <v>18.899999999999999</v>
      </c>
    </row>
    <row r="393" spans="1:17" ht="9" x14ac:dyDescent="0.15">
      <c r="A393" s="9" t="s">
        <v>693</v>
      </c>
      <c r="B393" s="10" t="s">
        <v>694</v>
      </c>
      <c r="C393" s="14">
        <v>26</v>
      </c>
      <c r="D393" s="15">
        <v>-7.1</v>
      </c>
      <c r="E393" s="14">
        <v>1525</v>
      </c>
      <c r="F393" s="16">
        <v>-2.4</v>
      </c>
      <c r="G393" s="36">
        <v>52.6</v>
      </c>
      <c r="H393" s="36">
        <v>2.4</v>
      </c>
      <c r="I393" s="36">
        <v>2.8</v>
      </c>
      <c r="J393" s="14">
        <v>10397</v>
      </c>
      <c r="K393" s="16">
        <v>8.4</v>
      </c>
      <c r="L393" s="14">
        <v>1141</v>
      </c>
      <c r="M393" s="16">
        <v>-11.3</v>
      </c>
      <c r="N393" s="14">
        <v>24848</v>
      </c>
      <c r="O393" s="16">
        <v>3.7</v>
      </c>
      <c r="P393" s="14">
        <v>3185</v>
      </c>
      <c r="Q393" s="16">
        <v>3.3</v>
      </c>
    </row>
    <row r="394" spans="1:17" ht="9" x14ac:dyDescent="0.15">
      <c r="A394" s="9" t="s">
        <v>695</v>
      </c>
      <c r="B394" s="10" t="s">
        <v>696</v>
      </c>
      <c r="C394" s="14">
        <v>22</v>
      </c>
      <c r="D394" s="15" t="s">
        <v>56</v>
      </c>
      <c r="E394" s="14">
        <v>1257</v>
      </c>
      <c r="F394" s="16">
        <v>-2</v>
      </c>
      <c r="G394" s="36">
        <v>38.299999999999997</v>
      </c>
      <c r="H394" s="36">
        <v>1.4</v>
      </c>
      <c r="I394" s="36">
        <v>1.5</v>
      </c>
      <c r="J394" s="14">
        <v>10530</v>
      </c>
      <c r="K394" s="16">
        <v>16.7</v>
      </c>
      <c r="L394" s="14">
        <v>1263</v>
      </c>
      <c r="M394" s="16">
        <v>39.299999999999997</v>
      </c>
      <c r="N394" s="14">
        <v>14905</v>
      </c>
      <c r="O394" s="16">
        <v>11.2</v>
      </c>
      <c r="P394" s="14">
        <v>1946</v>
      </c>
      <c r="Q394" s="16">
        <v>51</v>
      </c>
    </row>
    <row r="395" spans="1:17" ht="9" x14ac:dyDescent="0.15">
      <c r="A395" s="9" t="s">
        <v>697</v>
      </c>
      <c r="B395" s="10" t="s">
        <v>698</v>
      </c>
      <c r="C395" s="14">
        <v>9</v>
      </c>
      <c r="D395" s="15" t="s">
        <v>56</v>
      </c>
      <c r="E395" s="14">
        <v>560</v>
      </c>
      <c r="F395" s="16">
        <v>7.5</v>
      </c>
      <c r="G395" s="36">
        <v>38.799999999999997</v>
      </c>
      <c r="H395" s="36">
        <v>1.9</v>
      </c>
      <c r="I395" s="36">
        <v>3</v>
      </c>
      <c r="J395" s="14">
        <v>3609</v>
      </c>
      <c r="K395" s="16">
        <v>33.1</v>
      </c>
      <c r="L395" s="14">
        <v>186</v>
      </c>
      <c r="M395" s="16">
        <v>45.3</v>
      </c>
      <c r="N395" s="14">
        <v>6741</v>
      </c>
      <c r="O395" s="16">
        <v>38.200000000000003</v>
      </c>
      <c r="P395" s="14">
        <v>563</v>
      </c>
      <c r="Q395" s="16">
        <v>27.1</v>
      </c>
    </row>
    <row r="396" spans="1:17" ht="9" x14ac:dyDescent="0.15">
      <c r="B396" s="33"/>
      <c r="C396" s="37"/>
      <c r="D396" s="38"/>
      <c r="E396" s="37"/>
      <c r="F396" s="39"/>
      <c r="G396" s="40"/>
      <c r="H396" s="40"/>
      <c r="I396" s="40"/>
      <c r="J396" s="37"/>
      <c r="K396" s="39"/>
      <c r="L396" s="37"/>
      <c r="M396" s="39"/>
      <c r="N396" s="37"/>
      <c r="O396" s="39"/>
      <c r="P396" s="37"/>
      <c r="Q396" s="39"/>
    </row>
    <row r="397" spans="1:17" ht="9" x14ac:dyDescent="0.15">
      <c r="A397" s="9" t="s">
        <v>699</v>
      </c>
      <c r="B397" s="10" t="s">
        <v>700</v>
      </c>
      <c r="C397" s="14">
        <v>66</v>
      </c>
      <c r="D397" s="15" t="s">
        <v>56</v>
      </c>
      <c r="E397" s="14">
        <v>3442</v>
      </c>
      <c r="F397" s="16">
        <v>-0.4</v>
      </c>
      <c r="G397" s="36">
        <v>48.2</v>
      </c>
      <c r="H397" s="36">
        <v>2.5</v>
      </c>
      <c r="I397" s="36">
        <v>2.1</v>
      </c>
      <c r="J397" s="14">
        <v>21473</v>
      </c>
      <c r="K397" s="16">
        <v>13.2</v>
      </c>
      <c r="L397" s="14">
        <v>1714</v>
      </c>
      <c r="M397" s="16">
        <v>-8</v>
      </c>
      <c r="N397" s="14">
        <v>52866</v>
      </c>
      <c r="O397" s="16">
        <v>11.7</v>
      </c>
      <c r="P397" s="14">
        <v>3514</v>
      </c>
      <c r="Q397" s="16">
        <v>0.8</v>
      </c>
    </row>
    <row r="398" spans="1:17" ht="9" x14ac:dyDescent="0.15">
      <c r="A398" s="6" t="s">
        <v>701</v>
      </c>
      <c r="B398" s="33" t="s">
        <v>702</v>
      </c>
      <c r="C398" s="37">
        <v>4</v>
      </c>
      <c r="D398" s="38" t="s">
        <v>56</v>
      </c>
      <c r="E398" s="37">
        <v>184</v>
      </c>
      <c r="F398" s="39">
        <v>-1.1000000000000001</v>
      </c>
      <c r="G398" s="40">
        <v>36.799999999999997</v>
      </c>
      <c r="H398" s="40">
        <v>2.2000000000000002</v>
      </c>
      <c r="I398" s="40">
        <v>3.6</v>
      </c>
      <c r="J398" s="37">
        <v>976</v>
      </c>
      <c r="K398" s="39">
        <v>23.5</v>
      </c>
      <c r="L398" s="37">
        <v>30</v>
      </c>
      <c r="M398" s="39">
        <v>76.5</v>
      </c>
      <c r="N398" s="37">
        <v>2099</v>
      </c>
      <c r="O398" s="39">
        <v>39.6</v>
      </c>
      <c r="P398" s="37">
        <v>107</v>
      </c>
      <c r="Q398" s="39">
        <v>81.400000000000006</v>
      </c>
    </row>
    <row r="399" spans="1:17" ht="9" x14ac:dyDescent="0.15">
      <c r="A399" s="6" t="s">
        <v>703</v>
      </c>
      <c r="B399" s="33" t="s">
        <v>704</v>
      </c>
      <c r="C399" s="37">
        <v>3</v>
      </c>
      <c r="D399" s="38" t="s">
        <v>56</v>
      </c>
      <c r="E399" s="37">
        <v>220</v>
      </c>
      <c r="F399" s="39" t="s">
        <v>56</v>
      </c>
      <c r="G399" s="40">
        <v>94.3</v>
      </c>
      <c r="H399" s="40">
        <v>10.8</v>
      </c>
      <c r="I399" s="40">
        <v>1.4</v>
      </c>
      <c r="J399" s="37">
        <v>617</v>
      </c>
      <c r="K399" s="39">
        <v>12.4</v>
      </c>
      <c r="L399" s="37">
        <v>26</v>
      </c>
      <c r="M399" s="39">
        <v>-40.9</v>
      </c>
      <c r="N399" s="37">
        <v>6656</v>
      </c>
      <c r="O399" s="39">
        <v>11.2</v>
      </c>
      <c r="P399" s="37">
        <v>37</v>
      </c>
      <c r="Q399" s="39">
        <v>-65.099999999999994</v>
      </c>
    </row>
    <row r="400" spans="1:17" ht="9" x14ac:dyDescent="0.15">
      <c r="A400" s="6" t="s">
        <v>705</v>
      </c>
      <c r="B400" s="33" t="s">
        <v>706</v>
      </c>
      <c r="C400" s="37">
        <v>3</v>
      </c>
      <c r="D400" s="38" t="s">
        <v>56</v>
      </c>
      <c r="E400" s="37">
        <v>115</v>
      </c>
      <c r="F400" s="39">
        <v>3.6</v>
      </c>
      <c r="G400" s="40">
        <v>44.2</v>
      </c>
      <c r="H400" s="40">
        <v>1.6</v>
      </c>
      <c r="I400" s="40">
        <v>2.1</v>
      </c>
      <c r="J400" s="37">
        <v>963</v>
      </c>
      <c r="K400" s="39">
        <v>9.8000000000000007</v>
      </c>
      <c r="L400" s="37">
        <v>79</v>
      </c>
      <c r="M400" s="39">
        <v>12.9</v>
      </c>
      <c r="N400" s="37">
        <v>1576</v>
      </c>
      <c r="O400" s="39">
        <v>-4.3</v>
      </c>
      <c r="P400" s="37">
        <v>163</v>
      </c>
      <c r="Q400" s="39">
        <v>69.8</v>
      </c>
    </row>
    <row r="401" spans="1:17" ht="9" x14ac:dyDescent="0.15">
      <c r="A401" s="6" t="s">
        <v>707</v>
      </c>
      <c r="B401" s="33" t="s">
        <v>708</v>
      </c>
      <c r="C401" s="37">
        <v>23</v>
      </c>
      <c r="D401" s="38">
        <v>4.5</v>
      </c>
      <c r="E401" s="37">
        <v>1188</v>
      </c>
      <c r="F401" s="39">
        <v>0.8</v>
      </c>
      <c r="G401" s="40">
        <v>51.5</v>
      </c>
      <c r="H401" s="40">
        <v>3</v>
      </c>
      <c r="I401" s="40">
        <v>2.2999999999999998</v>
      </c>
      <c r="J401" s="37">
        <v>6723</v>
      </c>
      <c r="K401" s="39">
        <v>-0.6</v>
      </c>
      <c r="L401" s="37">
        <v>302</v>
      </c>
      <c r="M401" s="39">
        <v>4.0999999999999996</v>
      </c>
      <c r="N401" s="37">
        <v>20086</v>
      </c>
      <c r="O401" s="39">
        <v>-2.1</v>
      </c>
      <c r="P401" s="37">
        <v>692</v>
      </c>
      <c r="Q401" s="39">
        <v>-2.9</v>
      </c>
    </row>
    <row r="402" spans="1:17" ht="9" x14ac:dyDescent="0.15">
      <c r="A402" s="6" t="s">
        <v>709</v>
      </c>
      <c r="B402" s="33" t="s">
        <v>710</v>
      </c>
      <c r="C402" s="37">
        <v>4</v>
      </c>
      <c r="D402" s="38" t="s">
        <v>56</v>
      </c>
      <c r="E402" s="37">
        <v>383</v>
      </c>
      <c r="F402" s="39" t="s">
        <v>56</v>
      </c>
      <c r="G402" s="40">
        <v>42.2</v>
      </c>
      <c r="H402" s="40">
        <v>2</v>
      </c>
      <c r="I402" s="40">
        <v>2.5</v>
      </c>
      <c r="J402" s="37">
        <v>2566</v>
      </c>
      <c r="K402" s="39">
        <v>-8</v>
      </c>
      <c r="L402" s="37">
        <v>292</v>
      </c>
      <c r="M402" s="39">
        <v>-50.5</v>
      </c>
      <c r="N402" s="37">
        <v>5005</v>
      </c>
      <c r="O402" s="39">
        <v>17.100000000000001</v>
      </c>
      <c r="P402" s="37">
        <v>733</v>
      </c>
      <c r="Q402" s="39">
        <v>9.9</v>
      </c>
    </row>
    <row r="403" spans="1:17" ht="9" x14ac:dyDescent="0.15">
      <c r="A403" s="6" t="s">
        <v>711</v>
      </c>
      <c r="B403" s="33" t="s">
        <v>712</v>
      </c>
      <c r="C403" s="37">
        <v>6</v>
      </c>
      <c r="D403" s="38">
        <v>-14.3</v>
      </c>
      <c r="E403" s="37">
        <v>345</v>
      </c>
      <c r="F403" s="39">
        <v>-5.5</v>
      </c>
      <c r="G403" s="40">
        <v>36</v>
      </c>
      <c r="H403" s="40">
        <v>1.6</v>
      </c>
      <c r="I403" s="40">
        <v>1.8</v>
      </c>
      <c r="J403" s="37">
        <v>2344</v>
      </c>
      <c r="K403" s="39">
        <v>42.1</v>
      </c>
      <c r="L403" s="37">
        <v>236</v>
      </c>
      <c r="M403" s="39">
        <v>24.9</v>
      </c>
      <c r="N403" s="37">
        <v>3854</v>
      </c>
      <c r="O403" s="39">
        <v>21.6</v>
      </c>
      <c r="P403" s="37">
        <v>413</v>
      </c>
      <c r="Q403" s="39">
        <v>6.7</v>
      </c>
    </row>
    <row r="404" spans="1:17" ht="9" x14ac:dyDescent="0.15">
      <c r="A404" s="6" t="s">
        <v>713</v>
      </c>
      <c r="B404" s="33" t="s">
        <v>714</v>
      </c>
      <c r="C404" s="37">
        <v>7</v>
      </c>
      <c r="D404" s="38" t="s">
        <v>56</v>
      </c>
      <c r="E404" s="37">
        <v>346</v>
      </c>
      <c r="F404" s="39">
        <v>-3.4</v>
      </c>
      <c r="G404" s="40">
        <v>45</v>
      </c>
      <c r="H404" s="40">
        <v>2.1</v>
      </c>
      <c r="I404" s="40">
        <v>1.5</v>
      </c>
      <c r="J404" s="37">
        <v>2308</v>
      </c>
      <c r="K404" s="39">
        <v>38.4</v>
      </c>
      <c r="L404" s="37">
        <v>349</v>
      </c>
      <c r="M404" s="39">
        <v>14.1</v>
      </c>
      <c r="N404" s="37">
        <v>4887</v>
      </c>
      <c r="O404" s="39">
        <v>26.1</v>
      </c>
      <c r="P404" s="37">
        <v>529</v>
      </c>
      <c r="Q404" s="39">
        <v>-6.4</v>
      </c>
    </row>
    <row r="405" spans="1:17" ht="9" x14ac:dyDescent="0.15">
      <c r="A405" s="6" t="s">
        <v>715</v>
      </c>
      <c r="B405" s="33" t="s">
        <v>716</v>
      </c>
      <c r="C405" s="37">
        <v>5</v>
      </c>
      <c r="D405" s="38" t="s">
        <v>56</v>
      </c>
      <c r="E405" s="37">
        <v>127</v>
      </c>
      <c r="F405" s="39">
        <v>5</v>
      </c>
      <c r="G405" s="40">
        <v>33.700000000000003</v>
      </c>
      <c r="H405" s="40">
        <v>1.6</v>
      </c>
      <c r="I405" s="40">
        <v>2.2999999999999998</v>
      </c>
      <c r="J405" s="37">
        <v>823</v>
      </c>
      <c r="K405" s="39">
        <v>79.3</v>
      </c>
      <c r="L405" s="37">
        <v>62</v>
      </c>
      <c r="M405" s="39">
        <v>-20.5</v>
      </c>
      <c r="N405" s="37">
        <v>1325</v>
      </c>
      <c r="O405" s="39">
        <v>87.9</v>
      </c>
      <c r="P405" s="37">
        <v>144</v>
      </c>
      <c r="Q405" s="39">
        <v>-7.1</v>
      </c>
    </row>
    <row r="406" spans="1:17" ht="9" x14ac:dyDescent="0.15">
      <c r="A406" s="6" t="s">
        <v>717</v>
      </c>
      <c r="B406" s="33" t="s">
        <v>718</v>
      </c>
      <c r="C406" s="37">
        <v>11</v>
      </c>
      <c r="D406" s="38" t="s">
        <v>56</v>
      </c>
      <c r="E406" s="37">
        <v>534</v>
      </c>
      <c r="F406" s="39">
        <v>0.2</v>
      </c>
      <c r="G406" s="40">
        <v>44.6</v>
      </c>
      <c r="H406" s="40">
        <v>1.8</v>
      </c>
      <c r="I406" s="40">
        <v>2.1</v>
      </c>
      <c r="J406" s="37">
        <v>4153</v>
      </c>
      <c r="K406" s="39">
        <v>21.1</v>
      </c>
      <c r="L406" s="37">
        <v>338</v>
      </c>
      <c r="M406" s="39">
        <v>21.1</v>
      </c>
      <c r="N406" s="37">
        <v>7378</v>
      </c>
      <c r="O406" s="39">
        <v>30</v>
      </c>
      <c r="P406" s="37">
        <v>696</v>
      </c>
      <c r="Q406" s="39">
        <v>-5.7</v>
      </c>
    </row>
    <row r="407" spans="1:17" ht="9" x14ac:dyDescent="0.15">
      <c r="B407" s="33"/>
      <c r="C407" s="37"/>
      <c r="D407" s="38"/>
      <c r="E407" s="37"/>
      <c r="F407" s="39"/>
      <c r="G407" s="40"/>
      <c r="H407" s="40"/>
      <c r="I407" s="40"/>
      <c r="J407" s="37"/>
      <c r="K407" s="39"/>
      <c r="L407" s="37"/>
      <c r="M407" s="39"/>
      <c r="N407" s="37"/>
      <c r="O407" s="39"/>
      <c r="P407" s="37"/>
      <c r="Q407" s="39"/>
    </row>
    <row r="408" spans="1:17" ht="9" x14ac:dyDescent="0.15">
      <c r="A408" s="9" t="s">
        <v>719</v>
      </c>
      <c r="B408" s="10" t="s">
        <v>720</v>
      </c>
      <c r="C408" s="14">
        <v>451</v>
      </c>
      <c r="D408" s="15">
        <v>-2</v>
      </c>
      <c r="E408" s="14">
        <v>26082</v>
      </c>
      <c r="F408" s="16">
        <v>-1.1000000000000001</v>
      </c>
      <c r="G408" s="36">
        <v>36.799999999999997</v>
      </c>
      <c r="H408" s="36">
        <v>2.8</v>
      </c>
      <c r="I408" s="36">
        <v>3</v>
      </c>
      <c r="J408" s="14">
        <v>107758</v>
      </c>
      <c r="K408" s="16">
        <v>-7.3</v>
      </c>
      <c r="L408" s="14">
        <v>20476</v>
      </c>
      <c r="M408" s="16">
        <v>-12</v>
      </c>
      <c r="N408" s="14">
        <v>306212</v>
      </c>
      <c r="O408" s="16">
        <v>-15.5</v>
      </c>
      <c r="P408" s="14">
        <v>61970</v>
      </c>
      <c r="Q408" s="16">
        <v>-19.600000000000001</v>
      </c>
    </row>
    <row r="409" spans="1:17" ht="9" x14ac:dyDescent="0.15">
      <c r="A409" s="6" t="s">
        <v>721</v>
      </c>
      <c r="B409" s="33" t="s">
        <v>722</v>
      </c>
      <c r="C409" s="37">
        <v>26</v>
      </c>
      <c r="D409" s="38">
        <v>-10.3</v>
      </c>
      <c r="E409" s="37">
        <v>1441</v>
      </c>
      <c r="F409" s="39">
        <v>-6.1</v>
      </c>
      <c r="G409" s="40">
        <v>39.299999999999997</v>
      </c>
      <c r="H409" s="40">
        <v>2.4</v>
      </c>
      <c r="I409" s="40">
        <v>2.1</v>
      </c>
      <c r="J409" s="37">
        <v>7365</v>
      </c>
      <c r="K409" s="39">
        <v>3.4</v>
      </c>
      <c r="L409" s="37">
        <v>673</v>
      </c>
      <c r="M409" s="39">
        <v>-13.9</v>
      </c>
      <c r="N409" s="37">
        <v>17490</v>
      </c>
      <c r="O409" s="39">
        <v>14.6</v>
      </c>
      <c r="P409" s="37">
        <v>1384</v>
      </c>
      <c r="Q409" s="39">
        <v>-5.4</v>
      </c>
    </row>
    <row r="410" spans="1:17" ht="9" x14ac:dyDescent="0.15">
      <c r="A410" s="6" t="s">
        <v>723</v>
      </c>
      <c r="B410" s="33" t="s">
        <v>724</v>
      </c>
      <c r="C410" s="37">
        <v>18</v>
      </c>
      <c r="D410" s="38">
        <v>5.9</v>
      </c>
      <c r="E410" s="37">
        <v>896</v>
      </c>
      <c r="F410" s="39">
        <v>4.2</v>
      </c>
      <c r="G410" s="40">
        <v>33.5</v>
      </c>
      <c r="H410" s="40">
        <v>2.4</v>
      </c>
      <c r="I410" s="40">
        <v>3.5</v>
      </c>
      <c r="J410" s="37">
        <v>4058</v>
      </c>
      <c r="K410" s="39">
        <v>0.1</v>
      </c>
      <c r="L410" s="37">
        <v>338</v>
      </c>
      <c r="M410" s="39">
        <v>12.3</v>
      </c>
      <c r="N410" s="37">
        <v>9594</v>
      </c>
      <c r="O410" s="39">
        <v>-7.1</v>
      </c>
      <c r="P410" s="37">
        <v>1197</v>
      </c>
      <c r="Q410" s="39">
        <v>0.6</v>
      </c>
    </row>
    <row r="411" spans="1:17" ht="9" x14ac:dyDescent="0.15">
      <c r="A411" s="6" t="s">
        <v>725</v>
      </c>
      <c r="B411" s="33" t="s">
        <v>726</v>
      </c>
      <c r="C411" s="37">
        <v>23</v>
      </c>
      <c r="D411" s="38">
        <v>-8</v>
      </c>
      <c r="E411" s="37">
        <v>966</v>
      </c>
      <c r="F411" s="39">
        <v>-16.5</v>
      </c>
      <c r="G411" s="40">
        <v>41.3</v>
      </c>
      <c r="H411" s="40">
        <v>3.1</v>
      </c>
      <c r="I411" s="40">
        <v>2.2000000000000002</v>
      </c>
      <c r="J411" s="37">
        <v>4380</v>
      </c>
      <c r="K411" s="39">
        <v>-8.9</v>
      </c>
      <c r="L411" s="37">
        <v>713</v>
      </c>
      <c r="M411" s="39">
        <v>-13.4</v>
      </c>
      <c r="N411" s="37">
        <v>13648</v>
      </c>
      <c r="O411" s="39">
        <v>-6.5</v>
      </c>
      <c r="P411" s="37">
        <v>1539</v>
      </c>
      <c r="Q411" s="39">
        <v>-18.7</v>
      </c>
    </row>
    <row r="412" spans="1:17" ht="9" x14ac:dyDescent="0.15">
      <c r="A412" s="6" t="s">
        <v>727</v>
      </c>
      <c r="B412" s="33" t="s">
        <v>728</v>
      </c>
      <c r="C412" s="37">
        <v>21</v>
      </c>
      <c r="D412" s="38">
        <v>-4.5</v>
      </c>
      <c r="E412" s="37">
        <v>933</v>
      </c>
      <c r="F412" s="39">
        <v>-1.2</v>
      </c>
      <c r="G412" s="40">
        <v>48.1</v>
      </c>
      <c r="H412" s="40">
        <v>3.5</v>
      </c>
      <c r="I412" s="40">
        <v>3.6</v>
      </c>
      <c r="J412" s="37">
        <v>3990</v>
      </c>
      <c r="K412" s="39">
        <v>4.7</v>
      </c>
      <c r="L412" s="37">
        <v>157</v>
      </c>
      <c r="M412" s="39">
        <v>18</v>
      </c>
      <c r="N412" s="37">
        <v>13903</v>
      </c>
      <c r="O412" s="39">
        <v>7.8</v>
      </c>
      <c r="P412" s="37">
        <v>558</v>
      </c>
      <c r="Q412" s="39">
        <v>50</v>
      </c>
    </row>
    <row r="413" spans="1:17" ht="9" x14ac:dyDescent="0.15">
      <c r="A413" s="6" t="s">
        <v>729</v>
      </c>
      <c r="B413" s="33" t="s">
        <v>730</v>
      </c>
      <c r="C413" s="37">
        <v>11</v>
      </c>
      <c r="D413" s="38" t="s">
        <v>56</v>
      </c>
      <c r="E413" s="37">
        <v>498</v>
      </c>
      <c r="F413" s="39">
        <v>0.6</v>
      </c>
      <c r="G413" s="40">
        <v>43.4</v>
      </c>
      <c r="H413" s="40">
        <v>2.2000000000000002</v>
      </c>
      <c r="I413" s="40">
        <v>2.7</v>
      </c>
      <c r="J413" s="37">
        <v>3082</v>
      </c>
      <c r="K413" s="39">
        <v>8.6999999999999993</v>
      </c>
      <c r="L413" s="37">
        <v>702</v>
      </c>
      <c r="M413" s="39">
        <v>8</v>
      </c>
      <c r="N413" s="37">
        <v>6703</v>
      </c>
      <c r="O413" s="39" t="s">
        <v>56</v>
      </c>
      <c r="P413" s="37">
        <v>1876</v>
      </c>
      <c r="Q413" s="39">
        <v>5</v>
      </c>
    </row>
    <row r="414" spans="1:17" ht="9" x14ac:dyDescent="0.15">
      <c r="A414" s="6" t="s">
        <v>731</v>
      </c>
      <c r="B414" s="33" t="s">
        <v>732</v>
      </c>
      <c r="C414" s="37">
        <v>11</v>
      </c>
      <c r="D414" s="38" t="s">
        <v>56</v>
      </c>
      <c r="E414" s="37">
        <v>279</v>
      </c>
      <c r="F414" s="39">
        <v>4.5</v>
      </c>
      <c r="G414" s="40">
        <v>29.5</v>
      </c>
      <c r="H414" s="40">
        <v>2.2000000000000002</v>
      </c>
      <c r="I414" s="40">
        <v>3</v>
      </c>
      <c r="J414" s="37">
        <v>1147</v>
      </c>
      <c r="K414" s="39">
        <v>-19</v>
      </c>
      <c r="L414" s="37">
        <v>158</v>
      </c>
      <c r="M414" s="39">
        <v>6</v>
      </c>
      <c r="N414" s="37">
        <v>2545</v>
      </c>
      <c r="O414" s="39">
        <v>-29.1</v>
      </c>
      <c r="P414" s="37">
        <v>469</v>
      </c>
      <c r="Q414" s="39">
        <v>27.8</v>
      </c>
    </row>
    <row r="415" spans="1:17" ht="9" x14ac:dyDescent="0.15">
      <c r="A415" s="6" t="s">
        <v>733</v>
      </c>
      <c r="B415" s="33" t="s">
        <v>734</v>
      </c>
      <c r="C415" s="37">
        <v>21</v>
      </c>
      <c r="D415" s="38" t="s">
        <v>56</v>
      </c>
      <c r="E415" s="37">
        <v>3906</v>
      </c>
      <c r="F415" s="39">
        <v>0.7</v>
      </c>
      <c r="G415" s="40">
        <v>41.5</v>
      </c>
      <c r="H415" s="40">
        <v>3.1</v>
      </c>
      <c r="I415" s="40">
        <v>3</v>
      </c>
      <c r="J415" s="37">
        <v>16724</v>
      </c>
      <c r="K415" s="39">
        <v>-16.2</v>
      </c>
      <c r="L415" s="37">
        <v>3889</v>
      </c>
      <c r="M415" s="39">
        <v>-27.8</v>
      </c>
      <c r="N415" s="37">
        <v>52192</v>
      </c>
      <c r="O415" s="39">
        <v>-33.200000000000003</v>
      </c>
      <c r="P415" s="37">
        <v>11844</v>
      </c>
      <c r="Q415" s="39">
        <v>-41.4</v>
      </c>
    </row>
    <row r="416" spans="1:17" ht="9" x14ac:dyDescent="0.15">
      <c r="A416" s="6" t="s">
        <v>735</v>
      </c>
      <c r="B416" s="33" t="s">
        <v>736</v>
      </c>
      <c r="C416" s="37">
        <v>25</v>
      </c>
      <c r="D416" s="38" t="s">
        <v>56</v>
      </c>
      <c r="E416" s="37">
        <v>1155</v>
      </c>
      <c r="F416" s="39">
        <v>0.1</v>
      </c>
      <c r="G416" s="40">
        <v>36.5</v>
      </c>
      <c r="H416" s="40">
        <v>1.9</v>
      </c>
      <c r="I416" s="40">
        <v>2.2999999999999998</v>
      </c>
      <c r="J416" s="37">
        <v>7917</v>
      </c>
      <c r="K416" s="39">
        <v>-7.4</v>
      </c>
      <c r="L416" s="37">
        <v>797</v>
      </c>
      <c r="M416" s="39">
        <v>-25</v>
      </c>
      <c r="N416" s="37">
        <v>15205</v>
      </c>
      <c r="O416" s="39">
        <v>-19.100000000000001</v>
      </c>
      <c r="P416" s="37">
        <v>1861</v>
      </c>
      <c r="Q416" s="39">
        <v>-29.7</v>
      </c>
    </row>
    <row r="417" spans="1:17" ht="9" x14ac:dyDescent="0.15">
      <c r="A417" s="6" t="s">
        <v>737</v>
      </c>
      <c r="B417" s="33" t="s">
        <v>738</v>
      </c>
      <c r="C417" s="37">
        <v>41</v>
      </c>
      <c r="D417" s="38" t="s">
        <v>56</v>
      </c>
      <c r="E417" s="37">
        <v>1291</v>
      </c>
      <c r="F417" s="39">
        <v>2.5</v>
      </c>
      <c r="G417" s="40">
        <v>29.7</v>
      </c>
      <c r="H417" s="40">
        <v>2.4</v>
      </c>
      <c r="I417" s="40">
        <v>2.6</v>
      </c>
      <c r="J417" s="37">
        <v>5210</v>
      </c>
      <c r="K417" s="39">
        <v>-9.1999999999999993</v>
      </c>
      <c r="L417" s="37">
        <v>721</v>
      </c>
      <c r="M417" s="39">
        <v>-37</v>
      </c>
      <c r="N417" s="37">
        <v>12264</v>
      </c>
      <c r="O417" s="39">
        <v>-19</v>
      </c>
      <c r="P417" s="37">
        <v>1872</v>
      </c>
      <c r="Q417" s="39">
        <v>-34.200000000000003</v>
      </c>
    </row>
    <row r="418" spans="1:17" ht="9" x14ac:dyDescent="0.15">
      <c r="A418" s="6" t="s">
        <v>739</v>
      </c>
      <c r="B418" s="33" t="s">
        <v>740</v>
      </c>
      <c r="C418" s="37">
        <v>93</v>
      </c>
      <c r="D418" s="38">
        <v>-3.1</v>
      </c>
      <c r="E418" s="37">
        <v>4336</v>
      </c>
      <c r="F418" s="39">
        <v>-0.5</v>
      </c>
      <c r="G418" s="40">
        <v>48.7</v>
      </c>
      <c r="H418" s="40">
        <v>3.8</v>
      </c>
      <c r="I418" s="40">
        <v>3.1</v>
      </c>
      <c r="J418" s="37">
        <v>17271</v>
      </c>
      <c r="K418" s="39">
        <v>-3.7</v>
      </c>
      <c r="L418" s="37">
        <v>3445</v>
      </c>
      <c r="M418" s="39">
        <v>-11.8</v>
      </c>
      <c r="N418" s="37">
        <v>65501</v>
      </c>
      <c r="O418" s="39">
        <v>-8.5</v>
      </c>
      <c r="P418" s="37">
        <v>10647</v>
      </c>
      <c r="Q418" s="39">
        <v>-14</v>
      </c>
    </row>
    <row r="419" spans="1:17" ht="9" x14ac:dyDescent="0.15">
      <c r="A419" s="6" t="s">
        <v>741</v>
      </c>
      <c r="B419" s="33" t="s">
        <v>742</v>
      </c>
      <c r="C419" s="37">
        <v>33</v>
      </c>
      <c r="D419" s="38" t="s">
        <v>56</v>
      </c>
      <c r="E419" s="37">
        <v>1420</v>
      </c>
      <c r="F419" s="39">
        <v>-1.3</v>
      </c>
      <c r="G419" s="40">
        <v>46.5</v>
      </c>
      <c r="H419" s="40">
        <v>2</v>
      </c>
      <c r="I419" s="40">
        <v>2.4</v>
      </c>
      <c r="J419" s="37">
        <v>10430</v>
      </c>
      <c r="K419" s="39">
        <v>-3.3</v>
      </c>
      <c r="L419" s="37">
        <v>808</v>
      </c>
      <c r="M419" s="39">
        <v>35.6</v>
      </c>
      <c r="N419" s="37">
        <v>21291</v>
      </c>
      <c r="O419" s="39">
        <v>-13.5</v>
      </c>
      <c r="P419" s="37">
        <v>1973</v>
      </c>
      <c r="Q419" s="39">
        <v>-3.6</v>
      </c>
    </row>
    <row r="420" spans="1:17" ht="9" x14ac:dyDescent="0.15">
      <c r="A420" s="6" t="s">
        <v>743</v>
      </c>
      <c r="B420" s="33" t="s">
        <v>744</v>
      </c>
      <c r="C420" s="37">
        <v>128</v>
      </c>
      <c r="D420" s="38">
        <v>-0.8</v>
      </c>
      <c r="E420" s="37">
        <v>8961</v>
      </c>
      <c r="F420" s="39">
        <v>-0.6</v>
      </c>
      <c r="G420" s="40">
        <v>26.6</v>
      </c>
      <c r="H420" s="40">
        <v>2.9</v>
      </c>
      <c r="I420" s="40">
        <v>3.3</v>
      </c>
      <c r="J420" s="37">
        <v>26184</v>
      </c>
      <c r="K420" s="39">
        <v>-10.4</v>
      </c>
      <c r="L420" s="37">
        <v>8075</v>
      </c>
      <c r="M420" s="39">
        <v>-3.2</v>
      </c>
      <c r="N420" s="37">
        <v>75876</v>
      </c>
      <c r="O420" s="39">
        <v>-16.399999999999999</v>
      </c>
      <c r="P420" s="37">
        <v>26750</v>
      </c>
      <c r="Q420" s="39">
        <v>-10.5</v>
      </c>
    </row>
    <row r="421" spans="1:17" ht="9" x14ac:dyDescent="0.15">
      <c r="B421" s="33"/>
      <c r="C421" s="37"/>
      <c r="D421" s="38"/>
      <c r="E421" s="37"/>
      <c r="F421" s="39"/>
      <c r="G421" s="40"/>
      <c r="H421" s="40"/>
      <c r="I421" s="40"/>
      <c r="J421" s="14"/>
      <c r="K421" s="16"/>
      <c r="L421" s="14"/>
      <c r="M421" s="16"/>
      <c r="N421" s="14"/>
      <c r="O421" s="16"/>
      <c r="P421" s="14"/>
      <c r="Q421" s="16"/>
    </row>
    <row r="422" spans="1:17" ht="9" x14ac:dyDescent="0.15">
      <c r="A422" s="9" t="s">
        <v>745</v>
      </c>
      <c r="B422" s="10" t="s">
        <v>746</v>
      </c>
      <c r="C422" s="14">
        <v>108</v>
      </c>
      <c r="D422" s="15">
        <v>-1.8</v>
      </c>
      <c r="E422" s="14">
        <v>3661</v>
      </c>
      <c r="F422" s="16">
        <v>-7.5</v>
      </c>
      <c r="G422" s="36">
        <v>31.4</v>
      </c>
      <c r="H422" s="36">
        <v>1.8</v>
      </c>
      <c r="I422" s="36">
        <v>2.2999999999999998</v>
      </c>
      <c r="J422" s="14">
        <v>19977</v>
      </c>
      <c r="K422" s="16">
        <v>7.9</v>
      </c>
      <c r="L422" s="14">
        <v>2075</v>
      </c>
      <c r="M422" s="16">
        <v>7.2</v>
      </c>
      <c r="N422" s="14">
        <v>36335</v>
      </c>
      <c r="O422" s="16">
        <v>-11.4</v>
      </c>
      <c r="P422" s="14">
        <v>4688</v>
      </c>
      <c r="Q422" s="16">
        <v>-15</v>
      </c>
    </row>
    <row r="423" spans="1:17" ht="9" x14ac:dyDescent="0.15">
      <c r="A423" s="6" t="s">
        <v>747</v>
      </c>
      <c r="B423" s="33" t="s">
        <v>748</v>
      </c>
      <c r="C423" s="37">
        <v>8</v>
      </c>
      <c r="D423" s="38" t="s">
        <v>56</v>
      </c>
      <c r="E423" s="37">
        <v>298</v>
      </c>
      <c r="F423" s="39" t="s">
        <v>56</v>
      </c>
      <c r="G423" s="40">
        <v>32.1</v>
      </c>
      <c r="H423" s="40">
        <v>2.1</v>
      </c>
      <c r="I423" s="40">
        <v>1.6</v>
      </c>
      <c r="J423" s="37">
        <v>1407</v>
      </c>
      <c r="K423" s="39">
        <v>-6.6</v>
      </c>
      <c r="L423" s="37">
        <v>74</v>
      </c>
      <c r="M423" s="39">
        <v>-14</v>
      </c>
      <c r="N423" s="37">
        <v>2988</v>
      </c>
      <c r="O423" s="39">
        <v>-1.1000000000000001</v>
      </c>
      <c r="P423" s="37">
        <v>122</v>
      </c>
      <c r="Q423" s="39">
        <v>-55.6</v>
      </c>
    </row>
    <row r="424" spans="1:17" ht="9" x14ac:dyDescent="0.15">
      <c r="A424" s="6" t="s">
        <v>749</v>
      </c>
      <c r="B424" s="33" t="s">
        <v>750</v>
      </c>
      <c r="C424" s="37">
        <v>11</v>
      </c>
      <c r="D424" s="38" t="s">
        <v>56</v>
      </c>
      <c r="E424" s="37">
        <v>383</v>
      </c>
      <c r="F424" s="39">
        <v>4.0999999999999996</v>
      </c>
      <c r="G424" s="40">
        <v>32.5</v>
      </c>
      <c r="H424" s="40">
        <v>2.1</v>
      </c>
      <c r="I424" s="40">
        <v>4.3</v>
      </c>
      <c r="J424" s="37">
        <v>1849</v>
      </c>
      <c r="K424" s="39">
        <v>5.7</v>
      </c>
      <c r="L424" s="37">
        <v>207</v>
      </c>
      <c r="M424" s="39">
        <v>105</v>
      </c>
      <c r="N424" s="37">
        <v>3858</v>
      </c>
      <c r="O424" s="39">
        <v>1</v>
      </c>
      <c r="P424" s="37">
        <v>893</v>
      </c>
      <c r="Q424" s="39">
        <v>18.8</v>
      </c>
    </row>
    <row r="425" spans="1:17" ht="9" x14ac:dyDescent="0.15">
      <c r="A425" s="6" t="s">
        <v>751</v>
      </c>
      <c r="B425" s="33" t="s">
        <v>752</v>
      </c>
      <c r="C425" s="37">
        <v>2</v>
      </c>
      <c r="D425" s="38" t="s">
        <v>56</v>
      </c>
      <c r="E425" s="37">
        <v>36</v>
      </c>
      <c r="F425" s="39" t="s">
        <v>56</v>
      </c>
      <c r="G425" s="40" t="s">
        <v>29</v>
      </c>
      <c r="H425" s="40" t="s">
        <v>29</v>
      </c>
      <c r="I425" s="40" t="s">
        <v>29</v>
      </c>
      <c r="J425" s="37" t="s">
        <v>29</v>
      </c>
      <c r="K425" s="39" t="s">
        <v>29</v>
      </c>
      <c r="L425" s="37" t="s">
        <v>29</v>
      </c>
      <c r="M425" s="39" t="s">
        <v>29</v>
      </c>
      <c r="N425" s="37" t="s">
        <v>29</v>
      </c>
      <c r="O425" s="39" t="s">
        <v>29</v>
      </c>
      <c r="P425" s="37" t="s">
        <v>29</v>
      </c>
      <c r="Q425" s="39" t="s">
        <v>29</v>
      </c>
    </row>
    <row r="426" spans="1:17" ht="9" x14ac:dyDescent="0.15">
      <c r="A426" s="6" t="s">
        <v>753</v>
      </c>
      <c r="B426" s="33" t="s">
        <v>754</v>
      </c>
      <c r="C426" s="37">
        <v>8</v>
      </c>
      <c r="D426" s="38">
        <v>-11.1</v>
      </c>
      <c r="E426" s="37">
        <v>151</v>
      </c>
      <c r="F426" s="39">
        <v>-68.099999999999994</v>
      </c>
      <c r="G426" s="40">
        <v>9.9</v>
      </c>
      <c r="H426" s="40">
        <v>1.8</v>
      </c>
      <c r="I426" s="40">
        <v>2</v>
      </c>
      <c r="J426" s="37">
        <v>279</v>
      </c>
      <c r="K426" s="39">
        <v>-51.7</v>
      </c>
      <c r="L426" s="37">
        <v>25</v>
      </c>
      <c r="M426" s="39">
        <v>-24.2</v>
      </c>
      <c r="N426" s="37">
        <v>494</v>
      </c>
      <c r="O426" s="39">
        <v>-90.9</v>
      </c>
      <c r="P426" s="37">
        <v>51</v>
      </c>
      <c r="Q426" s="39">
        <v>-12.1</v>
      </c>
    </row>
    <row r="427" spans="1:17" ht="9" x14ac:dyDescent="0.15">
      <c r="A427" s="6" t="s">
        <v>755</v>
      </c>
      <c r="B427" s="33" t="s">
        <v>756</v>
      </c>
      <c r="C427" s="37">
        <v>2</v>
      </c>
      <c r="D427" s="38" t="s">
        <v>56</v>
      </c>
      <c r="E427" s="37">
        <v>38</v>
      </c>
      <c r="F427" s="39" t="s">
        <v>56</v>
      </c>
      <c r="G427" s="40" t="s">
        <v>29</v>
      </c>
      <c r="H427" s="40" t="s">
        <v>29</v>
      </c>
      <c r="I427" s="40" t="s">
        <v>29</v>
      </c>
      <c r="J427" s="37" t="s">
        <v>29</v>
      </c>
      <c r="K427" s="39" t="s">
        <v>29</v>
      </c>
      <c r="L427" s="37" t="s">
        <v>29</v>
      </c>
      <c r="M427" s="39" t="s">
        <v>29</v>
      </c>
      <c r="N427" s="37" t="s">
        <v>29</v>
      </c>
      <c r="O427" s="39" t="s">
        <v>29</v>
      </c>
      <c r="P427" s="37" t="s">
        <v>29</v>
      </c>
      <c r="Q427" s="39" t="s">
        <v>29</v>
      </c>
    </row>
    <row r="428" spans="1:17" ht="9" x14ac:dyDescent="0.15">
      <c r="A428" s="6" t="s">
        <v>757</v>
      </c>
      <c r="B428" s="33" t="s">
        <v>758</v>
      </c>
      <c r="C428" s="37">
        <v>16</v>
      </c>
      <c r="D428" s="38">
        <v>6.7</v>
      </c>
      <c r="E428" s="37">
        <v>597</v>
      </c>
      <c r="F428" s="39">
        <v>0.3</v>
      </c>
      <c r="G428" s="40">
        <v>39.5</v>
      </c>
      <c r="H428" s="40">
        <v>1.6</v>
      </c>
      <c r="I428" s="40">
        <v>1.7</v>
      </c>
      <c r="J428" s="37">
        <v>4545</v>
      </c>
      <c r="K428" s="39">
        <v>23.5</v>
      </c>
      <c r="L428" s="37">
        <v>659</v>
      </c>
      <c r="M428" s="39">
        <v>10.6</v>
      </c>
      <c r="N428" s="37">
        <v>7308</v>
      </c>
      <c r="O428" s="39">
        <v>14</v>
      </c>
      <c r="P428" s="37">
        <v>1133</v>
      </c>
      <c r="Q428" s="39">
        <v>-5.4</v>
      </c>
    </row>
    <row r="429" spans="1:17" ht="9" x14ac:dyDescent="0.15">
      <c r="A429" s="6" t="s">
        <v>759</v>
      </c>
      <c r="B429" s="33" t="s">
        <v>760</v>
      </c>
      <c r="C429" s="37">
        <v>4</v>
      </c>
      <c r="D429" s="38">
        <v>-20</v>
      </c>
      <c r="E429" s="37">
        <v>60</v>
      </c>
      <c r="F429" s="39">
        <v>-14.3</v>
      </c>
      <c r="G429" s="40">
        <v>24.6</v>
      </c>
      <c r="H429" s="40">
        <v>2.2000000000000002</v>
      </c>
      <c r="I429" s="40">
        <v>1</v>
      </c>
      <c r="J429" s="37">
        <v>377</v>
      </c>
      <c r="K429" s="39">
        <v>-50.6</v>
      </c>
      <c r="L429" s="37">
        <v>10</v>
      </c>
      <c r="M429" s="39">
        <v>11.1</v>
      </c>
      <c r="N429" s="37">
        <v>816</v>
      </c>
      <c r="O429" s="39">
        <v>-54.6</v>
      </c>
      <c r="P429" s="37">
        <v>10</v>
      </c>
      <c r="Q429" s="39">
        <v>-94</v>
      </c>
    </row>
    <row r="430" spans="1:17" ht="9" x14ac:dyDescent="0.15">
      <c r="A430" s="6" t="s">
        <v>761</v>
      </c>
      <c r="B430" s="33" t="s">
        <v>762</v>
      </c>
      <c r="C430" s="37">
        <v>14</v>
      </c>
      <c r="D430" s="38" t="s">
        <v>56</v>
      </c>
      <c r="E430" s="37">
        <v>744</v>
      </c>
      <c r="F430" s="39">
        <v>2.1</v>
      </c>
      <c r="G430" s="40">
        <v>33.4</v>
      </c>
      <c r="H430" s="40">
        <v>1.8</v>
      </c>
      <c r="I430" s="40">
        <v>2.1</v>
      </c>
      <c r="J430" s="37">
        <v>4382</v>
      </c>
      <c r="K430" s="39">
        <v>2.9</v>
      </c>
      <c r="L430" s="37">
        <v>657</v>
      </c>
      <c r="M430" s="39">
        <v>-8.1</v>
      </c>
      <c r="N430" s="37">
        <v>7696</v>
      </c>
      <c r="O430" s="39">
        <v>3.2</v>
      </c>
      <c r="P430" s="37">
        <v>1368</v>
      </c>
      <c r="Q430" s="39">
        <v>-14.9</v>
      </c>
    </row>
    <row r="431" spans="1:17" ht="9" x14ac:dyDescent="0.15">
      <c r="A431" s="6" t="s">
        <v>763</v>
      </c>
      <c r="B431" s="33" t="s">
        <v>764</v>
      </c>
      <c r="C431" s="37">
        <v>11</v>
      </c>
      <c r="D431" s="38" t="s">
        <v>56</v>
      </c>
      <c r="E431" s="37">
        <v>427</v>
      </c>
      <c r="F431" s="39">
        <v>0.2</v>
      </c>
      <c r="G431" s="40">
        <v>25.8</v>
      </c>
      <c r="H431" s="40">
        <v>1.8</v>
      </c>
      <c r="I431" s="40">
        <v>2.5</v>
      </c>
      <c r="J431" s="37">
        <v>1987</v>
      </c>
      <c r="K431" s="39">
        <v>45</v>
      </c>
      <c r="L431" s="37">
        <v>120</v>
      </c>
      <c r="M431" s="39">
        <v>53.8</v>
      </c>
      <c r="N431" s="37">
        <v>3565</v>
      </c>
      <c r="O431" s="39">
        <v>23.7</v>
      </c>
      <c r="P431" s="37">
        <v>302</v>
      </c>
      <c r="Q431" s="39">
        <v>31.9</v>
      </c>
    </row>
    <row r="432" spans="1:17" ht="9" x14ac:dyDescent="0.15">
      <c r="A432" s="6" t="s">
        <v>765</v>
      </c>
      <c r="B432" s="33" t="s">
        <v>766</v>
      </c>
      <c r="C432" s="37">
        <v>10</v>
      </c>
      <c r="D432" s="38">
        <v>-9.1</v>
      </c>
      <c r="E432" s="37">
        <v>213</v>
      </c>
      <c r="F432" s="39">
        <v>-5.8</v>
      </c>
      <c r="G432" s="40">
        <v>28.6</v>
      </c>
      <c r="H432" s="40">
        <v>1.7</v>
      </c>
      <c r="I432" s="40">
        <v>1.8</v>
      </c>
      <c r="J432" s="37">
        <v>1110</v>
      </c>
      <c r="K432" s="39">
        <v>12</v>
      </c>
      <c r="L432" s="37">
        <v>62</v>
      </c>
      <c r="M432" s="39">
        <v>34.799999999999997</v>
      </c>
      <c r="N432" s="37">
        <v>1883</v>
      </c>
      <c r="O432" s="39">
        <v>-2.1</v>
      </c>
      <c r="P432" s="37">
        <v>109</v>
      </c>
      <c r="Q432" s="39">
        <v>-8.4</v>
      </c>
    </row>
    <row r="433" spans="1:17" ht="9" x14ac:dyDescent="0.15">
      <c r="A433" s="6" t="s">
        <v>767</v>
      </c>
      <c r="B433" s="33" t="s">
        <v>768</v>
      </c>
      <c r="C433" s="37">
        <v>3</v>
      </c>
      <c r="D433" s="38" t="s">
        <v>56</v>
      </c>
      <c r="E433" s="37">
        <v>210</v>
      </c>
      <c r="F433" s="39" t="s">
        <v>56</v>
      </c>
      <c r="G433" s="40">
        <v>42.6</v>
      </c>
      <c r="H433" s="40">
        <v>1.8</v>
      </c>
      <c r="I433" s="40">
        <v>1.9</v>
      </c>
      <c r="J433" s="37">
        <v>1566</v>
      </c>
      <c r="K433" s="39">
        <v>46.9</v>
      </c>
      <c r="L433" s="37">
        <v>27</v>
      </c>
      <c r="M433" s="39">
        <v>-18.2</v>
      </c>
      <c r="N433" s="37">
        <v>2772</v>
      </c>
      <c r="O433" s="39">
        <v>31.4</v>
      </c>
      <c r="P433" s="37">
        <v>52</v>
      </c>
      <c r="Q433" s="39">
        <v>-8.8000000000000007</v>
      </c>
    </row>
    <row r="434" spans="1:17" ht="9" x14ac:dyDescent="0.15">
      <c r="A434" s="6" t="s">
        <v>769</v>
      </c>
      <c r="B434" s="33" t="s">
        <v>770</v>
      </c>
      <c r="C434" s="37">
        <v>7</v>
      </c>
      <c r="D434" s="38" t="s">
        <v>56</v>
      </c>
      <c r="E434" s="37">
        <v>166</v>
      </c>
      <c r="F434" s="39" t="s">
        <v>56</v>
      </c>
      <c r="G434" s="40">
        <v>34.200000000000003</v>
      </c>
      <c r="H434" s="40">
        <v>1.8</v>
      </c>
      <c r="I434" s="40">
        <v>2.4</v>
      </c>
      <c r="J434" s="37">
        <v>960</v>
      </c>
      <c r="K434" s="39">
        <v>0.7</v>
      </c>
      <c r="L434" s="37">
        <v>113</v>
      </c>
      <c r="M434" s="39">
        <v>11.9</v>
      </c>
      <c r="N434" s="37">
        <v>1762</v>
      </c>
      <c r="O434" s="39">
        <v>0.1</v>
      </c>
      <c r="P434" s="37">
        <v>273</v>
      </c>
      <c r="Q434" s="39">
        <v>20.3</v>
      </c>
    </row>
    <row r="435" spans="1:17" ht="9" x14ac:dyDescent="0.15">
      <c r="A435" s="6" t="s">
        <v>771</v>
      </c>
      <c r="B435" s="33" t="s">
        <v>772</v>
      </c>
      <c r="C435" s="37">
        <v>8</v>
      </c>
      <c r="D435" s="38" t="s">
        <v>56</v>
      </c>
      <c r="E435" s="37">
        <v>254</v>
      </c>
      <c r="F435" s="39">
        <v>6.7</v>
      </c>
      <c r="G435" s="40">
        <v>25.1</v>
      </c>
      <c r="H435" s="40">
        <v>2.1</v>
      </c>
      <c r="I435" s="40">
        <v>3.5</v>
      </c>
      <c r="J435" s="37">
        <v>977</v>
      </c>
      <c r="K435" s="39">
        <v>-6</v>
      </c>
      <c r="L435" s="37">
        <v>62</v>
      </c>
      <c r="M435" s="39">
        <v>-25.3</v>
      </c>
      <c r="N435" s="37">
        <v>2085</v>
      </c>
      <c r="O435" s="39">
        <v>-33.200000000000003</v>
      </c>
      <c r="P435" s="37">
        <v>218</v>
      </c>
      <c r="Q435" s="39">
        <v>-66.5</v>
      </c>
    </row>
    <row r="436" spans="1:17" ht="9" x14ac:dyDescent="0.15">
      <c r="A436" s="6" t="s">
        <v>773</v>
      </c>
      <c r="B436" s="33" t="s">
        <v>774</v>
      </c>
      <c r="C436" s="37" t="s">
        <v>56</v>
      </c>
      <c r="D436" s="38" t="s">
        <v>56</v>
      </c>
      <c r="E436" s="37" t="s">
        <v>56</v>
      </c>
      <c r="F436" s="39" t="s">
        <v>56</v>
      </c>
      <c r="G436" s="40" t="s">
        <v>56</v>
      </c>
      <c r="H436" s="40" t="s">
        <v>56</v>
      </c>
      <c r="I436" s="40" t="s">
        <v>56</v>
      </c>
      <c r="J436" s="37" t="s">
        <v>56</v>
      </c>
      <c r="K436" s="39" t="s">
        <v>56</v>
      </c>
      <c r="L436" s="37" t="s">
        <v>56</v>
      </c>
      <c r="M436" s="39" t="s">
        <v>56</v>
      </c>
      <c r="N436" s="37" t="s">
        <v>56</v>
      </c>
      <c r="O436" s="39" t="s">
        <v>56</v>
      </c>
      <c r="P436" s="37" t="s">
        <v>56</v>
      </c>
      <c r="Q436" s="39" t="s">
        <v>56</v>
      </c>
    </row>
    <row r="437" spans="1:17" ht="9" x14ac:dyDescent="0.15">
      <c r="A437" s="6" t="s">
        <v>775</v>
      </c>
      <c r="B437" s="33" t="s">
        <v>776</v>
      </c>
      <c r="C437" s="37">
        <v>4</v>
      </c>
      <c r="D437" s="38" t="s">
        <v>56</v>
      </c>
      <c r="E437" s="37">
        <v>84</v>
      </c>
      <c r="F437" s="39" t="s">
        <v>56</v>
      </c>
      <c r="G437" s="40">
        <v>21.6</v>
      </c>
      <c r="H437" s="40">
        <v>2.2999999999999998</v>
      </c>
      <c r="I437" s="40">
        <v>4.3</v>
      </c>
      <c r="J437" s="37">
        <v>249</v>
      </c>
      <c r="K437" s="39">
        <v>-14.4</v>
      </c>
      <c r="L437" s="37">
        <v>13</v>
      </c>
      <c r="M437" s="39">
        <v>-48</v>
      </c>
      <c r="N437" s="37">
        <v>563</v>
      </c>
      <c r="O437" s="39">
        <v>-29.1</v>
      </c>
      <c r="P437" s="37">
        <v>56</v>
      </c>
      <c r="Q437" s="39">
        <v>-57.9</v>
      </c>
    </row>
    <row r="438" spans="1:17" ht="9" x14ac:dyDescent="0.15">
      <c r="A438" s="9"/>
      <c r="B438" s="10"/>
      <c r="C438" s="14"/>
      <c r="D438" s="15"/>
      <c r="E438" s="14"/>
      <c r="F438" s="16"/>
      <c r="G438" s="36"/>
      <c r="H438" s="36"/>
      <c r="I438" s="36"/>
      <c r="J438" s="14"/>
      <c r="K438" s="16"/>
      <c r="L438" s="14"/>
      <c r="M438" s="16"/>
      <c r="N438" s="14"/>
      <c r="O438" s="16"/>
      <c r="P438" s="14"/>
      <c r="Q438" s="16"/>
    </row>
    <row r="439" spans="1:17" ht="9" x14ac:dyDescent="0.15">
      <c r="A439" s="9" t="s">
        <v>777</v>
      </c>
      <c r="B439" s="10" t="s">
        <v>778</v>
      </c>
      <c r="C439" s="14">
        <v>117</v>
      </c>
      <c r="D439" s="15">
        <v>-3.3</v>
      </c>
      <c r="E439" s="14">
        <v>4098</v>
      </c>
      <c r="F439" s="16">
        <v>-4.0999999999999996</v>
      </c>
      <c r="G439" s="36">
        <v>36.799999999999997</v>
      </c>
      <c r="H439" s="36">
        <v>2.1</v>
      </c>
      <c r="I439" s="36">
        <v>2.6</v>
      </c>
      <c r="J439" s="14">
        <v>25634</v>
      </c>
      <c r="K439" s="16">
        <v>-9.9</v>
      </c>
      <c r="L439" s="14">
        <v>4799</v>
      </c>
      <c r="M439" s="16">
        <v>5.9</v>
      </c>
      <c r="N439" s="14">
        <v>55076</v>
      </c>
      <c r="O439" s="16">
        <v>-17.399999999999999</v>
      </c>
      <c r="P439" s="14">
        <v>12658</v>
      </c>
      <c r="Q439" s="16">
        <v>-0.8</v>
      </c>
    </row>
    <row r="440" spans="1:17" ht="9" x14ac:dyDescent="0.15">
      <c r="A440" s="6" t="s">
        <v>779</v>
      </c>
      <c r="B440" s="33" t="s">
        <v>780</v>
      </c>
      <c r="C440" s="37">
        <v>20</v>
      </c>
      <c r="D440" s="38">
        <v>-9.1</v>
      </c>
      <c r="E440" s="37">
        <v>858</v>
      </c>
      <c r="F440" s="39">
        <v>-3.3</v>
      </c>
      <c r="G440" s="40">
        <v>38.299999999999997</v>
      </c>
      <c r="H440" s="40">
        <v>1.8</v>
      </c>
      <c r="I440" s="40">
        <v>2.2999999999999998</v>
      </c>
      <c r="J440" s="37">
        <v>6599</v>
      </c>
      <c r="K440" s="39">
        <v>-5.9</v>
      </c>
      <c r="L440" s="37">
        <v>965</v>
      </c>
      <c r="M440" s="39">
        <v>-17</v>
      </c>
      <c r="N440" s="37">
        <v>12043</v>
      </c>
      <c r="O440" s="39">
        <v>-18.899999999999999</v>
      </c>
      <c r="P440" s="37">
        <v>2260</v>
      </c>
      <c r="Q440" s="39">
        <v>-32.9</v>
      </c>
    </row>
    <row r="441" spans="1:17" ht="9" x14ac:dyDescent="0.15">
      <c r="A441" s="6" t="s">
        <v>781</v>
      </c>
      <c r="B441" s="33" t="s">
        <v>782</v>
      </c>
      <c r="C441" s="37">
        <v>9</v>
      </c>
      <c r="D441" s="38" t="s">
        <v>56</v>
      </c>
      <c r="E441" s="37">
        <v>178</v>
      </c>
      <c r="F441" s="39" t="s">
        <v>56</v>
      </c>
      <c r="G441" s="40">
        <v>41.6</v>
      </c>
      <c r="H441" s="40">
        <v>2.2000000000000002</v>
      </c>
      <c r="I441" s="40">
        <v>2.2999999999999998</v>
      </c>
      <c r="J441" s="37">
        <v>2266</v>
      </c>
      <c r="K441" s="39">
        <v>-1.6</v>
      </c>
      <c r="L441" s="37">
        <v>247</v>
      </c>
      <c r="M441" s="39">
        <v>10.8</v>
      </c>
      <c r="N441" s="37">
        <v>4945</v>
      </c>
      <c r="O441" s="39">
        <v>-18.2</v>
      </c>
      <c r="P441" s="37">
        <v>576</v>
      </c>
      <c r="Q441" s="39">
        <v>29.1</v>
      </c>
    </row>
    <row r="442" spans="1:17" ht="9" x14ac:dyDescent="0.15">
      <c r="A442" s="6" t="s">
        <v>783</v>
      </c>
      <c r="B442" s="33" t="s">
        <v>784</v>
      </c>
      <c r="C442" s="37">
        <v>9</v>
      </c>
      <c r="D442" s="38" t="s">
        <v>56</v>
      </c>
      <c r="E442" s="37">
        <v>189</v>
      </c>
      <c r="F442" s="39" t="s">
        <v>56</v>
      </c>
      <c r="G442" s="40">
        <v>29.4</v>
      </c>
      <c r="H442" s="40">
        <v>1.9</v>
      </c>
      <c r="I442" s="40">
        <v>2.8</v>
      </c>
      <c r="J442" s="37">
        <v>930</v>
      </c>
      <c r="K442" s="39">
        <v>40.1</v>
      </c>
      <c r="L442" s="37">
        <v>94</v>
      </c>
      <c r="M442" s="39">
        <v>51.6</v>
      </c>
      <c r="N442" s="37">
        <v>1754</v>
      </c>
      <c r="O442" s="39">
        <v>4.0999999999999996</v>
      </c>
      <c r="P442" s="37">
        <v>266</v>
      </c>
      <c r="Q442" s="39">
        <v>-4.3</v>
      </c>
    </row>
    <row r="443" spans="1:17" ht="9" x14ac:dyDescent="0.15">
      <c r="A443" s="6" t="s">
        <v>785</v>
      </c>
      <c r="B443" s="33" t="s">
        <v>786</v>
      </c>
      <c r="C443" s="37">
        <v>20</v>
      </c>
      <c r="D443" s="38">
        <v>-4.8</v>
      </c>
      <c r="E443" s="37">
        <v>534</v>
      </c>
      <c r="F443" s="39">
        <v>-16.7</v>
      </c>
      <c r="G443" s="40">
        <v>29.4</v>
      </c>
      <c r="H443" s="40">
        <v>2.2000000000000002</v>
      </c>
      <c r="I443" s="40">
        <v>3.2</v>
      </c>
      <c r="J443" s="37">
        <v>2133</v>
      </c>
      <c r="K443" s="39">
        <v>-25.7</v>
      </c>
      <c r="L443" s="37">
        <v>293</v>
      </c>
      <c r="M443" s="39">
        <v>11.8</v>
      </c>
      <c r="N443" s="37">
        <v>4755</v>
      </c>
      <c r="O443" s="39">
        <v>-19.5</v>
      </c>
      <c r="P443" s="37">
        <v>924</v>
      </c>
      <c r="Q443" s="39">
        <v>33.700000000000003</v>
      </c>
    </row>
    <row r="444" spans="1:17" ht="9" x14ac:dyDescent="0.15">
      <c r="A444" s="6" t="s">
        <v>787</v>
      </c>
      <c r="B444" s="33" t="s">
        <v>788</v>
      </c>
      <c r="C444" s="37">
        <v>36</v>
      </c>
      <c r="D444" s="38">
        <v>-2.7</v>
      </c>
      <c r="E444" s="37">
        <v>1325</v>
      </c>
      <c r="F444" s="39">
        <v>-2.6</v>
      </c>
      <c r="G444" s="40">
        <v>44.9</v>
      </c>
      <c r="H444" s="40">
        <v>2.6</v>
      </c>
      <c r="I444" s="40">
        <v>3</v>
      </c>
      <c r="J444" s="37">
        <v>7053</v>
      </c>
      <c r="K444" s="39">
        <v>-7.7</v>
      </c>
      <c r="L444" s="37">
        <v>2282</v>
      </c>
      <c r="M444" s="39">
        <v>1.3</v>
      </c>
      <c r="N444" s="37">
        <v>18424</v>
      </c>
      <c r="O444" s="39">
        <v>-7.1</v>
      </c>
      <c r="P444" s="37">
        <v>6804</v>
      </c>
      <c r="Q444" s="39">
        <v>4.4000000000000004</v>
      </c>
    </row>
    <row r="445" spans="1:17" ht="9" x14ac:dyDescent="0.15">
      <c r="A445" s="6" t="s">
        <v>789</v>
      </c>
      <c r="B445" s="33" t="s">
        <v>790</v>
      </c>
      <c r="C445" s="37">
        <v>15</v>
      </c>
      <c r="D445" s="38" t="s">
        <v>56</v>
      </c>
      <c r="E445" s="37">
        <v>736</v>
      </c>
      <c r="F445" s="39" t="s">
        <v>56</v>
      </c>
      <c r="G445" s="40">
        <v>31.4</v>
      </c>
      <c r="H445" s="40">
        <v>2</v>
      </c>
      <c r="I445" s="40">
        <v>2</v>
      </c>
      <c r="J445" s="37">
        <v>5472</v>
      </c>
      <c r="K445" s="39">
        <v>-20.3</v>
      </c>
      <c r="L445" s="37">
        <v>818</v>
      </c>
      <c r="M445" s="39">
        <v>71.5</v>
      </c>
      <c r="N445" s="37">
        <v>11087</v>
      </c>
      <c r="O445" s="39">
        <v>-32</v>
      </c>
      <c r="P445" s="37">
        <v>1616</v>
      </c>
      <c r="Q445" s="39">
        <v>28.2</v>
      </c>
    </row>
    <row r="446" spans="1:17" ht="9" x14ac:dyDescent="0.15">
      <c r="A446" s="6" t="s">
        <v>791</v>
      </c>
      <c r="B446" s="33" t="s">
        <v>792</v>
      </c>
      <c r="C446" s="37">
        <v>8</v>
      </c>
      <c r="D446" s="38" t="s">
        <v>56</v>
      </c>
      <c r="E446" s="37">
        <v>278</v>
      </c>
      <c r="F446" s="39">
        <v>-0.7</v>
      </c>
      <c r="G446" s="40">
        <v>24</v>
      </c>
      <c r="H446" s="40">
        <v>1.8</v>
      </c>
      <c r="I446" s="40">
        <v>2.1</v>
      </c>
      <c r="J446" s="37">
        <v>1181</v>
      </c>
      <c r="K446" s="39">
        <v>6.2</v>
      </c>
      <c r="L446" s="37">
        <v>100</v>
      </c>
      <c r="M446" s="39">
        <v>5.3</v>
      </c>
      <c r="N446" s="37">
        <v>2068</v>
      </c>
      <c r="O446" s="39">
        <v>-0.3</v>
      </c>
      <c r="P446" s="37">
        <v>212</v>
      </c>
      <c r="Q446" s="39">
        <v>4.4000000000000004</v>
      </c>
    </row>
    <row r="447" spans="1:17" ht="9" x14ac:dyDescent="0.15">
      <c r="A447" s="9"/>
      <c r="B447" s="10"/>
      <c r="C447" s="14"/>
      <c r="D447" s="15"/>
      <c r="E447" s="14"/>
      <c r="F447" s="16"/>
      <c r="G447" s="36"/>
      <c r="H447" s="36"/>
      <c r="I447" s="36"/>
      <c r="J447" s="14"/>
      <c r="K447" s="16"/>
      <c r="L447" s="14"/>
      <c r="M447" s="16"/>
      <c r="N447" s="14"/>
      <c r="O447" s="16"/>
      <c r="P447" s="14"/>
      <c r="Q447" s="16"/>
    </row>
    <row r="448" spans="1:17" ht="9" x14ac:dyDescent="0.15">
      <c r="A448" s="9" t="s">
        <v>793</v>
      </c>
      <c r="B448" s="10" t="s">
        <v>794</v>
      </c>
      <c r="C448" s="14">
        <v>108</v>
      </c>
      <c r="D448" s="15">
        <v>-2.7</v>
      </c>
      <c r="E448" s="14">
        <v>4958</v>
      </c>
      <c r="F448" s="16">
        <v>-1.3</v>
      </c>
      <c r="G448" s="36">
        <v>49.8</v>
      </c>
      <c r="H448" s="36">
        <v>3</v>
      </c>
      <c r="I448" s="36">
        <v>2.2000000000000002</v>
      </c>
      <c r="J448" s="14">
        <v>25639</v>
      </c>
      <c r="K448" s="16">
        <v>6.9</v>
      </c>
      <c r="L448" s="14">
        <v>4920</v>
      </c>
      <c r="M448" s="16">
        <v>27.9</v>
      </c>
      <c r="N448" s="14">
        <v>76900</v>
      </c>
      <c r="O448" s="16">
        <v>3.8</v>
      </c>
      <c r="P448" s="14">
        <v>10870</v>
      </c>
      <c r="Q448" s="16">
        <v>26.9</v>
      </c>
    </row>
    <row r="449" spans="1:17" ht="9" x14ac:dyDescent="0.15">
      <c r="A449" s="6" t="s">
        <v>795</v>
      </c>
      <c r="B449" s="33" t="s">
        <v>796</v>
      </c>
      <c r="C449" s="37">
        <v>27</v>
      </c>
      <c r="D449" s="38">
        <v>-6.9</v>
      </c>
      <c r="E449" s="37">
        <v>1330</v>
      </c>
      <c r="F449" s="39">
        <v>-1.6</v>
      </c>
      <c r="G449" s="40">
        <v>60.7</v>
      </c>
      <c r="H449" s="40">
        <v>9.1</v>
      </c>
      <c r="I449" s="40">
        <v>2.9</v>
      </c>
      <c r="J449" s="37">
        <v>2738</v>
      </c>
      <c r="K449" s="39">
        <v>-5.3</v>
      </c>
      <c r="L449" s="37">
        <v>222</v>
      </c>
      <c r="M449" s="39">
        <v>13.3</v>
      </c>
      <c r="N449" s="37">
        <v>25034</v>
      </c>
      <c r="O449" s="39">
        <v>-3.6</v>
      </c>
      <c r="P449" s="37">
        <v>653</v>
      </c>
      <c r="Q449" s="39">
        <v>28.5</v>
      </c>
    </row>
    <row r="450" spans="1:17" ht="9" x14ac:dyDescent="0.15">
      <c r="A450" s="6" t="s">
        <v>797</v>
      </c>
      <c r="B450" s="33" t="s">
        <v>798</v>
      </c>
      <c r="C450" s="37">
        <v>8</v>
      </c>
      <c r="D450" s="38" t="s">
        <v>56</v>
      </c>
      <c r="E450" s="37">
        <v>477</v>
      </c>
      <c r="F450" s="39">
        <v>3</v>
      </c>
      <c r="G450" s="40">
        <v>44.6</v>
      </c>
      <c r="H450" s="40">
        <v>4.5</v>
      </c>
      <c r="I450" s="40">
        <v>2.7</v>
      </c>
      <c r="J450" s="37">
        <v>1452</v>
      </c>
      <c r="K450" s="39">
        <v>13.9</v>
      </c>
      <c r="L450" s="37">
        <v>99</v>
      </c>
      <c r="M450" s="39">
        <v>1</v>
      </c>
      <c r="N450" s="37">
        <v>6588</v>
      </c>
      <c r="O450" s="39">
        <v>7.1</v>
      </c>
      <c r="P450" s="37">
        <v>268</v>
      </c>
      <c r="Q450" s="39">
        <v>-19.5</v>
      </c>
    </row>
    <row r="451" spans="1:17" ht="9" x14ac:dyDescent="0.15">
      <c r="A451" s="6" t="s">
        <v>799</v>
      </c>
      <c r="B451" s="33" t="s">
        <v>800</v>
      </c>
      <c r="C451" s="37">
        <v>1</v>
      </c>
      <c r="D451" s="38" t="s">
        <v>56</v>
      </c>
      <c r="E451" s="37">
        <v>28</v>
      </c>
      <c r="F451" s="39" t="s">
        <v>56</v>
      </c>
      <c r="G451" s="40" t="s">
        <v>29</v>
      </c>
      <c r="H451" s="40" t="s">
        <v>29</v>
      </c>
      <c r="I451" s="40" t="s">
        <v>29</v>
      </c>
      <c r="J451" s="37" t="s">
        <v>29</v>
      </c>
      <c r="K451" s="39" t="s">
        <v>29</v>
      </c>
      <c r="L451" s="37" t="s">
        <v>29</v>
      </c>
      <c r="M451" s="39" t="s">
        <v>29</v>
      </c>
      <c r="N451" s="37" t="s">
        <v>29</v>
      </c>
      <c r="O451" s="39" t="s">
        <v>29</v>
      </c>
      <c r="P451" s="37" t="s">
        <v>29</v>
      </c>
      <c r="Q451" s="39" t="s">
        <v>29</v>
      </c>
    </row>
    <row r="452" spans="1:17" ht="9" x14ac:dyDescent="0.15">
      <c r="A452" s="6" t="s">
        <v>801</v>
      </c>
      <c r="B452" s="33" t="s">
        <v>802</v>
      </c>
      <c r="C452" s="37">
        <v>8</v>
      </c>
      <c r="D452" s="38">
        <v>33.299999999999997</v>
      </c>
      <c r="E452" s="37">
        <v>240</v>
      </c>
      <c r="F452" s="39">
        <v>24.4</v>
      </c>
      <c r="G452" s="40">
        <v>36.4</v>
      </c>
      <c r="H452" s="40">
        <v>1.8</v>
      </c>
      <c r="I452" s="40">
        <v>2</v>
      </c>
      <c r="J452" s="37">
        <v>1469</v>
      </c>
      <c r="K452" s="39">
        <v>4.4000000000000004</v>
      </c>
      <c r="L452" s="37">
        <v>184</v>
      </c>
      <c r="M452" s="39" t="s">
        <v>56</v>
      </c>
      <c r="N452" s="37">
        <v>2709</v>
      </c>
      <c r="O452" s="39">
        <v>13.4</v>
      </c>
      <c r="P452" s="37">
        <v>365</v>
      </c>
      <c r="Q452" s="39">
        <v>37.200000000000003</v>
      </c>
    </row>
    <row r="453" spans="1:17" ht="9" x14ac:dyDescent="0.15">
      <c r="A453" s="6" t="s">
        <v>803</v>
      </c>
      <c r="B453" s="33" t="s">
        <v>804</v>
      </c>
      <c r="C453" s="37">
        <v>14</v>
      </c>
      <c r="D453" s="38">
        <v>-6.7</v>
      </c>
      <c r="E453" s="37">
        <v>651</v>
      </c>
      <c r="F453" s="39">
        <v>-8.4</v>
      </c>
      <c r="G453" s="40">
        <v>47.9</v>
      </c>
      <c r="H453" s="40">
        <v>5.2</v>
      </c>
      <c r="I453" s="40">
        <v>3.4</v>
      </c>
      <c r="J453" s="37">
        <v>1878</v>
      </c>
      <c r="K453" s="39">
        <v>-20.6</v>
      </c>
      <c r="L453" s="37">
        <v>181</v>
      </c>
      <c r="M453" s="39">
        <v>24</v>
      </c>
      <c r="N453" s="37">
        <v>9734</v>
      </c>
      <c r="O453" s="39">
        <v>-8.1</v>
      </c>
      <c r="P453" s="37">
        <v>624</v>
      </c>
      <c r="Q453" s="39">
        <v>54.8</v>
      </c>
    </row>
    <row r="454" spans="1:17" ht="9" x14ac:dyDescent="0.15">
      <c r="A454" s="6" t="s">
        <v>805</v>
      </c>
      <c r="B454" s="33" t="s">
        <v>806</v>
      </c>
      <c r="C454" s="37">
        <v>5</v>
      </c>
      <c r="D454" s="38" t="s">
        <v>56</v>
      </c>
      <c r="E454" s="37">
        <v>96</v>
      </c>
      <c r="F454" s="39" t="s">
        <v>56</v>
      </c>
      <c r="G454" s="40">
        <v>45.5</v>
      </c>
      <c r="H454" s="40">
        <v>2</v>
      </c>
      <c r="I454" s="40">
        <v>2.2999999999999998</v>
      </c>
      <c r="J454" s="37">
        <v>674</v>
      </c>
      <c r="K454" s="39">
        <v>17.399999999999999</v>
      </c>
      <c r="L454" s="37">
        <v>61</v>
      </c>
      <c r="M454" s="39">
        <v>24.5</v>
      </c>
      <c r="N454" s="37">
        <v>1355</v>
      </c>
      <c r="O454" s="39">
        <v>22.5</v>
      </c>
      <c r="P454" s="37">
        <v>141</v>
      </c>
      <c r="Q454" s="39">
        <v>25.9</v>
      </c>
    </row>
    <row r="455" spans="1:17" ht="9" x14ac:dyDescent="0.15">
      <c r="A455" s="6" t="s">
        <v>807</v>
      </c>
      <c r="B455" s="33" t="s">
        <v>808</v>
      </c>
      <c r="C455" s="37">
        <v>10</v>
      </c>
      <c r="D455" s="38">
        <v>-9.1</v>
      </c>
      <c r="E455" s="37">
        <v>507</v>
      </c>
      <c r="F455" s="39">
        <v>-4</v>
      </c>
      <c r="G455" s="40">
        <v>56.2</v>
      </c>
      <c r="H455" s="40">
        <v>2.2999999999999998</v>
      </c>
      <c r="I455" s="40">
        <v>2.6</v>
      </c>
      <c r="J455" s="37">
        <v>3985</v>
      </c>
      <c r="K455" s="39">
        <v>24.9</v>
      </c>
      <c r="L455" s="37">
        <v>2133</v>
      </c>
      <c r="M455" s="39">
        <v>44</v>
      </c>
      <c r="N455" s="37">
        <v>9035</v>
      </c>
      <c r="O455" s="39">
        <v>30.1</v>
      </c>
      <c r="P455" s="37">
        <v>5465</v>
      </c>
      <c r="Q455" s="39">
        <v>36.1</v>
      </c>
    </row>
    <row r="456" spans="1:17" ht="9" x14ac:dyDescent="0.15">
      <c r="A456" s="6" t="s">
        <v>809</v>
      </c>
      <c r="B456" s="33" t="s">
        <v>810</v>
      </c>
      <c r="C456" s="37">
        <v>9</v>
      </c>
      <c r="D456" s="38" t="s">
        <v>56</v>
      </c>
      <c r="E456" s="37">
        <v>254</v>
      </c>
      <c r="F456" s="39">
        <v>2.4</v>
      </c>
      <c r="G456" s="40">
        <v>30</v>
      </c>
      <c r="H456" s="40">
        <v>1.7</v>
      </c>
      <c r="I456" s="40">
        <v>1.6</v>
      </c>
      <c r="J456" s="37">
        <v>1359</v>
      </c>
      <c r="K456" s="39">
        <v>-18.2</v>
      </c>
      <c r="L456" s="37">
        <v>124</v>
      </c>
      <c r="M456" s="39">
        <v>-25.7</v>
      </c>
      <c r="N456" s="37">
        <v>2365</v>
      </c>
      <c r="O456" s="39">
        <v>-28.5</v>
      </c>
      <c r="P456" s="37">
        <v>200</v>
      </c>
      <c r="Q456" s="39">
        <v>-53.9</v>
      </c>
    </row>
    <row r="457" spans="1:17" ht="9" x14ac:dyDescent="0.15">
      <c r="A457" s="6" t="s">
        <v>811</v>
      </c>
      <c r="B457" s="33" t="s">
        <v>812</v>
      </c>
      <c r="C457" s="37">
        <v>3</v>
      </c>
      <c r="D457" s="38" t="s">
        <v>56</v>
      </c>
      <c r="E457" s="37">
        <v>71</v>
      </c>
      <c r="F457" s="39" t="s">
        <v>56</v>
      </c>
      <c r="G457" s="40" t="s">
        <v>29</v>
      </c>
      <c r="H457" s="40" t="s">
        <v>29</v>
      </c>
      <c r="I457" s="40" t="s">
        <v>29</v>
      </c>
      <c r="J457" s="37" t="s">
        <v>29</v>
      </c>
      <c r="K457" s="39" t="s">
        <v>29</v>
      </c>
      <c r="L457" s="37" t="s">
        <v>29</v>
      </c>
      <c r="M457" s="39" t="s">
        <v>29</v>
      </c>
      <c r="N457" s="37" t="s">
        <v>29</v>
      </c>
      <c r="O457" s="39" t="s">
        <v>29</v>
      </c>
      <c r="P457" s="37" t="s">
        <v>29</v>
      </c>
      <c r="Q457" s="39" t="s">
        <v>29</v>
      </c>
    </row>
    <row r="458" spans="1:17" ht="9" x14ac:dyDescent="0.15">
      <c r="A458" s="6" t="s">
        <v>813</v>
      </c>
      <c r="B458" s="33" t="s">
        <v>814</v>
      </c>
      <c r="C458" s="37">
        <v>14</v>
      </c>
      <c r="D458" s="38">
        <v>-6.7</v>
      </c>
      <c r="E458" s="37">
        <v>926</v>
      </c>
      <c r="F458" s="39">
        <v>-2.1</v>
      </c>
      <c r="G458" s="40">
        <v>49.2</v>
      </c>
      <c r="H458" s="40">
        <v>1.5</v>
      </c>
      <c r="I458" s="40">
        <v>1.6</v>
      </c>
      <c r="J458" s="37">
        <v>9165</v>
      </c>
      <c r="K458" s="39">
        <v>17.3</v>
      </c>
      <c r="L458" s="37">
        <v>1742</v>
      </c>
      <c r="M458" s="39">
        <v>27.7</v>
      </c>
      <c r="N458" s="37">
        <v>14126</v>
      </c>
      <c r="O458" s="39">
        <v>13.1</v>
      </c>
      <c r="P458" s="37">
        <v>2772</v>
      </c>
      <c r="Q458" s="39">
        <v>26.3</v>
      </c>
    </row>
    <row r="459" spans="1:17" ht="9" x14ac:dyDescent="0.15">
      <c r="A459" s="6" t="s">
        <v>815</v>
      </c>
      <c r="B459" s="33" t="s">
        <v>816</v>
      </c>
      <c r="C459" s="37">
        <v>9</v>
      </c>
      <c r="D459" s="38" t="s">
        <v>56</v>
      </c>
      <c r="E459" s="37">
        <v>378</v>
      </c>
      <c r="F459" s="39">
        <v>-2.2999999999999998</v>
      </c>
      <c r="G459" s="40">
        <v>42.1</v>
      </c>
      <c r="H459" s="40">
        <v>2.1</v>
      </c>
      <c r="I459" s="40">
        <v>2.2000000000000002</v>
      </c>
      <c r="J459" s="37">
        <v>2375</v>
      </c>
      <c r="K459" s="39">
        <v>4</v>
      </c>
      <c r="L459" s="37">
        <v>113</v>
      </c>
      <c r="M459" s="39">
        <v>-6.6</v>
      </c>
      <c r="N459" s="37">
        <v>4934</v>
      </c>
      <c r="O459" s="39">
        <v>14.9</v>
      </c>
      <c r="P459" s="37">
        <v>245</v>
      </c>
      <c r="Q459" s="39">
        <v>3.4</v>
      </c>
    </row>
    <row r="460" spans="1:17" ht="9" x14ac:dyDescent="0.15">
      <c r="A460" s="9"/>
      <c r="B460" s="10"/>
      <c r="C460" s="14"/>
      <c r="D460" s="15"/>
      <c r="E460" s="14"/>
      <c r="F460" s="16"/>
      <c r="G460" s="36"/>
      <c r="H460" s="36"/>
      <c r="I460" s="36"/>
      <c r="J460" s="14"/>
      <c r="K460" s="16"/>
      <c r="L460" s="14"/>
      <c r="M460" s="16"/>
      <c r="N460" s="14"/>
      <c r="O460" s="16"/>
      <c r="P460" s="14"/>
      <c r="Q460" s="16"/>
    </row>
    <row r="461" spans="1:17" ht="9" x14ac:dyDescent="0.15">
      <c r="A461" s="9" t="s">
        <v>817</v>
      </c>
      <c r="B461" s="10" t="s">
        <v>818</v>
      </c>
      <c r="C461" s="14">
        <v>162</v>
      </c>
      <c r="D461" s="15">
        <v>1.9</v>
      </c>
      <c r="E461" s="14">
        <v>8677</v>
      </c>
      <c r="F461" s="16">
        <v>1</v>
      </c>
      <c r="G461" s="36">
        <v>54.9</v>
      </c>
      <c r="H461" s="36">
        <v>3.5</v>
      </c>
      <c r="I461" s="36">
        <v>2.6</v>
      </c>
      <c r="J461" s="14">
        <v>44759</v>
      </c>
      <c r="K461" s="16">
        <v>2.6</v>
      </c>
      <c r="L461" s="14">
        <v>3659</v>
      </c>
      <c r="M461" s="16">
        <v>1.7</v>
      </c>
      <c r="N461" s="14">
        <v>156670</v>
      </c>
      <c r="O461" s="16">
        <v>-3.6</v>
      </c>
      <c r="P461" s="14">
        <v>9631</v>
      </c>
      <c r="Q461" s="16">
        <v>1.9</v>
      </c>
    </row>
    <row r="462" spans="1:17" ht="9" x14ac:dyDescent="0.15">
      <c r="A462" s="6" t="s">
        <v>819</v>
      </c>
      <c r="B462" s="33" t="s">
        <v>820</v>
      </c>
      <c r="C462" s="37">
        <v>2</v>
      </c>
      <c r="D462" s="38" t="s">
        <v>56</v>
      </c>
      <c r="E462" s="37">
        <v>39</v>
      </c>
      <c r="F462" s="39" t="s">
        <v>56</v>
      </c>
      <c r="G462" s="40" t="s">
        <v>29</v>
      </c>
      <c r="H462" s="40" t="s">
        <v>29</v>
      </c>
      <c r="I462" s="40" t="s">
        <v>29</v>
      </c>
      <c r="J462" s="37" t="s">
        <v>29</v>
      </c>
      <c r="K462" s="39" t="s">
        <v>29</v>
      </c>
      <c r="L462" s="37" t="s">
        <v>29</v>
      </c>
      <c r="M462" s="39" t="s">
        <v>29</v>
      </c>
      <c r="N462" s="37" t="s">
        <v>29</v>
      </c>
      <c r="O462" s="39" t="s">
        <v>29</v>
      </c>
      <c r="P462" s="37" t="s">
        <v>29</v>
      </c>
      <c r="Q462" s="39" t="s">
        <v>29</v>
      </c>
    </row>
    <row r="463" spans="1:17" ht="9" x14ac:dyDescent="0.15">
      <c r="A463" s="6" t="s">
        <v>821</v>
      </c>
      <c r="B463" s="33" t="s">
        <v>822</v>
      </c>
      <c r="C463" s="37">
        <v>29</v>
      </c>
      <c r="D463" s="38" t="s">
        <v>56</v>
      </c>
      <c r="E463" s="37">
        <v>1965</v>
      </c>
      <c r="F463" s="39">
        <v>-2.1</v>
      </c>
      <c r="G463" s="40">
        <v>71.599999999999994</v>
      </c>
      <c r="H463" s="40">
        <v>5.8</v>
      </c>
      <c r="I463" s="40">
        <v>2.1</v>
      </c>
      <c r="J463" s="37">
        <v>7804</v>
      </c>
      <c r="K463" s="39">
        <v>-0.8</v>
      </c>
      <c r="L463" s="37">
        <v>518</v>
      </c>
      <c r="M463" s="39">
        <v>6.4</v>
      </c>
      <c r="N463" s="37">
        <v>45204</v>
      </c>
      <c r="O463" s="39">
        <v>-5.3</v>
      </c>
      <c r="P463" s="37">
        <v>1101</v>
      </c>
      <c r="Q463" s="39">
        <v>-7.2</v>
      </c>
    </row>
    <row r="464" spans="1:17" ht="9" x14ac:dyDescent="0.15">
      <c r="A464" s="6" t="s">
        <v>823</v>
      </c>
      <c r="B464" s="33" t="s">
        <v>824</v>
      </c>
      <c r="C464" s="37">
        <v>1</v>
      </c>
      <c r="D464" s="38">
        <v>-50</v>
      </c>
      <c r="E464" s="37">
        <v>12</v>
      </c>
      <c r="F464" s="39">
        <v>-45.5</v>
      </c>
      <c r="G464" s="40" t="s">
        <v>29</v>
      </c>
      <c r="H464" s="40" t="s">
        <v>29</v>
      </c>
      <c r="I464" s="40" t="s">
        <v>29</v>
      </c>
      <c r="J464" s="37" t="s">
        <v>29</v>
      </c>
      <c r="K464" s="39" t="s">
        <v>29</v>
      </c>
      <c r="L464" s="37" t="s">
        <v>29</v>
      </c>
      <c r="M464" s="39" t="s">
        <v>29</v>
      </c>
      <c r="N464" s="37" t="s">
        <v>29</v>
      </c>
      <c r="O464" s="39" t="s">
        <v>29</v>
      </c>
      <c r="P464" s="37" t="s">
        <v>29</v>
      </c>
      <c r="Q464" s="39" t="s">
        <v>29</v>
      </c>
    </row>
    <row r="465" spans="1:17" ht="9" x14ac:dyDescent="0.15">
      <c r="A465" s="6" t="s">
        <v>825</v>
      </c>
      <c r="B465" s="33" t="s">
        <v>826</v>
      </c>
      <c r="C465" s="37">
        <v>18</v>
      </c>
      <c r="D465" s="38" t="s">
        <v>56</v>
      </c>
      <c r="E465" s="37">
        <v>923</v>
      </c>
      <c r="F465" s="39">
        <v>2.1</v>
      </c>
      <c r="G465" s="40">
        <v>74.5</v>
      </c>
      <c r="H465" s="40">
        <v>4.9000000000000004</v>
      </c>
      <c r="I465" s="40">
        <v>3.2</v>
      </c>
      <c r="J465" s="37">
        <v>4367</v>
      </c>
      <c r="K465" s="39">
        <v>12.7</v>
      </c>
      <c r="L465" s="37">
        <v>235</v>
      </c>
      <c r="M465" s="39">
        <v>109.8</v>
      </c>
      <c r="N465" s="37">
        <v>21235</v>
      </c>
      <c r="O465" s="39">
        <v>6.1</v>
      </c>
      <c r="P465" s="37">
        <v>749</v>
      </c>
      <c r="Q465" s="39">
        <v>176.4</v>
      </c>
    </row>
    <row r="466" spans="1:17" ht="9" x14ac:dyDescent="0.15">
      <c r="A466" s="6" t="s">
        <v>827</v>
      </c>
      <c r="B466" s="33" t="s">
        <v>828</v>
      </c>
      <c r="C466" s="37">
        <v>4</v>
      </c>
      <c r="D466" s="38">
        <v>33.299999999999997</v>
      </c>
      <c r="E466" s="37">
        <v>924</v>
      </c>
      <c r="F466" s="39">
        <v>27.1</v>
      </c>
      <c r="G466" s="40">
        <v>12.8</v>
      </c>
      <c r="H466" s="40">
        <v>1.6</v>
      </c>
      <c r="I466" s="40">
        <v>2</v>
      </c>
      <c r="J466" s="37">
        <v>2332</v>
      </c>
      <c r="K466" s="39">
        <v>16.5</v>
      </c>
      <c r="L466" s="37">
        <v>147</v>
      </c>
      <c r="M466" s="39">
        <v>137.1</v>
      </c>
      <c r="N466" s="37">
        <v>3678</v>
      </c>
      <c r="O466" s="39">
        <v>21.4</v>
      </c>
      <c r="P466" s="37">
        <v>289</v>
      </c>
      <c r="Q466" s="39">
        <v>165.1</v>
      </c>
    </row>
    <row r="467" spans="1:17" ht="9" x14ac:dyDescent="0.15">
      <c r="A467" s="6" t="s">
        <v>829</v>
      </c>
      <c r="B467" s="33" t="s">
        <v>830</v>
      </c>
      <c r="C467" s="37">
        <v>6</v>
      </c>
      <c r="D467" s="38" t="s">
        <v>56</v>
      </c>
      <c r="E467" s="37">
        <v>59</v>
      </c>
      <c r="F467" s="39">
        <v>-1.7</v>
      </c>
      <c r="G467" s="40">
        <v>22</v>
      </c>
      <c r="H467" s="40">
        <v>2</v>
      </c>
      <c r="I467" s="40">
        <v>1.8</v>
      </c>
      <c r="J467" s="37">
        <v>359</v>
      </c>
      <c r="K467" s="39">
        <v>-2.2000000000000002</v>
      </c>
      <c r="L467" s="37">
        <v>66</v>
      </c>
      <c r="M467" s="39">
        <v>8.1999999999999993</v>
      </c>
      <c r="N467" s="37">
        <v>712</v>
      </c>
      <c r="O467" s="39">
        <v>-8.6</v>
      </c>
      <c r="P467" s="37">
        <v>116</v>
      </c>
      <c r="Q467" s="39">
        <v>8.4</v>
      </c>
    </row>
    <row r="468" spans="1:17" ht="9" x14ac:dyDescent="0.15">
      <c r="A468" s="6" t="s">
        <v>831</v>
      </c>
      <c r="B468" s="33" t="s">
        <v>832</v>
      </c>
      <c r="C468" s="37">
        <v>23</v>
      </c>
      <c r="D468" s="38">
        <v>4.5</v>
      </c>
      <c r="E468" s="37">
        <v>1160</v>
      </c>
      <c r="F468" s="39">
        <v>0.3</v>
      </c>
      <c r="G468" s="40">
        <v>67</v>
      </c>
      <c r="H468" s="40">
        <v>3.9</v>
      </c>
      <c r="I468" s="40">
        <v>2.1</v>
      </c>
      <c r="J468" s="37">
        <v>6793</v>
      </c>
      <c r="K468" s="39">
        <v>18.8</v>
      </c>
      <c r="L468" s="37">
        <v>745</v>
      </c>
      <c r="M468" s="39">
        <v>-12</v>
      </c>
      <c r="N468" s="37">
        <v>26570</v>
      </c>
      <c r="O468" s="39">
        <v>-6.4</v>
      </c>
      <c r="P468" s="37">
        <v>1588</v>
      </c>
      <c r="Q468" s="39">
        <v>-18</v>
      </c>
    </row>
    <row r="469" spans="1:17" ht="9" x14ac:dyDescent="0.15">
      <c r="A469" s="6" t="s">
        <v>833</v>
      </c>
      <c r="B469" s="33" t="s">
        <v>834</v>
      </c>
      <c r="C469" s="37">
        <v>21</v>
      </c>
      <c r="D469" s="38">
        <v>10.5</v>
      </c>
      <c r="E469" s="37">
        <v>1315</v>
      </c>
      <c r="F469" s="39">
        <v>2.2999999999999998</v>
      </c>
      <c r="G469" s="40">
        <v>49.7</v>
      </c>
      <c r="H469" s="40">
        <v>2.9</v>
      </c>
      <c r="I469" s="40">
        <v>2.8</v>
      </c>
      <c r="J469" s="37">
        <v>7447</v>
      </c>
      <c r="K469" s="39">
        <v>-12.5</v>
      </c>
      <c r="L469" s="37">
        <v>215</v>
      </c>
      <c r="M469" s="39">
        <v>-42.4</v>
      </c>
      <c r="N469" s="37">
        <v>21691</v>
      </c>
      <c r="O469" s="39">
        <v>-15.6</v>
      </c>
      <c r="P469" s="37">
        <v>595</v>
      </c>
      <c r="Q469" s="39">
        <v>-1.2</v>
      </c>
    </row>
    <row r="470" spans="1:17" ht="9" x14ac:dyDescent="0.15">
      <c r="A470" s="6" t="s">
        <v>835</v>
      </c>
      <c r="B470" s="33" t="s">
        <v>836</v>
      </c>
      <c r="C470" s="37">
        <v>11</v>
      </c>
      <c r="D470" s="38" t="s">
        <v>56</v>
      </c>
      <c r="E470" s="37">
        <v>285</v>
      </c>
      <c r="F470" s="39" t="s">
        <v>56</v>
      </c>
      <c r="G470" s="40">
        <v>39.6</v>
      </c>
      <c r="H470" s="40">
        <v>2.2000000000000002</v>
      </c>
      <c r="I470" s="40">
        <v>2.6</v>
      </c>
      <c r="J470" s="37">
        <v>2671</v>
      </c>
      <c r="K470" s="39">
        <v>-10.3</v>
      </c>
      <c r="L470" s="37">
        <v>87</v>
      </c>
      <c r="M470" s="39">
        <v>-2.2000000000000002</v>
      </c>
      <c r="N470" s="37">
        <v>5800</v>
      </c>
      <c r="O470" s="39">
        <v>-23.3</v>
      </c>
      <c r="P470" s="37">
        <v>222</v>
      </c>
      <c r="Q470" s="39">
        <v>24.7</v>
      </c>
    </row>
    <row r="471" spans="1:17" ht="9" x14ac:dyDescent="0.15">
      <c r="A471" s="6" t="s">
        <v>837</v>
      </c>
      <c r="B471" s="33" t="s">
        <v>838</v>
      </c>
      <c r="C471" s="37">
        <v>16</v>
      </c>
      <c r="D471" s="38" t="s">
        <v>56</v>
      </c>
      <c r="E471" s="37">
        <v>976</v>
      </c>
      <c r="F471" s="39">
        <v>5.3</v>
      </c>
      <c r="G471" s="40">
        <v>46</v>
      </c>
      <c r="H471" s="40">
        <v>1.9</v>
      </c>
      <c r="I471" s="40">
        <v>2.8</v>
      </c>
      <c r="J471" s="37">
        <v>7463</v>
      </c>
      <c r="K471" s="39">
        <v>2.9</v>
      </c>
      <c r="L471" s="37">
        <v>1009</v>
      </c>
      <c r="M471" s="39">
        <v>17.7</v>
      </c>
      <c r="N471" s="37">
        <v>14275</v>
      </c>
      <c r="O471" s="39">
        <v>10.5</v>
      </c>
      <c r="P471" s="37">
        <v>2788</v>
      </c>
      <c r="Q471" s="39">
        <v>10.6</v>
      </c>
    </row>
    <row r="472" spans="1:17" ht="9" x14ac:dyDescent="0.15">
      <c r="A472" s="6" t="s">
        <v>839</v>
      </c>
      <c r="B472" s="33" t="s">
        <v>840</v>
      </c>
      <c r="C472" s="37">
        <v>18</v>
      </c>
      <c r="D472" s="38" t="s">
        <v>56</v>
      </c>
      <c r="E472" s="37">
        <v>548</v>
      </c>
      <c r="F472" s="39">
        <v>-22.7</v>
      </c>
      <c r="G472" s="40">
        <v>54</v>
      </c>
      <c r="H472" s="40">
        <v>4.5</v>
      </c>
      <c r="I472" s="40">
        <v>3.1</v>
      </c>
      <c r="J472" s="37">
        <v>2143</v>
      </c>
      <c r="K472" s="39">
        <v>14.8</v>
      </c>
      <c r="L472" s="37">
        <v>446</v>
      </c>
      <c r="M472" s="39">
        <v>-5.0999999999999996</v>
      </c>
      <c r="N472" s="37">
        <v>9550</v>
      </c>
      <c r="O472" s="39">
        <v>6.2</v>
      </c>
      <c r="P472" s="37">
        <v>1382</v>
      </c>
      <c r="Q472" s="39">
        <v>-30.1</v>
      </c>
    </row>
    <row r="473" spans="1:17" ht="9" x14ac:dyDescent="0.15">
      <c r="A473" s="6" t="s">
        <v>841</v>
      </c>
      <c r="B473" s="33" t="s">
        <v>842</v>
      </c>
      <c r="C473" s="37">
        <v>3</v>
      </c>
      <c r="D473" s="38" t="s">
        <v>56</v>
      </c>
      <c r="E473" s="37">
        <v>75</v>
      </c>
      <c r="F473" s="39">
        <v>1.4</v>
      </c>
      <c r="G473" s="40">
        <v>31.5</v>
      </c>
      <c r="H473" s="40">
        <v>3.3</v>
      </c>
      <c r="I473" s="40">
        <v>32.700000000000003</v>
      </c>
      <c r="J473" s="37">
        <v>225</v>
      </c>
      <c r="K473" s="39">
        <v>-1.7</v>
      </c>
      <c r="L473" s="37">
        <v>9</v>
      </c>
      <c r="M473" s="39">
        <v>50</v>
      </c>
      <c r="N473" s="37">
        <v>733</v>
      </c>
      <c r="O473" s="39">
        <v>44.6</v>
      </c>
      <c r="P473" s="37">
        <v>294</v>
      </c>
      <c r="Q473" s="39" t="s">
        <v>872</v>
      </c>
    </row>
    <row r="474" spans="1:17" ht="9" x14ac:dyDescent="0.15">
      <c r="A474" s="6" t="s">
        <v>843</v>
      </c>
      <c r="B474" s="33" t="s">
        <v>844</v>
      </c>
      <c r="C474" s="37">
        <v>6</v>
      </c>
      <c r="D474" s="38" t="s">
        <v>56</v>
      </c>
      <c r="E474" s="37">
        <v>263</v>
      </c>
      <c r="F474" s="39">
        <v>1.9</v>
      </c>
      <c r="G474" s="40">
        <v>47.2</v>
      </c>
      <c r="H474" s="40">
        <v>1.6</v>
      </c>
      <c r="I474" s="40">
        <v>2.9</v>
      </c>
      <c r="J474" s="37">
        <v>2420</v>
      </c>
      <c r="K474" s="39">
        <v>9.6999999999999993</v>
      </c>
      <c r="L474" s="37">
        <v>153</v>
      </c>
      <c r="M474" s="39">
        <v>-20.7</v>
      </c>
      <c r="N474" s="37">
        <v>3851</v>
      </c>
      <c r="O474" s="39">
        <v>11.1</v>
      </c>
      <c r="P474" s="37">
        <v>443</v>
      </c>
      <c r="Q474" s="39">
        <v>-7.1</v>
      </c>
    </row>
    <row r="475" spans="1:17" ht="9" x14ac:dyDescent="0.15">
      <c r="A475" s="6" t="s">
        <v>845</v>
      </c>
      <c r="B475" s="33" t="s">
        <v>846</v>
      </c>
      <c r="C475" s="37">
        <v>4</v>
      </c>
      <c r="D475" s="38" t="s">
        <v>56</v>
      </c>
      <c r="E475" s="37">
        <v>133</v>
      </c>
      <c r="F475" s="39">
        <v>-1.5</v>
      </c>
      <c r="G475" s="40">
        <v>71.3</v>
      </c>
      <c r="H475" s="40">
        <v>6</v>
      </c>
      <c r="I475" s="40">
        <v>2</v>
      </c>
      <c r="J475" s="37">
        <v>487</v>
      </c>
      <c r="K475" s="39">
        <v>-5.4</v>
      </c>
      <c r="L475" s="37">
        <v>4</v>
      </c>
      <c r="M475" s="39">
        <v>-55.6</v>
      </c>
      <c r="N475" s="37">
        <v>2939</v>
      </c>
      <c r="O475" s="39">
        <v>-1.7</v>
      </c>
      <c r="P475" s="37">
        <v>8</v>
      </c>
      <c r="Q475" s="39">
        <v>-55.6</v>
      </c>
    </row>
    <row r="476" spans="1:17" ht="9" x14ac:dyDescent="0.15">
      <c r="A476" s="9"/>
      <c r="B476" s="10"/>
      <c r="C476" s="14"/>
      <c r="D476" s="15"/>
      <c r="E476" s="14"/>
      <c r="F476" s="16"/>
      <c r="G476" s="36"/>
      <c r="H476" s="36"/>
      <c r="I476" s="36"/>
      <c r="J476" s="14"/>
      <c r="K476" s="16"/>
      <c r="L476" s="14"/>
      <c r="M476" s="16"/>
      <c r="N476" s="14"/>
      <c r="O476" s="16"/>
      <c r="P476" s="14"/>
      <c r="Q476" s="16"/>
    </row>
    <row r="477" spans="1:17" ht="9" x14ac:dyDescent="0.15">
      <c r="A477" s="9" t="s">
        <v>847</v>
      </c>
      <c r="B477" s="10" t="s">
        <v>848</v>
      </c>
      <c r="C477" s="14">
        <v>60</v>
      </c>
      <c r="D477" s="15">
        <v>-1.6</v>
      </c>
      <c r="E477" s="14">
        <v>3363</v>
      </c>
      <c r="F477" s="16">
        <v>-0.5</v>
      </c>
      <c r="G477" s="36">
        <v>36.700000000000003</v>
      </c>
      <c r="H477" s="36">
        <v>2</v>
      </c>
      <c r="I477" s="36">
        <v>1.7</v>
      </c>
      <c r="J477" s="14">
        <v>19904</v>
      </c>
      <c r="K477" s="16">
        <v>6.7</v>
      </c>
      <c r="L477" s="14">
        <v>2707</v>
      </c>
      <c r="M477" s="16">
        <v>62.2</v>
      </c>
      <c r="N477" s="14">
        <v>39286</v>
      </c>
      <c r="O477" s="16">
        <v>7.1</v>
      </c>
      <c r="P477" s="14">
        <v>4532</v>
      </c>
      <c r="Q477" s="16">
        <v>42.7</v>
      </c>
    </row>
    <row r="478" spans="1:17" ht="9" x14ac:dyDescent="0.15">
      <c r="A478" s="6" t="s">
        <v>849</v>
      </c>
      <c r="B478" s="33" t="s">
        <v>850</v>
      </c>
      <c r="C478" s="37">
        <v>6</v>
      </c>
      <c r="D478" s="38" t="s">
        <v>56</v>
      </c>
      <c r="E478" s="37">
        <v>117</v>
      </c>
      <c r="F478" s="39">
        <v>4.5</v>
      </c>
      <c r="G478" s="40" t="s">
        <v>29</v>
      </c>
      <c r="H478" s="40" t="s">
        <v>29</v>
      </c>
      <c r="I478" s="40" t="s">
        <v>29</v>
      </c>
      <c r="J478" s="37" t="s">
        <v>29</v>
      </c>
      <c r="K478" s="39" t="s">
        <v>29</v>
      </c>
      <c r="L478" s="37" t="s">
        <v>29</v>
      </c>
      <c r="M478" s="39" t="s">
        <v>29</v>
      </c>
      <c r="N478" s="37" t="s">
        <v>29</v>
      </c>
      <c r="O478" s="39" t="s">
        <v>29</v>
      </c>
      <c r="P478" s="37" t="s">
        <v>29</v>
      </c>
      <c r="Q478" s="39" t="s">
        <v>29</v>
      </c>
    </row>
    <row r="479" spans="1:17" ht="9" x14ac:dyDescent="0.15">
      <c r="A479" s="6" t="s">
        <v>851</v>
      </c>
      <c r="B479" s="33" t="s">
        <v>852</v>
      </c>
      <c r="C479" s="37" t="s">
        <v>56</v>
      </c>
      <c r="D479" s="38" t="s">
        <v>56</v>
      </c>
      <c r="E479" s="37" t="s">
        <v>56</v>
      </c>
      <c r="F479" s="39" t="s">
        <v>56</v>
      </c>
      <c r="G479" s="40" t="s">
        <v>56</v>
      </c>
      <c r="H479" s="40" t="s">
        <v>56</v>
      </c>
      <c r="I479" s="40" t="s">
        <v>56</v>
      </c>
      <c r="J479" s="37" t="s">
        <v>56</v>
      </c>
      <c r="K479" s="39" t="s">
        <v>56</v>
      </c>
      <c r="L479" s="37" t="s">
        <v>56</v>
      </c>
      <c r="M479" s="39" t="s">
        <v>56</v>
      </c>
      <c r="N479" s="37" t="s">
        <v>56</v>
      </c>
      <c r="O479" s="39" t="s">
        <v>56</v>
      </c>
      <c r="P479" s="37" t="s">
        <v>56</v>
      </c>
      <c r="Q479" s="39" t="s">
        <v>56</v>
      </c>
    </row>
    <row r="480" spans="1:17" ht="9" x14ac:dyDescent="0.15">
      <c r="A480" s="6" t="s">
        <v>853</v>
      </c>
      <c r="B480" s="33" t="s">
        <v>854</v>
      </c>
      <c r="C480" s="37">
        <v>4</v>
      </c>
      <c r="D480" s="38">
        <v>-20</v>
      </c>
      <c r="E480" s="37">
        <v>125</v>
      </c>
      <c r="F480" s="39">
        <v>-20.399999999999999</v>
      </c>
      <c r="G480" s="40">
        <v>34.700000000000003</v>
      </c>
      <c r="H480" s="40">
        <v>1.3</v>
      </c>
      <c r="I480" s="40">
        <v>1.2</v>
      </c>
      <c r="J480" s="37">
        <v>1067</v>
      </c>
      <c r="K480" s="39">
        <v>-20.5</v>
      </c>
      <c r="L480" s="37">
        <v>60</v>
      </c>
      <c r="M480" s="39">
        <v>-66.5</v>
      </c>
      <c r="N480" s="37">
        <v>1344</v>
      </c>
      <c r="O480" s="39">
        <v>-32.700000000000003</v>
      </c>
      <c r="P480" s="37">
        <v>73</v>
      </c>
      <c r="Q480" s="39">
        <v>-80.2</v>
      </c>
    </row>
    <row r="481" spans="1:17" ht="9" x14ac:dyDescent="0.15">
      <c r="A481" s="6" t="s">
        <v>855</v>
      </c>
      <c r="B481" s="33" t="s">
        <v>856</v>
      </c>
      <c r="C481" s="37">
        <v>2</v>
      </c>
      <c r="D481" s="38" t="s">
        <v>56</v>
      </c>
      <c r="E481" s="37">
        <v>191</v>
      </c>
      <c r="F481" s="39" t="s">
        <v>56</v>
      </c>
      <c r="G481" s="40" t="s">
        <v>29</v>
      </c>
      <c r="H481" s="40" t="s">
        <v>29</v>
      </c>
      <c r="I481" s="40" t="s">
        <v>29</v>
      </c>
      <c r="J481" s="37" t="s">
        <v>29</v>
      </c>
      <c r="K481" s="39" t="s">
        <v>29</v>
      </c>
      <c r="L481" s="37" t="s">
        <v>29</v>
      </c>
      <c r="M481" s="39" t="s">
        <v>29</v>
      </c>
      <c r="N481" s="37" t="s">
        <v>29</v>
      </c>
      <c r="O481" s="39" t="s">
        <v>29</v>
      </c>
      <c r="P481" s="37" t="s">
        <v>29</v>
      </c>
      <c r="Q481" s="39" t="s">
        <v>29</v>
      </c>
    </row>
    <row r="482" spans="1:17" ht="9" x14ac:dyDescent="0.15">
      <c r="A482" s="6" t="s">
        <v>857</v>
      </c>
      <c r="B482" s="33" t="s">
        <v>858</v>
      </c>
      <c r="C482" s="37">
        <v>6</v>
      </c>
      <c r="D482" s="38" t="s">
        <v>56</v>
      </c>
      <c r="E482" s="37">
        <v>580</v>
      </c>
      <c r="F482" s="39">
        <v>3</v>
      </c>
      <c r="G482" s="40">
        <v>54.1</v>
      </c>
      <c r="H482" s="40">
        <v>2.6</v>
      </c>
      <c r="I482" s="40">
        <v>1.5</v>
      </c>
      <c r="J482" s="37">
        <v>3790</v>
      </c>
      <c r="K482" s="39">
        <v>24.4</v>
      </c>
      <c r="L482" s="37">
        <v>745</v>
      </c>
      <c r="M482" s="39">
        <v>265.2</v>
      </c>
      <c r="N482" s="37">
        <v>9732</v>
      </c>
      <c r="O482" s="39">
        <v>57.2</v>
      </c>
      <c r="P482" s="37">
        <v>1132</v>
      </c>
      <c r="Q482" s="39">
        <v>226.2</v>
      </c>
    </row>
    <row r="483" spans="1:17" ht="9" x14ac:dyDescent="0.15">
      <c r="A483" s="6" t="s">
        <v>859</v>
      </c>
      <c r="B483" s="33" t="s">
        <v>860</v>
      </c>
      <c r="C483" s="37">
        <v>10</v>
      </c>
      <c r="D483" s="38" t="s">
        <v>56</v>
      </c>
      <c r="E483" s="37">
        <v>671</v>
      </c>
      <c r="F483" s="39" t="s">
        <v>56</v>
      </c>
      <c r="G483" s="40">
        <v>27</v>
      </c>
      <c r="H483" s="40">
        <v>1.7</v>
      </c>
      <c r="I483" s="40">
        <v>1.8</v>
      </c>
      <c r="J483" s="37">
        <v>3287</v>
      </c>
      <c r="K483" s="39">
        <v>-4.8</v>
      </c>
      <c r="L483" s="37">
        <v>441</v>
      </c>
      <c r="M483" s="39">
        <v>21.2</v>
      </c>
      <c r="N483" s="37">
        <v>5617</v>
      </c>
      <c r="O483" s="39">
        <v>-6.7</v>
      </c>
      <c r="P483" s="37">
        <v>807</v>
      </c>
      <c r="Q483" s="39">
        <v>55.2</v>
      </c>
    </row>
    <row r="484" spans="1:17" ht="9" x14ac:dyDescent="0.15">
      <c r="A484" s="6" t="s">
        <v>861</v>
      </c>
      <c r="B484" s="33" t="s">
        <v>862</v>
      </c>
      <c r="C484" s="37">
        <v>9</v>
      </c>
      <c r="D484" s="38" t="s">
        <v>56</v>
      </c>
      <c r="E484" s="37">
        <v>426</v>
      </c>
      <c r="F484" s="39">
        <v>-2.1</v>
      </c>
      <c r="G484" s="40">
        <v>39.5</v>
      </c>
      <c r="H484" s="40">
        <v>1.6</v>
      </c>
      <c r="I484" s="40">
        <v>1.8</v>
      </c>
      <c r="J484" s="37">
        <v>3281</v>
      </c>
      <c r="K484" s="39">
        <v>8.6</v>
      </c>
      <c r="L484" s="37">
        <v>96</v>
      </c>
      <c r="M484" s="39">
        <v>35.200000000000003</v>
      </c>
      <c r="N484" s="37">
        <v>5214</v>
      </c>
      <c r="O484" s="39">
        <v>13.2</v>
      </c>
      <c r="P484" s="37">
        <v>173</v>
      </c>
      <c r="Q484" s="39">
        <v>63.2</v>
      </c>
    </row>
    <row r="485" spans="1:17" ht="9" x14ac:dyDescent="0.15">
      <c r="A485" s="6" t="s">
        <v>863</v>
      </c>
      <c r="B485" s="33" t="s">
        <v>864</v>
      </c>
      <c r="C485" s="37">
        <v>5</v>
      </c>
      <c r="D485" s="38" t="s">
        <v>56</v>
      </c>
      <c r="E485" s="37">
        <v>433</v>
      </c>
      <c r="F485" s="39" t="s">
        <v>56</v>
      </c>
      <c r="G485" s="40">
        <v>16.7</v>
      </c>
      <c r="H485" s="40">
        <v>3.2</v>
      </c>
      <c r="I485" s="40">
        <v>2.6</v>
      </c>
      <c r="J485" s="37">
        <v>953</v>
      </c>
      <c r="K485" s="39">
        <v>-40.799999999999997</v>
      </c>
      <c r="L485" s="37">
        <v>43</v>
      </c>
      <c r="M485" s="39">
        <v>43.3</v>
      </c>
      <c r="N485" s="37">
        <v>3035</v>
      </c>
      <c r="O485" s="39">
        <v>-47.9</v>
      </c>
      <c r="P485" s="37">
        <v>110</v>
      </c>
      <c r="Q485" s="39">
        <v>214.3</v>
      </c>
    </row>
    <row r="486" spans="1:17" ht="9" x14ac:dyDescent="0.15">
      <c r="A486" s="6" t="s">
        <v>865</v>
      </c>
      <c r="B486" s="33" t="s">
        <v>866</v>
      </c>
      <c r="C486" s="37">
        <v>7</v>
      </c>
      <c r="D486" s="38" t="s">
        <v>56</v>
      </c>
      <c r="E486" s="37">
        <v>459</v>
      </c>
      <c r="F486" s="39">
        <v>0.2</v>
      </c>
      <c r="G486" s="40">
        <v>37.299999999999997</v>
      </c>
      <c r="H486" s="40">
        <v>1.9</v>
      </c>
      <c r="I486" s="40">
        <v>2.1</v>
      </c>
      <c r="J486" s="37">
        <v>2776</v>
      </c>
      <c r="K486" s="39">
        <v>30.7</v>
      </c>
      <c r="L486" s="37">
        <v>268</v>
      </c>
      <c r="M486" s="39">
        <v>8.5</v>
      </c>
      <c r="N486" s="37">
        <v>5309</v>
      </c>
      <c r="O486" s="39">
        <v>35.700000000000003</v>
      </c>
      <c r="P486" s="37">
        <v>550</v>
      </c>
      <c r="Q486" s="39">
        <v>19.3</v>
      </c>
    </row>
    <row r="487" spans="1:17" ht="9" x14ac:dyDescent="0.15">
      <c r="A487" s="6" t="s">
        <v>867</v>
      </c>
      <c r="B487" s="33" t="s">
        <v>868</v>
      </c>
      <c r="C487" s="37">
        <v>11</v>
      </c>
      <c r="D487" s="38" t="s">
        <v>56</v>
      </c>
      <c r="E487" s="37">
        <v>361</v>
      </c>
      <c r="F487" s="39" t="s">
        <v>56</v>
      </c>
      <c r="G487" s="40">
        <v>46.6</v>
      </c>
      <c r="H487" s="40">
        <v>2.2999999999999998</v>
      </c>
      <c r="I487" s="40">
        <v>2.1</v>
      </c>
      <c r="J487" s="37">
        <v>2298</v>
      </c>
      <c r="K487" s="39">
        <v>16.899999999999999</v>
      </c>
      <c r="L487" s="37">
        <v>400</v>
      </c>
      <c r="M487" s="39">
        <v>54.4</v>
      </c>
      <c r="N487" s="37">
        <v>5210</v>
      </c>
      <c r="O487" s="39">
        <v>15.4</v>
      </c>
      <c r="P487" s="37">
        <v>829</v>
      </c>
      <c r="Q487" s="39">
        <v>41.5</v>
      </c>
    </row>
    <row r="488" spans="1:17" ht="9" x14ac:dyDescent="0.15">
      <c r="A488" s="9"/>
      <c r="B488" s="10"/>
      <c r="C488" s="37"/>
      <c r="D488" s="38"/>
      <c r="E488" s="37"/>
      <c r="F488" s="39"/>
      <c r="G488" s="40"/>
      <c r="H488" s="40"/>
      <c r="I488" s="40"/>
      <c r="J488" s="14"/>
      <c r="K488" s="16"/>
      <c r="L488" s="14"/>
      <c r="M488" s="16"/>
      <c r="N488" s="14"/>
      <c r="O488" s="16"/>
      <c r="P488" s="14"/>
      <c r="Q488" s="16"/>
    </row>
    <row r="489" spans="1:17" ht="9" x14ac:dyDescent="0.15">
      <c r="A489" s="9" t="s">
        <v>869</v>
      </c>
      <c r="B489" s="10" t="s">
        <v>870</v>
      </c>
      <c r="C489" s="14">
        <v>1231</v>
      </c>
      <c r="D489" s="15">
        <v>-1.8</v>
      </c>
      <c r="E489" s="14">
        <v>69292</v>
      </c>
      <c r="F489" s="16">
        <v>-1.2</v>
      </c>
      <c r="G489" s="36">
        <v>42.6</v>
      </c>
      <c r="H489" s="36">
        <v>2.4</v>
      </c>
      <c r="I489" s="36">
        <v>2.2999999999999998</v>
      </c>
      <c r="J489" s="14">
        <v>398521</v>
      </c>
      <c r="K489" s="16">
        <v>5.7</v>
      </c>
      <c r="L489" s="14">
        <v>62640</v>
      </c>
      <c r="M489" s="16">
        <v>4.3</v>
      </c>
      <c r="N489" s="14">
        <v>946858</v>
      </c>
      <c r="O489" s="16">
        <v>-3.4</v>
      </c>
      <c r="P489" s="14">
        <v>146644</v>
      </c>
      <c r="Q489" s="16">
        <v>-4.3</v>
      </c>
    </row>
    <row r="490" spans="1:17" ht="9" x14ac:dyDescent="0.15">
      <c r="A490" s="9"/>
      <c r="B490" s="10"/>
      <c r="C490" s="14"/>
      <c r="D490" s="15"/>
      <c r="E490" s="14"/>
      <c r="F490" s="16"/>
      <c r="G490" s="36"/>
      <c r="H490" s="36"/>
      <c r="I490" s="36"/>
      <c r="J490" s="14"/>
      <c r="K490" s="16"/>
      <c r="L490" s="14"/>
      <c r="M490" s="16"/>
      <c r="N490" s="14"/>
      <c r="O490" s="16"/>
      <c r="P490" s="14"/>
      <c r="Q490" s="16"/>
    </row>
    <row r="491" spans="1:17" ht="9" x14ac:dyDescent="0.15">
      <c r="A491" s="9"/>
      <c r="B491" s="10"/>
      <c r="C491" s="14"/>
      <c r="D491" s="15"/>
      <c r="E491" s="14"/>
      <c r="F491" s="16"/>
      <c r="G491" s="36"/>
      <c r="H491" s="36"/>
      <c r="I491" s="36"/>
      <c r="J491" s="41"/>
      <c r="K491" s="16"/>
      <c r="L491" s="14"/>
      <c r="M491" s="16"/>
      <c r="N491" s="41"/>
      <c r="O491" s="16"/>
      <c r="P491" s="14"/>
      <c r="Q491" s="16"/>
    </row>
    <row r="492" spans="1:17" ht="9" x14ac:dyDescent="0.15">
      <c r="A492" s="9"/>
      <c r="B492" s="10" t="s">
        <v>871</v>
      </c>
      <c r="C492" s="14">
        <v>4978</v>
      </c>
      <c r="D492" s="15">
        <v>-0.3</v>
      </c>
      <c r="E492" s="14">
        <v>316458</v>
      </c>
      <c r="F492" s="16">
        <v>1.2</v>
      </c>
      <c r="G492" s="36">
        <v>45.9</v>
      </c>
      <c r="H492" s="36">
        <v>2.1</v>
      </c>
      <c r="I492" s="36">
        <v>2</v>
      </c>
      <c r="J492" s="42">
        <v>2229933</v>
      </c>
      <c r="K492" s="16">
        <v>7</v>
      </c>
      <c r="L492" s="42">
        <v>453719</v>
      </c>
      <c r="M492" s="16">
        <v>4.5999999999999996</v>
      </c>
      <c r="N492" s="42">
        <v>4688834</v>
      </c>
      <c r="O492" s="16">
        <v>2.4</v>
      </c>
      <c r="P492" s="42">
        <v>885886</v>
      </c>
      <c r="Q492" s="16">
        <v>1.6</v>
      </c>
    </row>
    <row r="493" spans="1:17" x14ac:dyDescent="0.25">
      <c r="A493" s="8"/>
      <c r="B493" s="8"/>
      <c r="C493" s="8"/>
      <c r="D493" s="8"/>
      <c r="E493" s="8"/>
      <c r="F493" s="8"/>
      <c r="G493" s="8"/>
      <c r="H493" s="8"/>
      <c r="I493" s="8"/>
    </row>
    <row r="494" spans="1:17" ht="28.9" customHeight="1" x14ac:dyDescent="0.25">
      <c r="A494" s="70" t="s">
        <v>882</v>
      </c>
      <c r="B494" s="70"/>
      <c r="C494" s="70"/>
      <c r="D494" s="70"/>
      <c r="E494" s="70"/>
      <c r="F494" s="70"/>
      <c r="G494" s="70"/>
      <c r="H494" s="70"/>
      <c r="I494" s="70"/>
    </row>
  </sheetData>
  <mergeCells count="9">
    <mergeCell ref="A1:I1"/>
    <mergeCell ref="C2:D2"/>
    <mergeCell ref="E2:G2"/>
    <mergeCell ref="A494:I494"/>
    <mergeCell ref="N2:Q2"/>
    <mergeCell ref="H2:I2"/>
    <mergeCell ref="J2:M2"/>
    <mergeCell ref="A2:A3"/>
    <mergeCell ref="B2:B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Jan.-Mai 2022</vt:lpstr>
      <vt:lpstr>Jan.-Mai 2022 VÄR zu 2019</vt:lpstr>
      <vt:lpstr>Jan.-Mai 2019</vt:lpstr>
      <vt:lpstr>Mai 2022</vt:lpstr>
      <vt:lpstr>Mai 2022 VÄR zu 2019</vt:lpstr>
      <vt:lpstr>Mai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Leonie Jasper</cp:lastModifiedBy>
  <dcterms:created xsi:type="dcterms:W3CDTF">2021-06-18T05:46:51Z</dcterms:created>
  <dcterms:modified xsi:type="dcterms:W3CDTF">2022-07-25T10:38:10Z</dcterms:modified>
</cp:coreProperties>
</file>