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3_März 2025\Versand\"/>
    </mc:Choice>
  </mc:AlternateContent>
  <xr:revisionPtr revIDLastSave="0" documentId="13_ncr:1_{1255F465-BF5A-4348-BEA7-B0E2EC38A25E}" xr6:coauthVersionLast="47" xr6:coauthVersionMax="47" xr10:uidLastSave="{00000000-0000-0000-0000-000000000000}"/>
  <bookViews>
    <workbookView xWindow="1500" yWindow="1500" windowWidth="17280" windowHeight="8880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S19" i="9" s="1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Q21" i="8" s="1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N11" i="8" s="1"/>
  <c r="I15" i="8"/>
  <c r="I13" i="7"/>
  <c r="G15" i="7"/>
  <c r="O9" i="8"/>
  <c r="Q9" i="8" s="1"/>
  <c r="M9" i="7"/>
  <c r="I14" i="7"/>
  <c r="O11" i="8"/>
  <c r="J16" i="8"/>
  <c r="G19" i="8"/>
  <c r="H19" i="8" s="1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R14" i="8" s="1"/>
  <c r="O15" i="8"/>
  <c r="Q15" i="8" s="1"/>
  <c r="M17" i="8"/>
  <c r="J20" i="8"/>
  <c r="I21" i="8"/>
  <c r="P16" i="7"/>
  <c r="O20" i="8"/>
  <c r="G9" i="7"/>
  <c r="O18" i="7"/>
  <c r="M20" i="7"/>
  <c r="J9" i="8"/>
  <c r="L9" i="8" s="1"/>
  <c r="I11" i="8"/>
  <c r="K11" i="8" s="1"/>
  <c r="G13" i="8"/>
  <c r="H13" i="8" s="1"/>
  <c r="P20" i="8"/>
  <c r="J11" i="8"/>
  <c r="P21" i="8"/>
  <c r="R21" i="8" s="1"/>
  <c r="I9" i="7"/>
  <c r="O20" i="7"/>
  <c r="I13" i="8"/>
  <c r="P22" i="8"/>
  <c r="R22" i="8" s="1"/>
  <c r="J9" i="7"/>
  <c r="O21" i="7"/>
  <c r="I14" i="8"/>
  <c r="K14" i="8" s="1"/>
  <c r="J11" i="7"/>
  <c r="P21" i="7"/>
  <c r="P22" i="7"/>
  <c r="M12" i="8"/>
  <c r="N12" i="8" s="1"/>
  <c r="J15" i="8"/>
  <c r="G18" i="8"/>
  <c r="G16" i="7"/>
  <c r="P9" i="8"/>
  <c r="I17" i="8"/>
  <c r="I15" i="7"/>
  <c r="P11" i="8"/>
  <c r="J17" i="8"/>
  <c r="L17" i="8" s="1"/>
  <c r="G20" i="8"/>
  <c r="H20" i="8" s="1"/>
  <c r="O9" i="7"/>
  <c r="M12" i="7"/>
  <c r="G18" i="7"/>
  <c r="O13" i="8"/>
  <c r="Q13" i="8" s="1"/>
  <c r="J18" i="8"/>
  <c r="L18" i="8" s="1"/>
  <c r="M13" i="7"/>
  <c r="I17" i="7"/>
  <c r="G19" i="7"/>
  <c r="P13" i="8"/>
  <c r="R13" i="8" s="1"/>
  <c r="O14" i="8"/>
  <c r="M16" i="8"/>
  <c r="G22" i="8"/>
  <c r="H22" i="8" s="1"/>
  <c r="P12" i="7"/>
  <c r="O13" i="7"/>
  <c r="M15" i="7"/>
  <c r="J18" i="7"/>
  <c r="I19" i="7"/>
  <c r="G21" i="7"/>
  <c r="P15" i="8"/>
  <c r="O16" i="8"/>
  <c r="M18" i="8"/>
  <c r="J21" i="8"/>
  <c r="I22" i="8"/>
  <c r="M20" i="8"/>
  <c r="N20" i="8" s="1"/>
  <c r="O17" i="7"/>
  <c r="I9" i="8"/>
  <c r="K9" i="8" s="1"/>
  <c r="P18" i="7"/>
  <c r="G14" i="8"/>
  <c r="H14" i="8" s="1"/>
  <c r="O22" i="8"/>
  <c r="J12" i="8"/>
  <c r="G13" i="7"/>
  <c r="M9" i="8"/>
  <c r="G16" i="8"/>
  <c r="H16" i="8" s="1"/>
  <c r="J14" i="8"/>
  <c r="L14" i="8" s="1"/>
  <c r="G17" i="8"/>
  <c r="J12" i="7"/>
  <c r="I16" i="8"/>
  <c r="K16" i="8" s="1"/>
  <c r="J13" i="7"/>
  <c r="M13" i="8"/>
  <c r="N13" i="8" s="1"/>
  <c r="J14" i="7"/>
  <c r="G17" i="7"/>
  <c r="O12" i="8"/>
  <c r="M14" i="8"/>
  <c r="I16" i="7"/>
  <c r="M15" i="8"/>
  <c r="N15" i="8" s="1"/>
  <c r="G21" i="8"/>
  <c r="H21" i="8" s="1"/>
  <c r="O11" i="7"/>
  <c r="J16" i="7"/>
  <c r="P13" i="7"/>
  <c r="O14" i="7"/>
  <c r="M16" i="7"/>
  <c r="J19" i="7"/>
  <c r="I20" i="7"/>
  <c r="G22" i="7"/>
  <c r="P16" i="8"/>
  <c r="O17" i="8"/>
  <c r="M19" i="8"/>
  <c r="J22" i="8"/>
  <c r="H17" i="8" l="1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H9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<sst xmlns="http://schemas.openxmlformats.org/spreadsheetml/2006/main" count="3025" uniqueCount="111">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</sst>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2" fillId="0" borderId="0" xfId="0" applyFont="1"/>
    <xf numFmtId="49" fontId="1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März</v>
          </cell>
          <cell r="B1" t="str">
            <v>Jan. -Mrz.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4727</v>
          </cell>
          <cell r="D9">
            <v>4452</v>
          </cell>
          <cell r="E9">
            <v>348305</v>
          </cell>
          <cell r="F9">
            <v>332312</v>
          </cell>
          <cell r="G9">
            <v>1519128</v>
          </cell>
          <cell r="H9">
            <v>-0.9</v>
          </cell>
          <cell r="I9">
            <v>1183126</v>
          </cell>
          <cell r="J9">
            <v>336002</v>
          </cell>
          <cell r="K9">
            <v>-0.8</v>
          </cell>
          <cell r="L9">
            <v>-1.2</v>
          </cell>
          <cell r="M9">
            <v>3414769</v>
          </cell>
          <cell r="N9">
            <v>-2.2999999999999998</v>
          </cell>
          <cell r="O9">
            <v>2744395</v>
          </cell>
          <cell r="P9">
            <v>670374</v>
          </cell>
          <cell r="Q9">
            <v>-1.6</v>
          </cell>
          <cell r="R9">
            <v>-4.9000000000000004</v>
          </cell>
          <cell r="S9">
            <v>2.2000000000000002</v>
          </cell>
        </row>
        <row r="11">
          <cell r="C11">
            <v>406</v>
          </cell>
          <cell r="D11">
            <v>364</v>
          </cell>
          <cell r="E11">
            <v>20852</v>
          </cell>
          <cell r="F11">
            <v>19770</v>
          </cell>
          <cell r="G11">
            <v>64693</v>
          </cell>
          <cell r="H11">
            <v>-2.8</v>
          </cell>
          <cell r="I11">
            <v>46063</v>
          </cell>
          <cell r="J11">
            <v>18630</v>
          </cell>
          <cell r="K11">
            <v>-7.4</v>
          </cell>
          <cell r="L11">
            <v>10.8</v>
          </cell>
          <cell r="M11">
            <v>160915</v>
          </cell>
          <cell r="N11">
            <v>-2.1</v>
          </cell>
          <cell r="O11">
            <v>125167</v>
          </cell>
          <cell r="P11">
            <v>35748</v>
          </cell>
          <cell r="Q11">
            <v>-4.2</v>
          </cell>
          <cell r="R11">
            <v>6.3</v>
          </cell>
          <cell r="S11">
            <v>2.5</v>
          </cell>
        </row>
        <row r="12">
          <cell r="C12">
            <v>512</v>
          </cell>
          <cell r="D12">
            <v>480</v>
          </cell>
          <cell r="E12">
            <v>30134</v>
          </cell>
          <cell r="F12">
            <v>28401</v>
          </cell>
          <cell r="G12">
            <v>121239</v>
          </cell>
          <cell r="H12">
            <v>0.5</v>
          </cell>
          <cell r="I12">
            <v>99830</v>
          </cell>
          <cell r="J12">
            <v>21409</v>
          </cell>
          <cell r="K12">
            <v>-0.8</v>
          </cell>
          <cell r="L12">
            <v>7.2</v>
          </cell>
          <cell r="M12">
            <v>267842</v>
          </cell>
          <cell r="N12">
            <v>-4.5999999999999996</v>
          </cell>
          <cell r="O12">
            <v>224078</v>
          </cell>
          <cell r="P12">
            <v>43764</v>
          </cell>
          <cell r="Q12">
            <v>-6.5</v>
          </cell>
          <cell r="R12">
            <v>6.6</v>
          </cell>
          <cell r="S12">
            <v>2.2000000000000002</v>
          </cell>
        </row>
        <row r="13">
          <cell r="C13">
            <v>549</v>
          </cell>
          <cell r="D13">
            <v>522</v>
          </cell>
          <cell r="E13">
            <v>28674</v>
          </cell>
          <cell r="F13">
            <v>27503</v>
          </cell>
          <cell r="G13">
            <v>100620</v>
          </cell>
          <cell r="H13">
            <v>1.5</v>
          </cell>
          <cell r="I13">
            <v>87313</v>
          </cell>
          <cell r="J13">
            <v>13307</v>
          </cell>
          <cell r="K13">
            <v>-2.4</v>
          </cell>
          <cell r="L13">
            <v>37.9</v>
          </cell>
          <cell r="M13">
            <v>267817</v>
          </cell>
          <cell r="N13">
            <v>-1.1000000000000001</v>
          </cell>
          <cell r="O13">
            <v>238025</v>
          </cell>
          <cell r="P13">
            <v>29792</v>
          </cell>
          <cell r="Q13">
            <v>-3.1</v>
          </cell>
          <cell r="R13">
            <v>18.899999999999999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37413</v>
          </cell>
          <cell r="G14">
            <v>114873</v>
          </cell>
          <cell r="H14">
            <v>4.5999999999999996</v>
          </cell>
          <cell r="I14">
            <v>105445</v>
          </cell>
          <cell r="J14">
            <v>9428</v>
          </cell>
          <cell r="K14">
            <v>5.3</v>
          </cell>
          <cell r="L14">
            <v>-1.8</v>
          </cell>
          <cell r="M14">
            <v>421845</v>
          </cell>
          <cell r="N14">
            <v>1.1000000000000001</v>
          </cell>
          <cell r="O14">
            <v>398851</v>
          </cell>
          <cell r="P14">
            <v>22994</v>
          </cell>
          <cell r="Q14">
            <v>1.6</v>
          </cell>
          <cell r="R14">
            <v>-6.1</v>
          </cell>
          <cell r="S14">
            <v>3.7</v>
          </cell>
        </row>
        <row r="15">
          <cell r="C15">
            <v>758</v>
          </cell>
          <cell r="D15">
            <v>729</v>
          </cell>
          <cell r="E15">
            <v>43211</v>
          </cell>
          <cell r="F15">
            <v>41803</v>
          </cell>
          <cell r="G15">
            <v>155927</v>
          </cell>
          <cell r="H15">
            <v>4.9000000000000004</v>
          </cell>
          <cell r="I15">
            <v>122727</v>
          </cell>
          <cell r="J15">
            <v>33200</v>
          </cell>
          <cell r="K15">
            <v>8.3000000000000007</v>
          </cell>
          <cell r="L15">
            <v>-5.8</v>
          </cell>
          <cell r="M15">
            <v>460956</v>
          </cell>
          <cell r="N15">
            <v>1.2</v>
          </cell>
          <cell r="O15">
            <v>367287</v>
          </cell>
          <cell r="P15">
            <v>93669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92</v>
          </cell>
          <cell r="E16">
            <v>5079</v>
          </cell>
          <cell r="F16">
            <v>4847</v>
          </cell>
          <cell r="G16">
            <v>13667</v>
          </cell>
          <cell r="H16">
            <v>0.1</v>
          </cell>
          <cell r="I16">
            <v>11536</v>
          </cell>
          <cell r="J16">
            <v>2131</v>
          </cell>
          <cell r="K16">
            <v>-1.5</v>
          </cell>
          <cell r="L16">
            <v>9.5</v>
          </cell>
          <cell r="M16">
            <v>51750</v>
          </cell>
          <cell r="N16">
            <v>27.1</v>
          </cell>
          <cell r="O16">
            <v>47132</v>
          </cell>
          <cell r="P16">
            <v>4618</v>
          </cell>
          <cell r="Q16">
            <v>28.5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9926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25329</v>
          </cell>
          <cell r="H18">
            <v>5</v>
          </cell>
          <cell r="I18">
            <v>20376</v>
          </cell>
          <cell r="J18">
            <v>4953</v>
          </cell>
          <cell r="K18">
            <v>0.6</v>
          </cell>
          <cell r="L18">
            <v>27.8</v>
          </cell>
          <cell r="M18">
            <v>60596</v>
          </cell>
          <cell r="N18">
            <v>4.2</v>
          </cell>
          <cell r="O18">
            <v>51639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18955</v>
          </cell>
          <cell r="G19">
            <v>81762</v>
          </cell>
          <cell r="H19">
            <v>-5.4</v>
          </cell>
          <cell r="I19">
            <v>69688</v>
          </cell>
          <cell r="J19">
            <v>12074</v>
          </cell>
          <cell r="K19">
            <v>-5.9</v>
          </cell>
          <cell r="L19">
            <v>-2.2999999999999998</v>
          </cell>
          <cell r="M19">
            <v>168240</v>
          </cell>
          <cell r="N19">
            <v>-4.3</v>
          </cell>
          <cell r="O19">
            <v>142233</v>
          </cell>
          <cell r="P19">
            <v>26007</v>
          </cell>
          <cell r="Q19">
            <v>-4.8</v>
          </cell>
          <cell r="R19">
            <v>-1.6</v>
          </cell>
          <cell r="S19">
            <v>2.1</v>
          </cell>
        </row>
        <row r="20">
          <cell r="C20">
            <v>356</v>
          </cell>
          <cell r="D20">
            <v>338</v>
          </cell>
          <cell r="E20">
            <v>47256</v>
          </cell>
          <cell r="F20">
            <v>45330</v>
          </cell>
          <cell r="G20">
            <v>283768</v>
          </cell>
          <cell r="H20">
            <v>-8.3000000000000007</v>
          </cell>
          <cell r="I20">
            <v>203710</v>
          </cell>
          <cell r="J20">
            <v>80058</v>
          </cell>
          <cell r="K20">
            <v>-6.5</v>
          </cell>
          <cell r="L20">
            <v>-12.6</v>
          </cell>
          <cell r="M20">
            <v>492772</v>
          </cell>
          <cell r="N20">
            <v>-13.5</v>
          </cell>
          <cell r="O20">
            <v>355247</v>
          </cell>
          <cell r="P20">
            <v>137525</v>
          </cell>
          <cell r="Q20">
            <v>-10.5</v>
          </cell>
          <cell r="R20">
            <v>-20.399999999999999</v>
          </cell>
          <cell r="S20">
            <v>1.7</v>
          </cell>
        </row>
        <row r="21">
          <cell r="C21">
            <v>322</v>
          </cell>
          <cell r="D21">
            <v>301</v>
          </cell>
          <cell r="E21">
            <v>45489</v>
          </cell>
          <cell r="F21">
            <v>43673</v>
          </cell>
          <cell r="G21">
            <v>270692</v>
          </cell>
          <cell r="H21">
            <v>-2.8</v>
          </cell>
          <cell r="I21">
            <v>179633</v>
          </cell>
          <cell r="J21">
            <v>91059</v>
          </cell>
          <cell r="K21">
            <v>-4.0999999999999996</v>
          </cell>
          <cell r="L21">
            <v>0</v>
          </cell>
          <cell r="M21">
            <v>469945</v>
          </cell>
          <cell r="N21">
            <v>-1.7</v>
          </cell>
          <cell r="O21">
            <v>294711</v>
          </cell>
          <cell r="P21">
            <v>175234</v>
          </cell>
          <cell r="Q21">
            <v>-3.8</v>
          </cell>
          <cell r="R21">
            <v>2.1</v>
          </cell>
          <cell r="S21">
            <v>1.7</v>
          </cell>
        </row>
        <row r="22">
          <cell r="C22">
            <v>574</v>
          </cell>
          <cell r="D22">
            <v>556</v>
          </cell>
          <cell r="E22">
            <v>51076</v>
          </cell>
          <cell r="F22">
            <v>49035</v>
          </cell>
          <cell r="G22">
            <v>254159</v>
          </cell>
          <cell r="H22">
            <v>4.3</v>
          </cell>
          <cell r="I22">
            <v>207555</v>
          </cell>
          <cell r="J22">
            <v>46604</v>
          </cell>
          <cell r="K22">
            <v>4</v>
          </cell>
          <cell r="L22">
            <v>6</v>
          </cell>
          <cell r="M22">
            <v>500546</v>
          </cell>
          <cell r="N22">
            <v>2.2000000000000002</v>
          </cell>
          <cell r="O22">
            <v>415499</v>
          </cell>
          <cell r="P22">
            <v>85047</v>
          </cell>
          <cell r="Q22">
            <v>2</v>
          </cell>
          <cell r="R22">
            <v>2.9</v>
          </cell>
          <cell r="S22">
            <v>2</v>
          </cell>
        </row>
        <row r="24">
          <cell r="C24">
            <v>4705</v>
          </cell>
          <cell r="D24">
            <v>4468</v>
          </cell>
          <cell r="E24">
            <v>347806</v>
          </cell>
          <cell r="F24">
            <v>332451</v>
          </cell>
          <cell r="G24">
            <v>1625074</v>
          </cell>
          <cell r="H24">
            <v>2.2999999999999998</v>
          </cell>
          <cell r="I24">
            <v>1268145</v>
          </cell>
          <cell r="J24">
            <v>356929</v>
          </cell>
          <cell r="K24">
            <v>0.5</v>
          </cell>
          <cell r="L24">
            <v>9.5</v>
          </cell>
          <cell r="M24">
            <v>3549504</v>
          </cell>
          <cell r="N24">
            <v>-0.9</v>
          </cell>
          <cell r="O24">
            <v>2830162</v>
          </cell>
          <cell r="P24">
            <v>719342</v>
          </cell>
          <cell r="Q24">
            <v>-1.9</v>
          </cell>
          <cell r="R24">
            <v>3.2</v>
          </cell>
          <cell r="S24">
            <v>2.2000000000000002</v>
          </cell>
        </row>
        <row r="26">
          <cell r="C26">
            <v>402</v>
          </cell>
          <cell r="D26">
            <v>369</v>
          </cell>
          <cell r="E26">
            <v>20745</v>
          </cell>
          <cell r="F26">
            <v>19849</v>
          </cell>
          <cell r="G26">
            <v>69593</v>
          </cell>
          <cell r="H26">
            <v>-3.6</v>
          </cell>
          <cell r="I26">
            <v>49119</v>
          </cell>
          <cell r="J26">
            <v>20474</v>
          </cell>
          <cell r="K26">
            <v>-7.6</v>
          </cell>
          <cell r="L26">
            <v>7.8</v>
          </cell>
          <cell r="M26">
            <v>160232</v>
          </cell>
          <cell r="N26">
            <v>-5.8</v>
          </cell>
          <cell r="O26">
            <v>122221</v>
          </cell>
          <cell r="P26">
            <v>38011</v>
          </cell>
          <cell r="Q26">
            <v>-6.7</v>
          </cell>
          <cell r="R26">
            <v>-2.9</v>
          </cell>
          <cell r="S26">
            <v>2.2999999999999998</v>
          </cell>
        </row>
        <row r="27">
          <cell r="C27">
            <v>511</v>
          </cell>
          <cell r="D27">
            <v>482</v>
          </cell>
          <cell r="E27">
            <v>30066</v>
          </cell>
          <cell r="F27">
            <v>28501</v>
          </cell>
          <cell r="G27">
            <v>126330</v>
          </cell>
          <cell r="H27">
            <v>5.5</v>
          </cell>
          <cell r="I27">
            <v>105842</v>
          </cell>
          <cell r="J27">
            <v>20488</v>
          </cell>
          <cell r="K27">
            <v>5.4</v>
          </cell>
          <cell r="L27">
            <v>5.9</v>
          </cell>
          <cell r="M27">
            <v>274578</v>
          </cell>
          <cell r="N27">
            <v>1.5</v>
          </cell>
          <cell r="O27">
            <v>234073</v>
          </cell>
          <cell r="P27">
            <v>40505</v>
          </cell>
          <cell r="Q27">
            <v>1.4</v>
          </cell>
          <cell r="R27">
            <v>2.1</v>
          </cell>
          <cell r="S27">
            <v>2.2000000000000002</v>
          </cell>
        </row>
        <row r="28">
          <cell r="C28">
            <v>545</v>
          </cell>
          <cell r="D28">
            <v>524</v>
          </cell>
          <cell r="E28">
            <v>28627</v>
          </cell>
          <cell r="F28">
            <v>27666</v>
          </cell>
          <cell r="G28">
            <v>108634</v>
          </cell>
          <cell r="H28">
            <v>-1.4</v>
          </cell>
          <cell r="I28">
            <v>95724</v>
          </cell>
          <cell r="J28">
            <v>12910</v>
          </cell>
          <cell r="K28">
            <v>-2.2000000000000002</v>
          </cell>
          <cell r="L28">
            <v>5.5</v>
          </cell>
          <cell r="M28">
            <v>268069</v>
          </cell>
          <cell r="N28">
            <v>-1.8</v>
          </cell>
          <cell r="O28">
            <v>238130</v>
          </cell>
          <cell r="P28">
            <v>29939</v>
          </cell>
          <cell r="Q28">
            <v>-2.4</v>
          </cell>
          <cell r="R28">
            <v>2.9</v>
          </cell>
          <cell r="S28">
            <v>2.5</v>
          </cell>
        </row>
        <row r="29">
          <cell r="C29">
            <v>688</v>
          </cell>
          <cell r="D29">
            <v>637</v>
          </cell>
          <cell r="E29">
            <v>40126</v>
          </cell>
          <cell r="F29">
            <v>37602</v>
          </cell>
          <cell r="G29">
            <v>124255</v>
          </cell>
          <cell r="H29">
            <v>-0.2</v>
          </cell>
          <cell r="I29">
            <v>113600</v>
          </cell>
          <cell r="J29">
            <v>10655</v>
          </cell>
          <cell r="K29">
            <v>-0.9</v>
          </cell>
          <cell r="L29">
            <v>7.9</v>
          </cell>
          <cell r="M29">
            <v>439834</v>
          </cell>
          <cell r="N29">
            <v>-2.4</v>
          </cell>
          <cell r="O29">
            <v>414519</v>
          </cell>
          <cell r="P29">
            <v>25315</v>
          </cell>
          <cell r="Q29">
            <v>-2.2000000000000002</v>
          </cell>
          <cell r="R29">
            <v>-5.9</v>
          </cell>
          <cell r="S29">
            <v>3.5</v>
          </cell>
        </row>
        <row r="30">
          <cell r="C30">
            <v>752</v>
          </cell>
          <cell r="D30">
            <v>728</v>
          </cell>
          <cell r="E30">
            <v>42995</v>
          </cell>
          <cell r="F30">
            <v>41667</v>
          </cell>
          <cell r="G30">
            <v>160824</v>
          </cell>
          <cell r="H30">
            <v>2.7</v>
          </cell>
          <cell r="I30">
            <v>113372</v>
          </cell>
          <cell r="J30">
            <v>47452</v>
          </cell>
          <cell r="K30">
            <v>-0.3</v>
          </cell>
          <cell r="L30">
            <v>10.7</v>
          </cell>
          <cell r="M30">
            <v>488052</v>
          </cell>
          <cell r="N30">
            <v>-2</v>
          </cell>
          <cell r="O30">
            <v>339179</v>
          </cell>
          <cell r="P30">
            <v>148873</v>
          </cell>
          <cell r="Q30">
            <v>-2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93</v>
          </cell>
          <cell r="E31">
            <v>5186</v>
          </cell>
          <cell r="F31">
            <v>4945</v>
          </cell>
          <cell r="G31">
            <v>16030</v>
          </cell>
          <cell r="H31">
            <v>3.4</v>
          </cell>
          <cell r="I31">
            <v>13635</v>
          </cell>
          <cell r="J31">
            <v>2395</v>
          </cell>
          <cell r="K31">
            <v>7.4</v>
          </cell>
          <cell r="L31">
            <v>-14.7</v>
          </cell>
          <cell r="M31">
            <v>55712</v>
          </cell>
          <cell r="N31">
            <v>1.5</v>
          </cell>
          <cell r="O31">
            <v>50171</v>
          </cell>
          <cell r="P31">
            <v>5541</v>
          </cell>
          <cell r="Q31">
            <v>3.3</v>
          </cell>
          <cell r="R31">
            <v>-12.2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10431</v>
          </cell>
          <cell r="F32">
            <v>9949</v>
          </cell>
          <cell r="G32">
            <v>35853</v>
          </cell>
          <cell r="H32">
            <v>0.4</v>
          </cell>
          <cell r="I32">
            <v>32191</v>
          </cell>
          <cell r="J32">
            <v>3662</v>
          </cell>
          <cell r="K32">
            <v>1.3</v>
          </cell>
          <cell r="L32">
            <v>-6.5</v>
          </cell>
          <cell r="M32">
            <v>96223</v>
          </cell>
          <cell r="N32">
            <v>-3.1</v>
          </cell>
          <cell r="O32">
            <v>88444</v>
          </cell>
          <cell r="P32">
            <v>7779</v>
          </cell>
          <cell r="Q32">
            <v>-2.1</v>
          </cell>
          <cell r="R32">
            <v>-12.7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91652</v>
          </cell>
          <cell r="H34">
            <v>1.9</v>
          </cell>
          <cell r="I34">
            <v>77772</v>
          </cell>
          <cell r="J34">
            <v>13880</v>
          </cell>
          <cell r="K34">
            <v>-0.7</v>
          </cell>
          <cell r="L34">
            <v>18.600000000000001</v>
          </cell>
          <cell r="M34">
            <v>180366</v>
          </cell>
          <cell r="N34">
            <v>-2.9</v>
          </cell>
          <cell r="O34">
            <v>152262</v>
          </cell>
          <cell r="P34">
            <v>28104</v>
          </cell>
          <cell r="Q34">
            <v>-4.8</v>
          </cell>
          <cell r="R34">
            <v>8.8000000000000007</v>
          </cell>
          <cell r="S34">
            <v>2</v>
          </cell>
        </row>
        <row r="35">
          <cell r="C35">
            <v>356</v>
          </cell>
          <cell r="D35">
            <v>337</v>
          </cell>
          <cell r="E35">
            <v>47269</v>
          </cell>
          <cell r="F35">
            <v>45145</v>
          </cell>
          <cell r="G35">
            <v>327442</v>
          </cell>
          <cell r="H35">
            <v>3.4</v>
          </cell>
          <cell r="I35">
            <v>233391</v>
          </cell>
          <cell r="J35">
            <v>94051</v>
          </cell>
          <cell r="K35">
            <v>-3.4</v>
          </cell>
          <cell r="L35">
            <v>25.4</v>
          </cell>
          <cell r="M35">
            <v>574790</v>
          </cell>
          <cell r="N35">
            <v>-1.1000000000000001</v>
          </cell>
          <cell r="O35">
            <v>405795</v>
          </cell>
          <cell r="P35">
            <v>168995</v>
          </cell>
          <cell r="Q35">
            <v>-8.3000000000000007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302</v>
          </cell>
          <cell r="E36">
            <v>45445</v>
          </cell>
          <cell r="F36">
            <v>43524</v>
          </cell>
          <cell r="G36">
            <v>266597</v>
          </cell>
          <cell r="H36">
            <v>6.6</v>
          </cell>
          <cell r="I36">
            <v>186091</v>
          </cell>
          <cell r="J36">
            <v>80506</v>
          </cell>
          <cell r="K36">
            <v>6.6</v>
          </cell>
          <cell r="L36">
            <v>6.6</v>
          </cell>
          <cell r="M36">
            <v>424387</v>
          </cell>
          <cell r="N36">
            <v>4.5999999999999996</v>
          </cell>
          <cell r="O36">
            <v>291182</v>
          </cell>
          <cell r="P36">
            <v>133205</v>
          </cell>
          <cell r="Q36">
            <v>5.6</v>
          </cell>
          <cell r="R36">
            <v>2.4</v>
          </cell>
          <cell r="S36">
            <v>1.6</v>
          </cell>
        </row>
        <row r="37">
          <cell r="C37">
            <v>574</v>
          </cell>
          <cell r="D37">
            <v>556</v>
          </cell>
          <cell r="E37">
            <v>51145</v>
          </cell>
          <cell r="F37">
            <v>49023</v>
          </cell>
          <cell r="G37">
            <v>271616</v>
          </cell>
          <cell r="H37">
            <v>0.1</v>
          </cell>
          <cell r="I37">
            <v>225770</v>
          </cell>
          <cell r="J37">
            <v>45846</v>
          </cell>
          <cell r="K37">
            <v>1.8</v>
          </cell>
          <cell r="L37">
            <v>-7.7</v>
          </cell>
          <cell r="M37">
            <v>522391</v>
          </cell>
          <cell r="N37">
            <v>-2.2000000000000002</v>
          </cell>
          <cell r="O37">
            <v>439507</v>
          </cell>
          <cell r="P37">
            <v>82884</v>
          </cell>
          <cell r="Q37">
            <v>-0.4</v>
          </cell>
          <cell r="R37">
            <v>-10.5</v>
          </cell>
          <cell r="S37">
            <v>1.9</v>
          </cell>
        </row>
        <row r="39">
          <cell r="C39">
            <v>4722</v>
          </cell>
          <cell r="D39">
            <v>4514</v>
          </cell>
          <cell r="E39">
            <v>348729</v>
          </cell>
          <cell r="F39">
            <v>333743</v>
          </cell>
          <cell r="G39">
            <v>1923269</v>
          </cell>
          <cell r="H39">
            <v>2.4</v>
          </cell>
          <cell r="I39">
            <v>1530384</v>
          </cell>
          <cell r="J39">
            <v>392885</v>
          </cell>
          <cell r="K39">
            <v>2.1</v>
          </cell>
          <cell r="L39">
            <v>3.8</v>
          </cell>
          <cell r="M39">
            <v>4281836</v>
          </cell>
          <cell r="N39">
            <v>1.3</v>
          </cell>
          <cell r="O39">
            <v>3479462</v>
          </cell>
          <cell r="P39">
            <v>802374</v>
          </cell>
          <cell r="Q39">
            <v>0.5</v>
          </cell>
          <cell r="R39">
            <v>4.9000000000000004</v>
          </cell>
          <cell r="S39">
            <v>2.2000000000000002</v>
          </cell>
        </row>
        <row r="41">
          <cell r="C41">
            <v>400</v>
          </cell>
          <cell r="D41">
            <v>373</v>
          </cell>
          <cell r="E41">
            <v>20660</v>
          </cell>
          <cell r="F41">
            <v>19882</v>
          </cell>
          <cell r="G41">
            <v>93670</v>
          </cell>
          <cell r="H41">
            <v>-4.9000000000000004</v>
          </cell>
          <cell r="I41">
            <v>69986</v>
          </cell>
          <cell r="J41">
            <v>23684</v>
          </cell>
          <cell r="K41">
            <v>-8.1</v>
          </cell>
          <cell r="L41">
            <v>6.1</v>
          </cell>
          <cell r="M41">
            <v>220154</v>
          </cell>
          <cell r="N41">
            <v>-4.9000000000000004</v>
          </cell>
          <cell r="O41">
            <v>173170</v>
          </cell>
          <cell r="P41">
            <v>46984</v>
          </cell>
          <cell r="Q41">
            <v>-8.3000000000000007</v>
          </cell>
          <cell r="R41">
            <v>10.1</v>
          </cell>
          <cell r="S41">
            <v>2.4</v>
          </cell>
        </row>
        <row r="42">
          <cell r="C42">
            <v>510</v>
          </cell>
          <cell r="D42">
            <v>485</v>
          </cell>
          <cell r="E42">
            <v>30058</v>
          </cell>
          <cell r="F42">
            <v>28513</v>
          </cell>
          <cell r="G42">
            <v>160756</v>
          </cell>
          <cell r="H42">
            <v>5</v>
          </cell>
          <cell r="I42">
            <v>133418</v>
          </cell>
          <cell r="J42">
            <v>27338</v>
          </cell>
          <cell r="K42">
            <v>5.7</v>
          </cell>
          <cell r="L42">
            <v>2.1</v>
          </cell>
          <cell r="M42">
            <v>344667</v>
          </cell>
          <cell r="N42">
            <v>-1.5</v>
          </cell>
          <cell r="O42">
            <v>290333</v>
          </cell>
          <cell r="P42">
            <v>54334</v>
          </cell>
          <cell r="Q42">
            <v>-1.3</v>
          </cell>
          <cell r="R42">
            <v>-2.1</v>
          </cell>
          <cell r="S42">
            <v>2.1</v>
          </cell>
        </row>
        <row r="43">
          <cell r="C43">
            <v>548</v>
          </cell>
          <cell r="D43">
            <v>532</v>
          </cell>
          <cell r="E43">
            <v>28784</v>
          </cell>
          <cell r="F43">
            <v>27952</v>
          </cell>
          <cell r="G43">
            <v>142854</v>
          </cell>
          <cell r="H43">
            <v>4.0999999999999996</v>
          </cell>
          <cell r="I43">
            <v>128526</v>
          </cell>
          <cell r="J43">
            <v>14328</v>
          </cell>
          <cell r="K43">
            <v>4</v>
          </cell>
          <cell r="L43">
            <v>4.8</v>
          </cell>
          <cell r="M43">
            <v>372475</v>
          </cell>
          <cell r="N43">
            <v>6.7</v>
          </cell>
          <cell r="O43">
            <v>336169</v>
          </cell>
          <cell r="P43">
            <v>36306</v>
          </cell>
          <cell r="Q43">
            <v>6.7</v>
          </cell>
          <cell r="R43">
            <v>7.2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37701</v>
          </cell>
          <cell r="G44">
            <v>150466</v>
          </cell>
          <cell r="H44">
            <v>-0.4</v>
          </cell>
          <cell r="I44">
            <v>136603</v>
          </cell>
          <cell r="J44">
            <v>13863</v>
          </cell>
          <cell r="K44">
            <v>-1.6</v>
          </cell>
          <cell r="L44">
            <v>13.3</v>
          </cell>
          <cell r="M44">
            <v>521524</v>
          </cell>
          <cell r="N44">
            <v>-2</v>
          </cell>
          <cell r="O44">
            <v>488651</v>
          </cell>
          <cell r="P44">
            <v>32873</v>
          </cell>
          <cell r="Q44">
            <v>-2.2000000000000002</v>
          </cell>
          <cell r="R44">
            <v>1</v>
          </cell>
          <cell r="S44">
            <v>3.5</v>
          </cell>
        </row>
        <row r="45">
          <cell r="C45">
            <v>756</v>
          </cell>
          <cell r="D45">
            <v>734</v>
          </cell>
          <cell r="E45">
            <v>43070</v>
          </cell>
          <cell r="F45">
            <v>41673</v>
          </cell>
          <cell r="G45">
            <v>157951</v>
          </cell>
          <cell r="H45">
            <v>2</v>
          </cell>
          <cell r="I45">
            <v>133279</v>
          </cell>
          <cell r="J45">
            <v>24672</v>
          </cell>
          <cell r="K45">
            <v>-1.9</v>
          </cell>
          <cell r="L45">
            <v>29.8</v>
          </cell>
          <cell r="M45">
            <v>479041</v>
          </cell>
          <cell r="N45">
            <v>-2.7</v>
          </cell>
          <cell r="O45">
            <v>403955</v>
          </cell>
          <cell r="P45">
            <v>75086</v>
          </cell>
          <cell r="Q45">
            <v>-7.3</v>
          </cell>
          <cell r="R45">
            <v>31.8</v>
          </cell>
          <cell r="S45">
            <v>3</v>
          </cell>
        </row>
        <row r="46">
          <cell r="C46">
            <v>95</v>
          </cell>
          <cell r="D46">
            <v>90</v>
          </cell>
          <cell r="E46">
            <v>5038</v>
          </cell>
          <cell r="F46">
            <v>4699</v>
          </cell>
          <cell r="G46">
            <v>19116</v>
          </cell>
          <cell r="H46">
            <v>8.3000000000000007</v>
          </cell>
          <cell r="I46">
            <v>15757</v>
          </cell>
          <cell r="J46">
            <v>3359</v>
          </cell>
          <cell r="K46">
            <v>8.6</v>
          </cell>
          <cell r="L46">
            <v>6.9</v>
          </cell>
          <cell r="M46">
            <v>66266</v>
          </cell>
          <cell r="N46">
            <v>5.4</v>
          </cell>
          <cell r="O46">
            <v>58409</v>
          </cell>
          <cell r="P46">
            <v>7857</v>
          </cell>
          <cell r="Q46">
            <v>5</v>
          </cell>
          <cell r="R46">
            <v>8.9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10425</v>
          </cell>
          <cell r="F47">
            <v>9917</v>
          </cell>
          <cell r="G47">
            <v>46675</v>
          </cell>
          <cell r="H47">
            <v>2.5</v>
          </cell>
          <cell r="I47">
            <v>41416</v>
          </cell>
          <cell r="J47">
            <v>5259</v>
          </cell>
          <cell r="K47">
            <v>3.1</v>
          </cell>
          <cell r="L47">
            <v>-1.3</v>
          </cell>
          <cell r="M47">
            <v>122370</v>
          </cell>
          <cell r="N47">
            <v>-0.3</v>
          </cell>
          <cell r="O47">
            <v>111370</v>
          </cell>
          <cell r="P47">
            <v>11000</v>
          </cell>
          <cell r="Q47">
            <v>1</v>
          </cell>
          <cell r="R47">
            <v>-11.9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113998</v>
          </cell>
          <cell r="H49">
            <v>1</v>
          </cell>
          <cell r="I49">
            <v>95793</v>
          </cell>
          <cell r="J49">
            <v>18205</v>
          </cell>
          <cell r="K49">
            <v>-1</v>
          </cell>
          <cell r="L49">
            <v>12.9</v>
          </cell>
          <cell r="M49">
            <v>234315</v>
          </cell>
          <cell r="N49">
            <v>0.7</v>
          </cell>
          <cell r="O49">
            <v>195214</v>
          </cell>
          <cell r="P49">
            <v>39101</v>
          </cell>
          <cell r="Q49">
            <v>-1</v>
          </cell>
          <cell r="R49">
            <v>10.6</v>
          </cell>
          <cell r="S49">
            <v>2.1</v>
          </cell>
        </row>
        <row r="50">
          <cell r="C50">
            <v>360</v>
          </cell>
          <cell r="D50">
            <v>342</v>
          </cell>
          <cell r="E50">
            <v>47728</v>
          </cell>
          <cell r="F50">
            <v>45547</v>
          </cell>
          <cell r="G50">
            <v>367880</v>
          </cell>
          <cell r="H50">
            <v>1</v>
          </cell>
          <cell r="I50">
            <v>260856</v>
          </cell>
          <cell r="J50">
            <v>107024</v>
          </cell>
          <cell r="K50">
            <v>3.2</v>
          </cell>
          <cell r="L50">
            <v>-4.0999999999999996</v>
          </cell>
          <cell r="M50">
            <v>695840</v>
          </cell>
          <cell r="N50">
            <v>4.2</v>
          </cell>
          <cell r="O50">
            <v>483364</v>
          </cell>
          <cell r="P50">
            <v>212476</v>
          </cell>
          <cell r="Q50">
            <v>6.2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300</v>
          </cell>
          <cell r="E51">
            <v>45497</v>
          </cell>
          <cell r="F51">
            <v>43797</v>
          </cell>
          <cell r="G51">
            <v>312298</v>
          </cell>
          <cell r="H51">
            <v>0.4</v>
          </cell>
          <cell r="I51">
            <v>219836</v>
          </cell>
          <cell r="J51">
            <v>92462</v>
          </cell>
          <cell r="K51">
            <v>1.1000000000000001</v>
          </cell>
          <cell r="L51">
            <v>-1.2</v>
          </cell>
          <cell r="M51">
            <v>521463</v>
          </cell>
          <cell r="N51">
            <v>-0.7</v>
          </cell>
          <cell r="O51">
            <v>353255</v>
          </cell>
          <cell r="P51">
            <v>168208</v>
          </cell>
          <cell r="Q51">
            <v>0.9</v>
          </cell>
          <cell r="R51">
            <v>-4</v>
          </cell>
          <cell r="S51">
            <v>1.7</v>
          </cell>
        </row>
        <row r="52">
          <cell r="C52">
            <v>576</v>
          </cell>
          <cell r="D52">
            <v>559</v>
          </cell>
          <cell r="E52">
            <v>51301</v>
          </cell>
          <cell r="F52">
            <v>49052</v>
          </cell>
          <cell r="G52">
            <v>326968</v>
          </cell>
          <cell r="H52">
            <v>7.2</v>
          </cell>
          <cell r="I52">
            <v>269897</v>
          </cell>
          <cell r="J52">
            <v>57071</v>
          </cell>
          <cell r="K52">
            <v>5.8</v>
          </cell>
          <cell r="L52">
            <v>14.1</v>
          </cell>
          <cell r="M52">
            <v>632344</v>
          </cell>
          <cell r="N52">
            <v>6</v>
          </cell>
          <cell r="O52">
            <v>526611</v>
          </cell>
          <cell r="P52">
            <v>105733</v>
          </cell>
          <cell r="Q52">
            <v>4.3</v>
          </cell>
          <cell r="R52">
            <v>15.2</v>
          </cell>
          <cell r="S52">
            <v>1.9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6">
          <cell r="C56" t="str">
            <v>...</v>
          </cell>
          <cell r="D56" t="str">
            <v>...</v>
          </cell>
          <cell r="E56" t="str">
            <v>...</v>
          </cell>
          <cell r="F56" t="str">
            <v>...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  <cell r="Q56" t="str">
            <v>...</v>
          </cell>
          <cell r="R56" t="str">
            <v>...</v>
          </cell>
          <cell r="S56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0">
          <cell r="C80" t="str">
            <v>...</v>
          </cell>
          <cell r="D80" t="str">
            <v>...</v>
          </cell>
          <cell r="E80" t="str">
            <v>...</v>
          </cell>
          <cell r="F80" t="str">
            <v>...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  <cell r="Q80" t="str">
            <v>...</v>
          </cell>
          <cell r="R80" t="str">
            <v>...</v>
          </cell>
          <cell r="S80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8">
          <cell r="C88" t="str">
            <v>...</v>
          </cell>
          <cell r="D88" t="str">
            <v>...</v>
          </cell>
          <cell r="E88" t="str">
            <v>...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  <cell r="Q88" t="str">
            <v>...</v>
          </cell>
          <cell r="R88" t="str">
            <v>...</v>
          </cell>
          <cell r="S88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6">
          <cell r="C96" t="str">
            <v>...</v>
          </cell>
          <cell r="D96" t="str">
            <v>...</v>
          </cell>
          <cell r="E96" t="str">
            <v>...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  <cell r="Q96" t="str">
            <v>...</v>
          </cell>
          <cell r="R96" t="str">
            <v>...</v>
          </cell>
          <cell r="S96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K9" sqref="K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50" t="str">
        <f>"kumuliert: "&amp;[1]Tabelle1!B1</f>
        <v>kumuliert: Jan. -Mrz.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5067471</v>
      </c>
      <c r="H9" s="14">
        <f>100*G9/'2024'!G9-100</f>
        <v>1.3794283107799856</v>
      </c>
      <c r="I9" s="9">
        <f>SUM(I24,I39,I54,I69,I84,I99,I114,I129,I144,I159,I174,I189)</f>
        <v>3981655</v>
      </c>
      <c r="J9" s="9">
        <f>SUM(J24,J39,J54,J69,J84,J99,J114,J129,J144,J159,J174,J189)</f>
        <v>1085816</v>
      </c>
      <c r="K9" s="14">
        <f>100*I9/'2024'!I9-100</f>
        <v>0.6983232099398009</v>
      </c>
      <c r="L9" s="14">
        <f>100*J9/'2024'!J9-100</f>
        <v>3.9578659941769843</v>
      </c>
      <c r="M9" s="9">
        <f>SUM(M24,M39,M54,M69,M84,M99,M114,M129,M144,M159,M174,M189)</f>
        <v>11246109</v>
      </c>
      <c r="N9" s="14">
        <f>100*M9/'2024'!M9-100</f>
        <v>-0.50941763098286685</v>
      </c>
      <c r="O9" s="9">
        <f>SUM(O24,O39,O54,O69,O84,O99,O114,O129,O144,O159,O174,O189)</f>
        <v>9054019</v>
      </c>
      <c r="P9" s="9">
        <f>SUM(P24,P39,P54,P69,P84,P99,P114,P129,P144,P159,P174,P189)</f>
        <v>2192090</v>
      </c>
      <c r="Q9" s="14">
        <f>100*O9/'2024'!O9-100</f>
        <v>-0.9072646511431941</v>
      </c>
      <c r="R9" s="14">
        <f>100*P9/'2024'!P9-100</f>
        <v>1.1682328176826644</v>
      </c>
      <c r="S9" s="14">
        <f t="shared" ref="S9" si="0">M9/G9</f>
        <v>2.2192744664942334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227956</v>
      </c>
      <c r="H11" s="14">
        <f>100*G11/'2024'!G11-100</f>
        <v>-3.9015897239166861</v>
      </c>
      <c r="I11" s="9">
        <f t="shared" si="1"/>
        <v>165168</v>
      </c>
      <c r="J11" s="9">
        <f t="shared" ref="J11" si="2">SUM(J26,J41,J56,J71,J86,J101,J116,J131,J146,J161,J176,J191)</f>
        <v>62788</v>
      </c>
      <c r="K11" s="14">
        <f>100*I11/'2024'!I11-100</f>
        <v>-7.7783795554414041</v>
      </c>
      <c r="L11" s="14">
        <f>100*J11/'2024'!J11-100</f>
        <v>8.0465308370044113</v>
      </c>
      <c r="M11" s="9">
        <f t="shared" ref="M11" si="3">SUM(M26,M41,M56,M71,M86,M101,M116,M131,M146,M161,M176,M191)</f>
        <v>541301</v>
      </c>
      <c r="N11" s="14">
        <f>100*M11/'2024'!M11-100</f>
        <v>-4.3527966992675857</v>
      </c>
      <c r="O11" s="9">
        <f t="shared" ref="O11:P11" si="4">SUM(O26,O41,O56,O71,O86,O101,O116,O131,O146,O161,O176,O191)</f>
        <v>420558</v>
      </c>
      <c r="P11" s="9">
        <f t="shared" si="4"/>
        <v>120743</v>
      </c>
      <c r="Q11" s="14">
        <f>100*O11/'2024'!O11-100</f>
        <v>-6.6364451706286189</v>
      </c>
      <c r="R11" s="14">
        <f>100*P11/'2024'!P11-100</f>
        <v>4.5547829550669832</v>
      </c>
      <c r="S11" s="14">
        <f t="shared" ref="S11:S22" si="5">M11/G11</f>
        <v>2.3745854463142009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408325</v>
      </c>
      <c r="H12" s="14">
        <f>100*G12/'2024'!G12-100</f>
        <v>3.792001667484314</v>
      </c>
      <c r="I12" s="9">
        <f t="shared" si="1"/>
        <v>339090</v>
      </c>
      <c r="J12" s="9">
        <f t="shared" ref="J12" si="6">SUM(J27,J42,J57,J72,J87,J102,J117,J132,J147,J162,J177,J192)</f>
        <v>69235</v>
      </c>
      <c r="K12" s="14">
        <f>100*I12/'2024'!I12-100</f>
        <v>3.5993510719228681</v>
      </c>
      <c r="L12" s="14">
        <f>100*J12/'2024'!J12-100</f>
        <v>4.7459832370117141</v>
      </c>
      <c r="M12" s="9">
        <f t="shared" ref="M12" si="7">SUM(M27,M42,M57,M72,M87,M102,M117,M132,M147,M162,M177,M192)</f>
        <v>887087</v>
      </c>
      <c r="N12" s="14">
        <f>100*M12/'2024'!M12-100</f>
        <v>-1.5446102348047219</v>
      </c>
      <c r="O12" s="9">
        <f t="shared" ref="O12:P12" si="8">SUM(O27,O42,O57,O72,O87,O102,O117,O132,O147,O162,O177,O192)</f>
        <v>748484</v>
      </c>
      <c r="P12" s="9">
        <f t="shared" si="8"/>
        <v>138603</v>
      </c>
      <c r="Q12" s="14">
        <f>100*O12/'2024'!O12-100</f>
        <v>-2.129785086274083</v>
      </c>
      <c r="R12" s="14">
        <f>100*P12/'2024'!P12-100</f>
        <v>1.7404134124141137</v>
      </c>
      <c r="S12" s="14">
        <f t="shared" si="5"/>
        <v>2.1725022959652236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352108</v>
      </c>
      <c r="H13" s="14">
        <f>100*G13/'2024'!G13-100</f>
        <v>1.6128985712183237</v>
      </c>
      <c r="I13" s="9">
        <f t="shared" si="1"/>
        <v>311563</v>
      </c>
      <c r="J13" s="9">
        <f t="shared" ref="J13" si="9">SUM(J28,J43,J58,J73,J88,J103,J118,J133,J148,J163,J178,J193)</f>
        <v>40545</v>
      </c>
      <c r="K13" s="14">
        <f>100*I13/'2024'!I13-100</f>
        <v>0.19423782556542335</v>
      </c>
      <c r="L13" s="14">
        <f>100*J13/'2024'!J13-100</f>
        <v>14.018560179977499</v>
      </c>
      <c r="M13" s="9">
        <f t="shared" ref="M13" si="10">SUM(M28,M43,M58,M73,M88,M103,M118,M133,M148,M163,M178,M193)</f>
        <v>908361</v>
      </c>
      <c r="N13" s="14">
        <f>100*M13/'2024'!M13-100</f>
        <v>1.7494396483646426</v>
      </c>
      <c r="O13" s="9">
        <f t="shared" ref="O13:P13" si="11">SUM(O28,O43,O58,O73,O88,O103,O118,O133,O148,O163,O178,O193)</f>
        <v>812324</v>
      </c>
      <c r="P13" s="9">
        <f t="shared" si="11"/>
        <v>96037</v>
      </c>
      <c r="Q13" s="14">
        <f>100*O13/'2024'!O13-100</f>
        <v>0.94680659372068021</v>
      </c>
      <c r="R13" s="14">
        <f>100*P13/'2024'!P13-100</f>
        <v>9.0858492923510283</v>
      </c>
      <c r="S13" s="14">
        <f t="shared" si="5"/>
        <v>2.5797794994717531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389594</v>
      </c>
      <c r="H14" s="14">
        <f>100*G14/'2024'!G14-100</f>
        <v>1.0740581236671574</v>
      </c>
      <c r="I14" s="9">
        <f t="shared" si="1"/>
        <v>355648</v>
      </c>
      <c r="J14" s="9">
        <f t="shared" ref="J14" si="12">SUM(J29,J44,J59,J74,J89,J104,J119,J134,J149,J164,J179,J194)</f>
        <v>33946</v>
      </c>
      <c r="K14" s="14">
        <f>100*I14/'2024'!I14-100</f>
        <v>0.53937920506587034</v>
      </c>
      <c r="L14" s="14">
        <f>100*J14/'2024'!J14-100</f>
        <v>7.0379012423535414</v>
      </c>
      <c r="M14" s="9">
        <f t="shared" ref="M14" si="13">SUM(M29,M44,M59,M74,M89,M104,M119,M134,M149,M164,M179,M194)</f>
        <v>1383203</v>
      </c>
      <c r="N14" s="14">
        <f>100*M14/'2024'!M14-100</f>
        <v>-1.1968921946999842</v>
      </c>
      <c r="O14" s="9">
        <f t="shared" ref="O14:P14" si="14">SUM(O29,O44,O59,O74,O89,O104,O119,O134,O149,O164,O179,O194)</f>
        <v>1302021</v>
      </c>
      <c r="P14" s="9">
        <f t="shared" si="14"/>
        <v>81182</v>
      </c>
      <c r="Q14" s="14">
        <f>100*O14/'2024'!O14-100</f>
        <v>-1.0632113816504898</v>
      </c>
      <c r="R14" s="14">
        <f>100*P14/'2024'!P14-100</f>
        <v>-3.2925928573130392</v>
      </c>
      <c r="S14" s="14">
        <f t="shared" si="5"/>
        <v>3.5503703855808868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474702</v>
      </c>
      <c r="H15" s="14">
        <f>100*G15/'2024'!G15-100</f>
        <v>3.1826283528235422</v>
      </c>
      <c r="I15" s="9">
        <f t="shared" si="1"/>
        <v>369378</v>
      </c>
      <c r="J15" s="9">
        <f t="shared" ref="J15" si="15">SUM(J30,J45,J60,J75,J90,J105,J120,J135,J150,J165,J180,J195)</f>
        <v>105324</v>
      </c>
      <c r="K15" s="14">
        <f>100*I15/'2024'!I15-100</f>
        <v>1.7774924433839345</v>
      </c>
      <c r="L15" s="14">
        <f>100*J15/'2024'!J15-100</f>
        <v>8.4327674425787364</v>
      </c>
      <c r="M15" s="9">
        <f t="shared" ref="M15" si="16">SUM(M30,M45,M60,M75,M90,M105,M120,M135,M150,M165,M180,M195)</f>
        <v>1428049</v>
      </c>
      <c r="N15" s="14">
        <f>100*M15/'2024'!M15-100</f>
        <v>-1.237258279913604</v>
      </c>
      <c r="O15" s="9">
        <f t="shared" ref="O15:P15" si="17">SUM(O30,O45,O60,O75,O90,O105,O120,O135,O150,O165,O180,O195)</f>
        <v>1110421</v>
      </c>
      <c r="P15" s="9">
        <f t="shared" si="17"/>
        <v>317628</v>
      </c>
      <c r="Q15" s="14">
        <f>100*O15/'2024'!O15-100</f>
        <v>-1.7927090602118483</v>
      </c>
      <c r="R15" s="14">
        <f>100*P15/'2024'!P15-100</f>
        <v>0.75496117342537161</v>
      </c>
      <c r="S15" s="14">
        <f t="shared" si="5"/>
        <v>3.0083062637191333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48813</v>
      </c>
      <c r="H16" s="14">
        <f>100*G16/'2024'!G16-100</f>
        <v>4.2634085908964749</v>
      </c>
      <c r="I16" s="9">
        <f t="shared" si="1"/>
        <v>40928</v>
      </c>
      <c r="J16" s="9">
        <f t="shared" ref="J16" si="18">SUM(J31,J46,J61,J76,J91,J106,J121,J136,J151,J166,J181,J196)</f>
        <v>7885</v>
      </c>
      <c r="K16" s="14">
        <f>100*I16/'2024'!I16-100</f>
        <v>5.1620031347156896</v>
      </c>
      <c r="L16" s="14">
        <f>100*J16/'2024'!J16-100</f>
        <v>-0.1645986325652018</v>
      </c>
      <c r="M16" s="9">
        <f t="shared" ref="M16" si="19">SUM(M31,M46,M61,M76,M91,M106,M121,M136,M151,M166,M181,M196)</f>
        <v>173728</v>
      </c>
      <c r="N16" s="14">
        <f>100*M16/'2024'!M16-100</f>
        <v>9.6518468024943758</v>
      </c>
      <c r="O16" s="9">
        <f t="shared" ref="O16:P16" si="20">SUM(O31,O46,O61,O76,O91,O106,O121,O136,O151,O166,O181,O196)</f>
        <v>155712</v>
      </c>
      <c r="P16" s="9">
        <f t="shared" si="20"/>
        <v>18016</v>
      </c>
      <c r="Q16" s="14">
        <f>100*O16/'2024'!O16-100</f>
        <v>10.543802356950167</v>
      </c>
      <c r="R16" s="14">
        <f>100*P16/'2024'!P16-100</f>
        <v>2.5034137460173014</v>
      </c>
      <c r="S16" s="14">
        <f t="shared" si="5"/>
        <v>3.5590518919140393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114927</v>
      </c>
      <c r="H17" s="14">
        <f>100*G17/'2024'!G17-100</f>
        <v>0.93179702457274516</v>
      </c>
      <c r="I17" s="9">
        <f t="shared" si="1"/>
        <v>102857</v>
      </c>
      <c r="J17" s="9">
        <f t="shared" ref="J17" si="21">SUM(J32,J47,J62,J77,J92,J107,J122,J137,J152,J167,J182,J197)</f>
        <v>12070</v>
      </c>
      <c r="K17" s="14">
        <f>100*I17/'2024'!I17-100</f>
        <v>2.0052561114692367</v>
      </c>
      <c r="L17" s="14">
        <f>100*J17/'2024'!J17-100</f>
        <v>-7.3747218172051276</v>
      </c>
      <c r="M17" s="9">
        <f t="shared" ref="M17" si="22">SUM(M32,M47,M62,M77,M92,M107,M122,M137,M152,M167,M182,M197)</f>
        <v>310138</v>
      </c>
      <c r="N17" s="14">
        <f>100*M17/'2024'!M17-100</f>
        <v>-1.844812907677067</v>
      </c>
      <c r="O17" s="9">
        <f t="shared" ref="O17:P17" si="23">SUM(O32,O47,O62,O77,O92,O107,O122,O137,O152,O167,O182,O197)</f>
        <v>284340</v>
      </c>
      <c r="P17" s="9">
        <f t="shared" si="23"/>
        <v>25798</v>
      </c>
      <c r="Q17" s="14">
        <f>100*O17/'2024'!O17-100</f>
        <v>-0.19305696935659</v>
      </c>
      <c r="R17" s="14">
        <f>100*P17/'2024'!P17-100</f>
        <v>-16.98683914148728</v>
      </c>
      <c r="S17" s="14">
        <f t="shared" si="5"/>
        <v>2.6985651761552987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82214</v>
      </c>
      <c r="H18" s="14">
        <f>100*G18/'2024'!G18-100</f>
        <v>8.6509488819580298</v>
      </c>
      <c r="I18" s="9">
        <f t="shared" si="1"/>
        <v>67031</v>
      </c>
      <c r="J18" s="9">
        <f t="shared" ref="J18" si="24">SUM(J33,J48,J63,J78,J93,J108,J123,J138,J153,J168,J183,J198)</f>
        <v>15183</v>
      </c>
      <c r="K18" s="14">
        <f>100*I18/'2024'!I18-100</f>
        <v>6.6150273571701206</v>
      </c>
      <c r="L18" s="14">
        <f>100*J18/'2024'!J18-100</f>
        <v>18.654266958424515</v>
      </c>
      <c r="M18" s="9">
        <f t="shared" ref="M18" si="25">SUM(M33,M48,M63,M78,M93,M108,M123,M138,M153,M168,M183,M198)</f>
        <v>196843</v>
      </c>
      <c r="N18" s="14">
        <f>100*M18/'2024'!M18-100</f>
        <v>8.6677854942531241</v>
      </c>
      <c r="O18" s="9">
        <f t="shared" ref="O18:P18" si="26">SUM(O33,O48,O63,O78,O93,O108,O123,O138,O153,O168,O183,O198)</f>
        <v>165279</v>
      </c>
      <c r="P18" s="9">
        <f t="shared" si="26"/>
        <v>31564</v>
      </c>
      <c r="Q18" s="14">
        <f>100*O18/'2024'!O18-100</f>
        <v>4.8664733612928188</v>
      </c>
      <c r="R18" s="14">
        <f>100*P18/'2024'!P18-100</f>
        <v>34.126545701780486</v>
      </c>
      <c r="S18" s="14">
        <f t="shared" si="5"/>
        <v>2.3942759140778942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287412</v>
      </c>
      <c r="H19" s="14">
        <f>100*G19/'2024'!G19-100</f>
        <v>-0.66325419675042951</v>
      </c>
      <c r="I19" s="9">
        <f t="shared" si="1"/>
        <v>243253</v>
      </c>
      <c r="J19" s="9">
        <f t="shared" ref="J19" si="27">SUM(J34,J49,J64,J79,J94,J109,J124,J139,J154,J169,J184,J199)</f>
        <v>44159</v>
      </c>
      <c r="K19" s="14">
        <f>100*I19/'2024'!I19-100</f>
        <v>-2.3641041490228503</v>
      </c>
      <c r="L19" s="14">
        <f>100*J19/'2024'!J19-100</f>
        <v>9.8810590225938029</v>
      </c>
      <c r="M19" s="9">
        <f t="shared" ref="M19" si="28">SUM(M34,M49,M64,M79,M94,M109,M124,M139,M154,M169,M184,M199)</f>
        <v>582921</v>
      </c>
      <c r="N19" s="14">
        <f>100*M19/'2024'!M19-100</f>
        <v>-1.9024748159791045</v>
      </c>
      <c r="O19" s="9">
        <f t="shared" ref="O19:P19" si="29">SUM(O34,O49,O64,O79,O94,O109,O124,O139,O154,O169,O184,O199)</f>
        <v>489709</v>
      </c>
      <c r="P19" s="9">
        <f t="shared" si="29"/>
        <v>93212</v>
      </c>
      <c r="Q19" s="14">
        <f>100*O19/'2024'!O19-100</f>
        <v>-3.3376232190723556</v>
      </c>
      <c r="R19" s="14">
        <f>100*P19/'2024'!P19-100</f>
        <v>6.3966761026390344</v>
      </c>
      <c r="S19" s="14">
        <f t="shared" si="5"/>
        <v>2.028172101373638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979090</v>
      </c>
      <c r="H20" s="14">
        <f>100*G20/'2024'!G20-100</f>
        <v>-1.1469534050179249</v>
      </c>
      <c r="I20" s="9">
        <f t="shared" si="1"/>
        <v>697957</v>
      </c>
      <c r="J20" s="9">
        <f t="shared" ref="J20" si="30">SUM(J35,J50,J65,J80,J95,J110,J125,J140,J155,J170,J185,J200)</f>
        <v>281133</v>
      </c>
      <c r="K20" s="14">
        <f>100*I20/'2024'!I20-100</f>
        <v>-2.0126549046530045</v>
      </c>
      <c r="L20" s="14">
        <f>100*J20/'2024'!J20-100</f>
        <v>1.0698993733754634</v>
      </c>
      <c r="M20" s="9">
        <f t="shared" ref="M20" si="31">SUM(M35,M50,M65,M80,M95,M110,M125,M140,M155,M170,M185,M200)</f>
        <v>1763402</v>
      </c>
      <c r="N20" s="14">
        <f>100*M20/'2024'!M20-100</f>
        <v>-3.0380710129579285</v>
      </c>
      <c r="O20" s="9">
        <f t="shared" ref="O20:P20" si="32">SUM(O35,O50,O65,O80,O95,O110,O125,O140,O155,O170,O185,O200)</f>
        <v>1244406</v>
      </c>
      <c r="P20" s="9">
        <f t="shared" si="32"/>
        <v>518996</v>
      </c>
      <c r="Q20" s="14">
        <f>100*O20/'2024'!O20-100</f>
        <v>-3.8685684797958118</v>
      </c>
      <c r="R20" s="14">
        <f>100*P20/'2024'!P20-100</f>
        <v>-0.98708434286587021</v>
      </c>
      <c r="S20" s="14">
        <f t="shared" si="5"/>
        <v>1.8010622108284222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849587</v>
      </c>
      <c r="H21" s="14">
        <f>100*G21/'2024'!G21-100</f>
        <v>1.1788902544754762</v>
      </c>
      <c r="I21" s="9">
        <f t="shared" si="1"/>
        <v>585560</v>
      </c>
      <c r="J21" s="9">
        <f t="shared" ref="J21" si="33">SUM(J36,J51,J66,J81,J96,J111,J126,J141,J156,J171,J186,J201)</f>
        <v>264027</v>
      </c>
      <c r="K21" s="14">
        <f>100*I21/'2024'!I21-100</f>
        <v>1.0378831669671911</v>
      </c>
      <c r="L21" s="14">
        <f>100*J21/'2024'!J21-100</f>
        <v>1.4930249901016026</v>
      </c>
      <c r="M21" s="9">
        <f t="shared" ref="M21" si="34">SUM(M36,M51,M66,M81,M96,M111,M126,M141,M156,M171,M186,M201)</f>
        <v>1415795</v>
      </c>
      <c r="N21" s="14">
        <f>100*M21/'2024'!M21-100</f>
        <v>0.46899415691044055</v>
      </c>
      <c r="O21" s="9">
        <f t="shared" ref="O21:P21" si="35">SUM(O36,O51,O66,O81,O96,O111,O126,O141,O156,O171,O186,O201)</f>
        <v>939148</v>
      </c>
      <c r="P21" s="9">
        <f t="shared" si="35"/>
        <v>476647</v>
      </c>
      <c r="Q21" s="14">
        <f>100*O21/'2024'!O21-100</f>
        <v>0.73193439190667675</v>
      </c>
      <c r="R21" s="14">
        <f>100*P21/'2024'!P21-100</f>
        <v>-4.5086419131735056E-2</v>
      </c>
      <c r="S21" s="14">
        <f t="shared" si="5"/>
        <v>1.666450875543058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852743</v>
      </c>
      <c r="H22" s="14">
        <f>100*G22/'2024'!G22-100</f>
        <v>3.986834933034487</v>
      </c>
      <c r="I22" s="9">
        <f t="shared" si="1"/>
        <v>703222</v>
      </c>
      <c r="J22" s="9">
        <f t="shared" ref="J22" si="36">SUM(J37,J52,J67,J82,J97,J112,J127,J142,J157,J172,J187,J202)</f>
        <v>149521</v>
      </c>
      <c r="K22" s="14">
        <f>100*I22/'2024'!I22-100</f>
        <v>3.9650976785994061</v>
      </c>
      <c r="L22" s="14">
        <f>100*J22/'2024'!J22-100</f>
        <v>4.0891908637145207</v>
      </c>
      <c r="M22" s="9">
        <f t="shared" ref="M22" si="37">SUM(M37,M52,M67,M82,M97,M112,M127,M142,M157,M172,M187,M202)</f>
        <v>1655281</v>
      </c>
      <c r="N22" s="14">
        <f>100*M22/'2024'!M22-100</f>
        <v>2.146249832613492</v>
      </c>
      <c r="O22" s="9">
        <f t="shared" ref="O22:P22" si="38">SUM(O37,O52,O67,O82,O97,O112,O127,O142,O157,O172,O187,O202)</f>
        <v>1381617</v>
      </c>
      <c r="P22" s="9">
        <f t="shared" si="38"/>
        <v>273664</v>
      </c>
      <c r="Q22" s="14">
        <f>100*O22/'2024'!O22-100</f>
        <v>2.0775812580301221</v>
      </c>
      <c r="R22" s="14">
        <f>100*P22/'2024'!P22-100</f>
        <v>2.4943446540126786</v>
      </c>
      <c r="S22" s="14">
        <f t="shared" si="5"/>
        <v>1.9411252862820334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4727</v>
      </c>
      <c r="D24" s="43">
        <f>IF([2]Regionen!D9="...","",[2]Regionen!D9)</f>
        <v>4452</v>
      </c>
      <c r="E24" s="43">
        <f>IF([2]Regionen!E9="...","",[2]Regionen!E9)</f>
        <v>348305</v>
      </c>
      <c r="F24" s="43">
        <f>IF([2]Regionen!F9="...","",[2]Regionen!F9)</f>
        <v>332312</v>
      </c>
      <c r="G24" s="43">
        <f>IF([2]Regionen!G9="...","",[2]Regionen!G9)</f>
        <v>1519128</v>
      </c>
      <c r="H24" s="43">
        <f>IF([2]Regionen!H9="...","",[2]Regionen!H9)</f>
        <v>-0.9</v>
      </c>
      <c r="I24" s="43">
        <f>IF([2]Regionen!I9="...","",[2]Regionen!I9)</f>
        <v>1183126</v>
      </c>
      <c r="J24" s="43">
        <f>IF([2]Regionen!J9="...","",[2]Regionen!J9)</f>
        <v>336002</v>
      </c>
      <c r="K24" s="43">
        <f>IF([2]Regionen!K9="...","",[2]Regionen!K9)</f>
        <v>-0.8</v>
      </c>
      <c r="L24" s="43">
        <f>IF([2]Regionen!L9="...","",[2]Regionen!L9)</f>
        <v>-1.2</v>
      </c>
      <c r="M24" s="43">
        <f>IF([2]Regionen!M9="...","",[2]Regionen!M9)</f>
        <v>3414769</v>
      </c>
      <c r="N24" s="43">
        <f>IF([2]Regionen!N9="...","",[2]Regionen!N9)</f>
        <v>-2.2999999999999998</v>
      </c>
      <c r="O24" s="43">
        <f>IF([2]Regionen!O9="...","",[2]Regionen!O9)</f>
        <v>2744395</v>
      </c>
      <c r="P24" s="43">
        <f>IF([2]Regionen!P9="...","",[2]Regionen!P9)</f>
        <v>670374</v>
      </c>
      <c r="Q24" s="43">
        <f>IF([2]Regionen!Q9="...","",[2]Regionen!Q9)</f>
        <v>-1.6</v>
      </c>
      <c r="R24" s="43">
        <f>IF([2]Regionen!R9="...","",[2]Regionen!R9)</f>
        <v>-4.9000000000000004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364</v>
      </c>
      <c r="E26" s="43">
        <f>IF([2]Regionen!E11="...","",[2]Regionen!E11)</f>
        <v>20852</v>
      </c>
      <c r="F26" s="43">
        <f>IF([2]Regionen!F11="...","",[2]Regionen!F11)</f>
        <v>19770</v>
      </c>
      <c r="G26" s="43">
        <f>IF([2]Regionen!G11="...","",[2]Regionen!G11)</f>
        <v>64693</v>
      </c>
      <c r="H26" s="43">
        <f>IF([2]Regionen!H11="...","",[2]Regionen!H11)</f>
        <v>-2.8</v>
      </c>
      <c r="I26" s="43">
        <f>IF([2]Regionen!I11="...","",[2]Regionen!I11)</f>
        <v>46063</v>
      </c>
      <c r="J26" s="43">
        <f>IF([2]Regionen!J11="...","",[2]Regionen!J11)</f>
        <v>18630</v>
      </c>
      <c r="K26" s="43">
        <f>IF([2]Regionen!K11="...","",[2]Regionen!K11)</f>
        <v>-7.4</v>
      </c>
      <c r="L26" s="43">
        <f>IF([2]Regionen!L11="...","",[2]Regionen!L11)</f>
        <v>10.8</v>
      </c>
      <c r="M26" s="43">
        <f>IF([2]Regionen!M11="...","",[2]Regionen!M11)</f>
        <v>160915</v>
      </c>
      <c r="N26" s="43">
        <f>IF([2]Regionen!N11="...","",[2]Regionen!N11)</f>
        <v>-2.1</v>
      </c>
      <c r="O26" s="43">
        <f>IF([2]Regionen!O11="...","",[2]Regionen!O11)</f>
        <v>125167</v>
      </c>
      <c r="P26" s="43">
        <f>IF([2]Regionen!P11="...","",[2]Regionen!P11)</f>
        <v>35748</v>
      </c>
      <c r="Q26" s="43">
        <f>IF([2]Regionen!Q11="...","",[2]Regionen!Q11)</f>
        <v>-4.2</v>
      </c>
      <c r="R26" s="43">
        <f>IF([2]Regionen!R11="...","",[2]Regionen!R11)</f>
        <v>6.3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480</v>
      </c>
      <c r="E27" s="43">
        <f>IF([2]Regionen!E12="...","",[2]Regionen!E12)</f>
        <v>30134</v>
      </c>
      <c r="F27" s="43">
        <f>IF([2]Regionen!F12="...","",[2]Regionen!F12)</f>
        <v>28401</v>
      </c>
      <c r="G27" s="43">
        <f>IF([2]Regionen!G12="...","",[2]Regionen!G12)</f>
        <v>121239</v>
      </c>
      <c r="H27" s="43">
        <f>IF([2]Regionen!H12="...","",[2]Regionen!H12)</f>
        <v>0.5</v>
      </c>
      <c r="I27" s="43">
        <f>IF([2]Regionen!I12="...","",[2]Regionen!I12)</f>
        <v>99830</v>
      </c>
      <c r="J27" s="43">
        <f>IF([2]Regionen!J12="...","",[2]Regionen!J12)</f>
        <v>21409</v>
      </c>
      <c r="K27" s="43">
        <f>IF([2]Regionen!K12="...","",[2]Regionen!K12)</f>
        <v>-0.8</v>
      </c>
      <c r="L27" s="43">
        <f>IF([2]Regionen!L12="...","",[2]Regionen!L12)</f>
        <v>7.2</v>
      </c>
      <c r="M27" s="43">
        <f>IF([2]Regionen!M12="...","",[2]Regionen!M12)</f>
        <v>267842</v>
      </c>
      <c r="N27" s="43">
        <f>IF([2]Regionen!N12="...","",[2]Regionen!N12)</f>
        <v>-4.5999999999999996</v>
      </c>
      <c r="O27" s="43">
        <f>IF([2]Regionen!O12="...","",[2]Regionen!O12)</f>
        <v>224078</v>
      </c>
      <c r="P27" s="43">
        <f>IF([2]Regionen!P12="...","",[2]Regionen!P12)</f>
        <v>43764</v>
      </c>
      <c r="Q27" s="43">
        <f>IF([2]Regionen!Q12="...","",[2]Regionen!Q12)</f>
        <v>-6.5</v>
      </c>
      <c r="R27" s="43">
        <f>IF([2]Regionen!R12="...","",[2]Regionen!R12)</f>
        <v>6.6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522</v>
      </c>
      <c r="E28" s="43">
        <f>IF([2]Regionen!E13="...","",[2]Regionen!E13)</f>
        <v>28674</v>
      </c>
      <c r="F28" s="43">
        <f>IF([2]Regionen!F13="...","",[2]Regionen!F13)</f>
        <v>27503</v>
      </c>
      <c r="G28" s="43">
        <f>IF([2]Regionen!G13="...","",[2]Regionen!G13)</f>
        <v>100620</v>
      </c>
      <c r="H28" s="43">
        <f>IF([2]Regionen!H13="...","",[2]Regionen!H13)</f>
        <v>1.5</v>
      </c>
      <c r="I28" s="43">
        <f>IF([2]Regionen!I13="...","",[2]Regionen!I13)</f>
        <v>87313</v>
      </c>
      <c r="J28" s="43">
        <f>IF([2]Regionen!J13="...","",[2]Regionen!J13)</f>
        <v>13307</v>
      </c>
      <c r="K28" s="43">
        <f>IF([2]Regionen!K13="...","",[2]Regionen!K13)</f>
        <v>-2.4</v>
      </c>
      <c r="L28" s="43">
        <f>IF([2]Regionen!L13="...","",[2]Regionen!L13)</f>
        <v>37.9</v>
      </c>
      <c r="M28" s="43">
        <f>IF([2]Regionen!M13="...","",[2]Regionen!M13)</f>
        <v>267817</v>
      </c>
      <c r="N28" s="43">
        <f>IF([2]Regionen!N13="...","",[2]Regionen!N13)</f>
        <v>-1.1000000000000001</v>
      </c>
      <c r="O28" s="43">
        <f>IF([2]Regionen!O13="...","",[2]Regionen!O13)</f>
        <v>238025</v>
      </c>
      <c r="P28" s="43">
        <f>IF([2]Regionen!P13="...","",[2]Regionen!P13)</f>
        <v>29792</v>
      </c>
      <c r="Q28" s="43">
        <f>IF([2]Regionen!Q13="...","",[2]Regionen!Q13)</f>
        <v>-3.1</v>
      </c>
      <c r="R28" s="43">
        <f>IF([2]Regionen!R13="...","",[2]Regionen!R13)</f>
        <v>18.899999999999999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37413</v>
      </c>
      <c r="G29" s="43">
        <f>IF([2]Regionen!G14="...","",[2]Regionen!G14)</f>
        <v>114873</v>
      </c>
      <c r="H29" s="43">
        <f>IF([2]Regionen!H14="...","",[2]Regionen!H14)</f>
        <v>4.5999999999999996</v>
      </c>
      <c r="I29" s="43">
        <f>IF([2]Regionen!I14="...","",[2]Regionen!I14)</f>
        <v>105445</v>
      </c>
      <c r="J29" s="43">
        <f>IF([2]Regionen!J14="...","",[2]Regionen!J14)</f>
        <v>9428</v>
      </c>
      <c r="K29" s="43">
        <f>IF([2]Regionen!K14="...","",[2]Regionen!K14)</f>
        <v>5.3</v>
      </c>
      <c r="L29" s="43">
        <f>IF([2]Regionen!L14="...","",[2]Regionen!L14)</f>
        <v>-1.8</v>
      </c>
      <c r="M29" s="43">
        <f>IF([2]Regionen!M14="...","",[2]Regionen!M14)</f>
        <v>421845</v>
      </c>
      <c r="N29" s="43">
        <f>IF([2]Regionen!N14="...","",[2]Regionen!N14)</f>
        <v>1.1000000000000001</v>
      </c>
      <c r="O29" s="43">
        <f>IF([2]Regionen!O14="...","",[2]Regionen!O14)</f>
        <v>398851</v>
      </c>
      <c r="P29" s="43">
        <f>IF([2]Regionen!P14="...","",[2]Regionen!P14)</f>
        <v>22994</v>
      </c>
      <c r="Q29" s="43">
        <f>IF([2]Regionen!Q14="...","",[2]Regionen!Q14)</f>
        <v>1.6</v>
      </c>
      <c r="R29" s="43">
        <f>IF([2]Regionen!R14="...","",[2]Regionen!R14)</f>
        <v>-6.1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729</v>
      </c>
      <c r="E30" s="43">
        <f>IF([2]Regionen!E15="...","",[2]Regionen!E15)</f>
        <v>43211</v>
      </c>
      <c r="F30" s="43">
        <f>IF([2]Regionen!F15="...","",[2]Regionen!F15)</f>
        <v>41803</v>
      </c>
      <c r="G30" s="43">
        <f>IF([2]Regionen!G15="...","",[2]Regionen!G15)</f>
        <v>155927</v>
      </c>
      <c r="H30" s="43">
        <f>IF([2]Regionen!H15="...","",[2]Regionen!H15)</f>
        <v>4.9000000000000004</v>
      </c>
      <c r="I30" s="43">
        <f>IF([2]Regionen!I15="...","",[2]Regionen!I15)</f>
        <v>122727</v>
      </c>
      <c r="J30" s="43">
        <f>IF([2]Regionen!J15="...","",[2]Regionen!J15)</f>
        <v>33200</v>
      </c>
      <c r="K30" s="43">
        <f>IF([2]Regionen!K15="...","",[2]Regionen!K15)</f>
        <v>8.3000000000000007</v>
      </c>
      <c r="L30" s="43">
        <f>IF([2]Regionen!L15="...","",[2]Regionen!L15)</f>
        <v>-5.8</v>
      </c>
      <c r="M30" s="43">
        <f>IF([2]Regionen!M15="...","",[2]Regionen!M15)</f>
        <v>460956</v>
      </c>
      <c r="N30" s="43">
        <f>IF([2]Regionen!N15="...","",[2]Regionen!N15)</f>
        <v>1.2</v>
      </c>
      <c r="O30" s="43">
        <f>IF([2]Regionen!O15="...","",[2]Regionen!O15)</f>
        <v>367287</v>
      </c>
      <c r="P30" s="43">
        <f>IF([2]Regionen!P15="...","",[2]Regionen!P15)</f>
        <v>93669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92</v>
      </c>
      <c r="E31" s="43">
        <f>IF([2]Regionen!E16="...","",[2]Regionen!E16)</f>
        <v>5079</v>
      </c>
      <c r="F31" s="43">
        <f>IF([2]Regionen!F16="...","",[2]Regionen!F16)</f>
        <v>4847</v>
      </c>
      <c r="G31" s="43">
        <f>IF([2]Regionen!G16="...","",[2]Regionen!G16)</f>
        <v>13667</v>
      </c>
      <c r="H31" s="43">
        <f>IF([2]Regionen!H16="...","",[2]Regionen!H16)</f>
        <v>0.1</v>
      </c>
      <c r="I31" s="43">
        <f>IF([2]Regionen!I16="...","",[2]Regionen!I16)</f>
        <v>11536</v>
      </c>
      <c r="J31" s="43">
        <f>IF([2]Regionen!J16="...","",[2]Regionen!J16)</f>
        <v>2131</v>
      </c>
      <c r="K31" s="43">
        <f>IF([2]Regionen!K16="...","",[2]Regionen!K16)</f>
        <v>-1.5</v>
      </c>
      <c r="L31" s="43">
        <f>IF([2]Regionen!L16="...","",[2]Regionen!L16)</f>
        <v>9.5</v>
      </c>
      <c r="M31" s="43">
        <f>IF([2]Regionen!M16="...","",[2]Regionen!M16)</f>
        <v>51750</v>
      </c>
      <c r="N31" s="43">
        <f>IF([2]Regionen!N16="...","",[2]Regionen!N16)</f>
        <v>27.1</v>
      </c>
      <c r="O31" s="43">
        <f>IF([2]Regionen!O16="...","",[2]Regionen!O16)</f>
        <v>47132</v>
      </c>
      <c r="P31" s="43">
        <f>IF([2]Regionen!P16="...","",[2]Regionen!P16)</f>
        <v>4618</v>
      </c>
      <c r="Q31" s="43">
        <f>IF([2]Regionen!Q16="...","",[2]Regionen!Q16)</f>
        <v>28.5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9926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25329</v>
      </c>
      <c r="H33" s="43">
        <f>IF([2]Regionen!H18="...","",[2]Regionen!H18)</f>
        <v>5</v>
      </c>
      <c r="I33" s="43">
        <f>IF([2]Regionen!I18="...","",[2]Regionen!I18)</f>
        <v>20376</v>
      </c>
      <c r="J33" s="43">
        <f>IF([2]Regionen!J18="...","",[2]Regionen!J18)</f>
        <v>4953</v>
      </c>
      <c r="K33" s="43">
        <f>IF([2]Regionen!K18="...","",[2]Regionen!K18)</f>
        <v>0.6</v>
      </c>
      <c r="L33" s="43">
        <f>IF([2]Regionen!L18="...","",[2]Regionen!L18)</f>
        <v>27.8</v>
      </c>
      <c r="M33" s="43">
        <f>IF([2]Regionen!M18="...","",[2]Regionen!M18)</f>
        <v>60596</v>
      </c>
      <c r="N33" s="43">
        <f>IF([2]Regionen!N18="...","",[2]Regionen!N18)</f>
        <v>4.2</v>
      </c>
      <c r="O33" s="43">
        <f>IF([2]Regionen!O18="...","",[2]Regionen!O18)</f>
        <v>51639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18955</v>
      </c>
      <c r="G34" s="43">
        <f>IF([2]Regionen!G19="...","",[2]Regionen!G19)</f>
        <v>81762</v>
      </c>
      <c r="H34" s="43">
        <f>IF([2]Regionen!H19="...","",[2]Regionen!H19)</f>
        <v>-5.4</v>
      </c>
      <c r="I34" s="43">
        <f>IF([2]Regionen!I19="...","",[2]Regionen!I19)</f>
        <v>69688</v>
      </c>
      <c r="J34" s="43">
        <f>IF([2]Regionen!J19="...","",[2]Regionen!J19)</f>
        <v>12074</v>
      </c>
      <c r="K34" s="43">
        <f>IF([2]Regionen!K19="...","",[2]Regionen!K19)</f>
        <v>-5.9</v>
      </c>
      <c r="L34" s="43">
        <f>IF([2]Regionen!L19="...","",[2]Regionen!L19)</f>
        <v>-2.2999999999999998</v>
      </c>
      <c r="M34" s="43">
        <f>IF([2]Regionen!M19="...","",[2]Regionen!M19)</f>
        <v>168240</v>
      </c>
      <c r="N34" s="43">
        <f>IF([2]Regionen!N19="...","",[2]Regionen!N19)</f>
        <v>-4.3</v>
      </c>
      <c r="O34" s="43">
        <f>IF([2]Regionen!O19="...","",[2]Regionen!O19)</f>
        <v>142233</v>
      </c>
      <c r="P34" s="43">
        <f>IF([2]Regionen!P19="...","",[2]Regionen!P19)</f>
        <v>26007</v>
      </c>
      <c r="Q34" s="43">
        <f>IF([2]Regionen!Q19="...","",[2]Regionen!Q19)</f>
        <v>-4.8</v>
      </c>
      <c r="R34" s="43">
        <f>IF([2]Regionen!R19="...","",[2]Regionen!R19)</f>
        <v>-1.6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338</v>
      </c>
      <c r="E35" s="43">
        <f>IF([2]Regionen!E20="...","",[2]Regionen!E20)</f>
        <v>47256</v>
      </c>
      <c r="F35" s="43">
        <f>IF([2]Regionen!F20="...","",[2]Regionen!F20)</f>
        <v>45330</v>
      </c>
      <c r="G35" s="43">
        <f>IF([2]Regionen!G20="...","",[2]Regionen!G20)</f>
        <v>283768</v>
      </c>
      <c r="H35" s="43">
        <f>IF([2]Regionen!H20="...","",[2]Regionen!H20)</f>
        <v>-8.3000000000000007</v>
      </c>
      <c r="I35" s="43">
        <f>IF([2]Regionen!I20="...","",[2]Regionen!I20)</f>
        <v>203710</v>
      </c>
      <c r="J35" s="43">
        <f>IF([2]Regionen!J20="...","",[2]Regionen!J20)</f>
        <v>80058</v>
      </c>
      <c r="K35" s="43">
        <f>IF([2]Regionen!K20="...","",[2]Regionen!K20)</f>
        <v>-6.5</v>
      </c>
      <c r="L35" s="43">
        <f>IF([2]Regionen!L20="...","",[2]Regionen!L20)</f>
        <v>-12.6</v>
      </c>
      <c r="M35" s="43">
        <f>IF([2]Regionen!M20="...","",[2]Regionen!M20)</f>
        <v>492772</v>
      </c>
      <c r="N35" s="43">
        <f>IF([2]Regionen!N20="...","",[2]Regionen!N20)</f>
        <v>-13.5</v>
      </c>
      <c r="O35" s="43">
        <f>IF([2]Regionen!O20="...","",[2]Regionen!O20)</f>
        <v>355247</v>
      </c>
      <c r="P35" s="43">
        <f>IF([2]Regionen!P20="...","",[2]Regionen!P20)</f>
        <v>137525</v>
      </c>
      <c r="Q35" s="43">
        <f>IF([2]Regionen!Q20="...","",[2]Regionen!Q20)</f>
        <v>-10.5</v>
      </c>
      <c r="R35" s="43">
        <f>IF([2]Regionen!R20="...","",[2]Regionen!R20)</f>
        <v>-20.399999999999999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301</v>
      </c>
      <c r="E36" s="43">
        <f>IF([2]Regionen!E21="...","",[2]Regionen!E21)</f>
        <v>45489</v>
      </c>
      <c r="F36" s="43">
        <f>IF([2]Regionen!F21="...","",[2]Regionen!F21)</f>
        <v>43673</v>
      </c>
      <c r="G36" s="43">
        <f>IF([2]Regionen!G21="...","",[2]Regionen!G21)</f>
        <v>270692</v>
      </c>
      <c r="H36" s="43">
        <f>IF([2]Regionen!H21="...","",[2]Regionen!H21)</f>
        <v>-2.8</v>
      </c>
      <c r="I36" s="43">
        <f>IF([2]Regionen!I21="...","",[2]Regionen!I21)</f>
        <v>179633</v>
      </c>
      <c r="J36" s="43">
        <f>IF([2]Regionen!J21="...","",[2]Regionen!J21)</f>
        <v>91059</v>
      </c>
      <c r="K36" s="43">
        <f>IF([2]Regionen!K21="...","",[2]Regionen!K21)</f>
        <v>-4.0999999999999996</v>
      </c>
      <c r="L36" s="43">
        <f>IF([2]Regionen!L21="...","",[2]Regionen!L21)</f>
        <v>0</v>
      </c>
      <c r="M36" s="43">
        <f>IF([2]Regionen!M21="...","",[2]Regionen!M21)</f>
        <v>469945</v>
      </c>
      <c r="N36" s="43">
        <f>IF([2]Regionen!N21="...","",[2]Regionen!N21)</f>
        <v>-1.7</v>
      </c>
      <c r="O36" s="43">
        <f>IF([2]Regionen!O21="...","",[2]Regionen!O21)</f>
        <v>294711</v>
      </c>
      <c r="P36" s="43">
        <f>IF([2]Regionen!P21="...","",[2]Regionen!P21)</f>
        <v>175234</v>
      </c>
      <c r="Q36" s="43">
        <f>IF([2]Regionen!Q21="...","",[2]Regionen!Q21)</f>
        <v>-3.8</v>
      </c>
      <c r="R36" s="43">
        <f>IF([2]Regionen!R21="...","",[2]Regionen!R21)</f>
        <v>2.1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574</v>
      </c>
      <c r="D37" s="43">
        <f>IF([2]Regionen!D22="...","",[2]Regionen!D22)</f>
        <v>556</v>
      </c>
      <c r="E37" s="43">
        <f>IF([2]Regionen!E22="...","",[2]Regionen!E22)</f>
        <v>51076</v>
      </c>
      <c r="F37" s="43">
        <f>IF([2]Regionen!F22="...","",[2]Regionen!F22)</f>
        <v>49035</v>
      </c>
      <c r="G37" s="43">
        <f>IF([2]Regionen!G22="...","",[2]Regionen!G22)</f>
        <v>254159</v>
      </c>
      <c r="H37" s="43">
        <f>IF([2]Regionen!H22="...","",[2]Regionen!H22)</f>
        <v>4.3</v>
      </c>
      <c r="I37" s="43">
        <f>IF([2]Regionen!I22="...","",[2]Regionen!I22)</f>
        <v>207555</v>
      </c>
      <c r="J37" s="43">
        <f>IF([2]Regionen!J22="...","",[2]Regionen!J22)</f>
        <v>46604</v>
      </c>
      <c r="K37" s="43">
        <f>IF([2]Regionen!K22="...","",[2]Regionen!K22)</f>
        <v>4</v>
      </c>
      <c r="L37" s="43">
        <f>IF([2]Regionen!L22="...","",[2]Regionen!L22)</f>
        <v>6</v>
      </c>
      <c r="M37" s="43">
        <f>IF([2]Regionen!M22="...","",[2]Regionen!M22)</f>
        <v>500546</v>
      </c>
      <c r="N37" s="43">
        <f>IF([2]Regionen!N22="...","",[2]Regionen!N22)</f>
        <v>2.2000000000000002</v>
      </c>
      <c r="O37" s="43">
        <f>IF([2]Regionen!O22="...","",[2]Regionen!O22)</f>
        <v>415499</v>
      </c>
      <c r="P37" s="43">
        <f>IF([2]Regionen!P22="...","",[2]Regionen!P22)</f>
        <v>85047</v>
      </c>
      <c r="Q37" s="43">
        <f>IF([2]Regionen!Q22="...","",[2]Regionen!Q22)</f>
        <v>2</v>
      </c>
      <c r="R37" s="43">
        <f>IF([2]Regionen!R22="...","",[2]Regionen!R22)</f>
        <v>2.9</v>
      </c>
      <c r="S37" s="43">
        <f>IF([2]Regionen!S22="...","",[2]Regionen!S22)</f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4705</v>
      </c>
      <c r="D39" s="43">
        <f>IF([2]Regionen!D24="...","",[2]Regionen!D24)</f>
        <v>4468</v>
      </c>
      <c r="E39" s="43">
        <f>IF([2]Regionen!E24="...","",[2]Regionen!E24)</f>
        <v>347806</v>
      </c>
      <c r="F39" s="43">
        <f>IF([2]Regionen!F24="...","",[2]Regionen!F24)</f>
        <v>332451</v>
      </c>
      <c r="G39" s="43">
        <f>IF([2]Regionen!G24="...","",[2]Regionen!G24)</f>
        <v>1625074</v>
      </c>
      <c r="H39" s="43">
        <f>IF([2]Regionen!H24="...","",[2]Regionen!H24)</f>
        <v>2.2999999999999998</v>
      </c>
      <c r="I39" s="43">
        <f>IF([2]Regionen!I24="...","",[2]Regionen!I24)</f>
        <v>1268145</v>
      </c>
      <c r="J39" s="43">
        <f>IF([2]Regionen!J24="...","",[2]Regionen!J24)</f>
        <v>356929</v>
      </c>
      <c r="K39" s="43">
        <f>IF([2]Regionen!K24="...","",[2]Regionen!K24)</f>
        <v>0.5</v>
      </c>
      <c r="L39" s="43">
        <f>IF([2]Regionen!L24="...","",[2]Regionen!L24)</f>
        <v>9.5</v>
      </c>
      <c r="M39" s="43">
        <f>IF([2]Regionen!M24="...","",[2]Regionen!M24)</f>
        <v>3549504</v>
      </c>
      <c r="N39" s="43">
        <f>IF([2]Regionen!N24="...","",[2]Regionen!N24)</f>
        <v>-0.9</v>
      </c>
      <c r="O39" s="43">
        <f>IF([2]Regionen!O24="...","",[2]Regionen!O24)</f>
        <v>2830162</v>
      </c>
      <c r="P39" s="43">
        <f>IF([2]Regionen!P24="...","",[2]Regionen!P24)</f>
        <v>719342</v>
      </c>
      <c r="Q39" s="43">
        <f>IF([2]Regionen!Q24="...","",[2]Regionen!Q24)</f>
        <v>-1.9</v>
      </c>
      <c r="R39" s="43">
        <f>IF([2]Regionen!R24="...","",[2]Regionen!R24)</f>
        <v>3.2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369</v>
      </c>
      <c r="E41" s="43">
        <f>IF([2]Regionen!E26="...","",[2]Regionen!E26)</f>
        <v>20745</v>
      </c>
      <c r="F41" s="43">
        <f>IF([2]Regionen!F26="...","",[2]Regionen!F26)</f>
        <v>19849</v>
      </c>
      <c r="G41" s="43">
        <f>IF([2]Regionen!G26="...","",[2]Regionen!G26)</f>
        <v>69593</v>
      </c>
      <c r="H41" s="43">
        <f>IF([2]Regionen!H26="...","",[2]Regionen!H26)</f>
        <v>-3.6</v>
      </c>
      <c r="I41" s="43">
        <f>IF([2]Regionen!I26="...","",[2]Regionen!I26)</f>
        <v>49119</v>
      </c>
      <c r="J41" s="43">
        <f>IF([2]Regionen!J26="...","",[2]Regionen!J26)</f>
        <v>20474</v>
      </c>
      <c r="K41" s="43">
        <f>IF([2]Regionen!K26="...","",[2]Regionen!K26)</f>
        <v>-7.6</v>
      </c>
      <c r="L41" s="43">
        <f>IF([2]Regionen!L26="...","",[2]Regionen!L26)</f>
        <v>7.8</v>
      </c>
      <c r="M41" s="43">
        <f>IF([2]Regionen!M26="...","",[2]Regionen!M26)</f>
        <v>160232</v>
      </c>
      <c r="N41" s="43">
        <f>IF([2]Regionen!N26="...","",[2]Regionen!N26)</f>
        <v>-5.8</v>
      </c>
      <c r="O41" s="43">
        <f>IF([2]Regionen!O26="...","",[2]Regionen!O26)</f>
        <v>122221</v>
      </c>
      <c r="P41" s="43">
        <f>IF([2]Regionen!P26="...","",[2]Regionen!P26)</f>
        <v>38011</v>
      </c>
      <c r="Q41" s="43">
        <f>IF([2]Regionen!Q26="...","",[2]Regionen!Q26)</f>
        <v>-6.7</v>
      </c>
      <c r="R41" s="43">
        <f>IF([2]Regionen!R26="...","",[2]Regionen!R26)</f>
        <v>-2.9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482</v>
      </c>
      <c r="E42" s="43">
        <f>IF([2]Regionen!E27="...","",[2]Regionen!E27)</f>
        <v>30066</v>
      </c>
      <c r="F42" s="43">
        <f>IF([2]Regionen!F27="...","",[2]Regionen!F27)</f>
        <v>28501</v>
      </c>
      <c r="G42" s="43">
        <f>IF([2]Regionen!G27="...","",[2]Regionen!G27)</f>
        <v>126330</v>
      </c>
      <c r="H42" s="43">
        <f>IF([2]Regionen!H27="...","",[2]Regionen!H27)</f>
        <v>5.5</v>
      </c>
      <c r="I42" s="43">
        <f>IF([2]Regionen!I27="...","",[2]Regionen!I27)</f>
        <v>105842</v>
      </c>
      <c r="J42" s="43">
        <f>IF([2]Regionen!J27="...","",[2]Regionen!J27)</f>
        <v>20488</v>
      </c>
      <c r="K42" s="43">
        <f>IF([2]Regionen!K27="...","",[2]Regionen!K27)</f>
        <v>5.4</v>
      </c>
      <c r="L42" s="43">
        <f>IF([2]Regionen!L27="...","",[2]Regionen!L27)</f>
        <v>5.9</v>
      </c>
      <c r="M42" s="43">
        <f>IF([2]Regionen!M27="...","",[2]Regionen!M27)</f>
        <v>274578</v>
      </c>
      <c r="N42" s="43">
        <f>IF([2]Regionen!N27="...","",[2]Regionen!N27)</f>
        <v>1.5</v>
      </c>
      <c r="O42" s="43">
        <f>IF([2]Regionen!O27="...","",[2]Regionen!O27)</f>
        <v>234073</v>
      </c>
      <c r="P42" s="43">
        <f>IF([2]Regionen!P27="...","",[2]Regionen!P27)</f>
        <v>40505</v>
      </c>
      <c r="Q42" s="43">
        <f>IF([2]Regionen!Q27="...","",[2]Regionen!Q27)</f>
        <v>1.4</v>
      </c>
      <c r="R42" s="43">
        <f>IF([2]Regionen!R27="...","",[2]Regionen!R27)</f>
        <v>2.1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524</v>
      </c>
      <c r="E43" s="43">
        <f>IF([2]Regionen!E28="...","",[2]Regionen!E28)</f>
        <v>28627</v>
      </c>
      <c r="F43" s="43">
        <f>IF([2]Regionen!F28="...","",[2]Regionen!F28)</f>
        <v>27666</v>
      </c>
      <c r="G43" s="43">
        <f>IF([2]Regionen!G28="...","",[2]Regionen!G28)</f>
        <v>108634</v>
      </c>
      <c r="H43" s="43">
        <f>IF([2]Regionen!H28="...","",[2]Regionen!H28)</f>
        <v>-1.4</v>
      </c>
      <c r="I43" s="43">
        <f>IF([2]Regionen!I28="...","",[2]Regionen!I28)</f>
        <v>95724</v>
      </c>
      <c r="J43" s="43">
        <f>IF([2]Regionen!J28="...","",[2]Regionen!J28)</f>
        <v>12910</v>
      </c>
      <c r="K43" s="43">
        <f>IF([2]Regionen!K28="...","",[2]Regionen!K28)</f>
        <v>-2.2000000000000002</v>
      </c>
      <c r="L43" s="43">
        <f>IF([2]Regionen!L28="...","",[2]Regionen!L28)</f>
        <v>5.5</v>
      </c>
      <c r="M43" s="43">
        <f>IF([2]Regionen!M28="...","",[2]Regionen!M28)</f>
        <v>268069</v>
      </c>
      <c r="N43" s="43">
        <f>IF([2]Regionen!N28="...","",[2]Regionen!N28)</f>
        <v>-1.8</v>
      </c>
      <c r="O43" s="43">
        <f>IF([2]Regionen!O28="...","",[2]Regionen!O28)</f>
        <v>238130</v>
      </c>
      <c r="P43" s="43">
        <f>IF([2]Regionen!P28="...","",[2]Regionen!P28)</f>
        <v>29939</v>
      </c>
      <c r="Q43" s="43">
        <f>IF([2]Regionen!Q28="...","",[2]Regionen!Q28)</f>
        <v>-2.4</v>
      </c>
      <c r="R43" s="43">
        <f>IF([2]Regionen!R28="...","",[2]Regionen!R28)</f>
        <v>2.9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637</v>
      </c>
      <c r="E44" s="43">
        <f>IF([2]Regionen!E29="...","",[2]Regionen!E29)</f>
        <v>40126</v>
      </c>
      <c r="F44" s="43">
        <f>IF([2]Regionen!F29="...","",[2]Regionen!F29)</f>
        <v>37602</v>
      </c>
      <c r="G44" s="43">
        <f>IF([2]Regionen!G29="...","",[2]Regionen!G29)</f>
        <v>124255</v>
      </c>
      <c r="H44" s="43">
        <f>IF([2]Regionen!H29="...","",[2]Regionen!H29)</f>
        <v>-0.2</v>
      </c>
      <c r="I44" s="43">
        <f>IF([2]Regionen!I29="...","",[2]Regionen!I29)</f>
        <v>113600</v>
      </c>
      <c r="J44" s="43">
        <f>IF([2]Regionen!J29="...","",[2]Regionen!J29)</f>
        <v>10655</v>
      </c>
      <c r="K44" s="43">
        <f>IF([2]Regionen!K29="...","",[2]Regionen!K29)</f>
        <v>-0.9</v>
      </c>
      <c r="L44" s="43">
        <f>IF([2]Regionen!L29="...","",[2]Regionen!L29)</f>
        <v>7.9</v>
      </c>
      <c r="M44" s="43">
        <f>IF([2]Regionen!M29="...","",[2]Regionen!M29)</f>
        <v>439834</v>
      </c>
      <c r="N44" s="43">
        <f>IF([2]Regionen!N29="...","",[2]Regionen!N29)</f>
        <v>-2.4</v>
      </c>
      <c r="O44" s="43">
        <f>IF([2]Regionen!O29="...","",[2]Regionen!O29)</f>
        <v>414519</v>
      </c>
      <c r="P44" s="43">
        <f>IF([2]Regionen!P29="...","",[2]Regionen!P29)</f>
        <v>25315</v>
      </c>
      <c r="Q44" s="43">
        <f>IF([2]Regionen!Q29="...","",[2]Regionen!Q29)</f>
        <v>-2.2000000000000002</v>
      </c>
      <c r="R44" s="43">
        <f>IF([2]Regionen!R29="...","",[2]Regionen!R29)</f>
        <v>-5.9</v>
      </c>
      <c r="S44" s="43">
        <f>IF([2]Regionen!S29="...","",[2]Regionen!S29)</f>
        <v>3.5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728</v>
      </c>
      <c r="E45" s="43">
        <f>IF([2]Regionen!E30="...","",[2]Regionen!E30)</f>
        <v>42995</v>
      </c>
      <c r="F45" s="43">
        <f>IF([2]Regionen!F30="...","",[2]Regionen!F30)</f>
        <v>41667</v>
      </c>
      <c r="G45" s="43">
        <f>IF([2]Regionen!G30="...","",[2]Regionen!G30)</f>
        <v>160824</v>
      </c>
      <c r="H45" s="43">
        <f>IF([2]Regionen!H30="...","",[2]Regionen!H30)</f>
        <v>2.7</v>
      </c>
      <c r="I45" s="43">
        <f>IF([2]Regionen!I30="...","",[2]Regionen!I30)</f>
        <v>113372</v>
      </c>
      <c r="J45" s="43">
        <f>IF([2]Regionen!J30="...","",[2]Regionen!J30)</f>
        <v>47452</v>
      </c>
      <c r="K45" s="43">
        <f>IF([2]Regionen!K30="...","",[2]Regionen!K30)</f>
        <v>-0.3</v>
      </c>
      <c r="L45" s="43">
        <f>IF([2]Regionen!L30="...","",[2]Regionen!L30)</f>
        <v>10.7</v>
      </c>
      <c r="M45" s="43">
        <f>IF([2]Regionen!M30="...","",[2]Regionen!M30)</f>
        <v>488052</v>
      </c>
      <c r="N45" s="43">
        <f>IF([2]Regionen!N30="...","",[2]Regionen!N30)</f>
        <v>-2</v>
      </c>
      <c r="O45" s="43">
        <f>IF([2]Regionen!O30="...","",[2]Regionen!O30)</f>
        <v>339179</v>
      </c>
      <c r="P45" s="43">
        <f>IF([2]Regionen!P30="...","",[2]Regionen!P30)</f>
        <v>148873</v>
      </c>
      <c r="Q45" s="43">
        <f>IF([2]Regionen!Q30="...","",[2]Regionen!Q30)</f>
        <v>-2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93</v>
      </c>
      <c r="E46" s="43">
        <f>IF([2]Regionen!E31="...","",[2]Regionen!E31)</f>
        <v>5186</v>
      </c>
      <c r="F46" s="43">
        <f>IF([2]Regionen!F31="...","",[2]Regionen!F31)</f>
        <v>4945</v>
      </c>
      <c r="G46" s="43">
        <f>IF([2]Regionen!G31="...","",[2]Regionen!G31)</f>
        <v>16030</v>
      </c>
      <c r="H46" s="43">
        <f>IF([2]Regionen!H31="...","",[2]Regionen!H31)</f>
        <v>3.4</v>
      </c>
      <c r="I46" s="43">
        <f>IF([2]Regionen!I31="...","",[2]Regionen!I31)</f>
        <v>13635</v>
      </c>
      <c r="J46" s="43">
        <f>IF([2]Regionen!J31="...","",[2]Regionen!J31)</f>
        <v>2395</v>
      </c>
      <c r="K46" s="43">
        <f>IF([2]Regionen!K31="...","",[2]Regionen!K31)</f>
        <v>7.4</v>
      </c>
      <c r="L46" s="43">
        <f>IF([2]Regionen!L31="...","",[2]Regionen!L31)</f>
        <v>-14.7</v>
      </c>
      <c r="M46" s="43">
        <f>IF([2]Regionen!M31="...","",[2]Regionen!M31)</f>
        <v>55712</v>
      </c>
      <c r="N46" s="43">
        <f>IF([2]Regionen!N31="...","",[2]Regionen!N31)</f>
        <v>1.5</v>
      </c>
      <c r="O46" s="43">
        <f>IF([2]Regionen!O31="...","",[2]Regionen!O31)</f>
        <v>50171</v>
      </c>
      <c r="P46" s="43">
        <f>IF([2]Regionen!P31="...","",[2]Regionen!P31)</f>
        <v>5541</v>
      </c>
      <c r="Q46" s="43">
        <f>IF([2]Regionen!Q31="...","",[2]Regionen!Q31)</f>
        <v>3.3</v>
      </c>
      <c r="R46" s="43">
        <f>IF([2]Regionen!R31="...","",[2]Regionen!R31)</f>
        <v>-12.2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10431</v>
      </c>
      <c r="F47" s="43">
        <f>IF([2]Regionen!F32="...","",[2]Regionen!F32)</f>
        <v>9949</v>
      </c>
      <c r="G47" s="43">
        <f>IF([2]Regionen!G32="...","",[2]Regionen!G32)</f>
        <v>35853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3662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96223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7779</v>
      </c>
      <c r="Q47" s="43">
        <f>IF([2]Regionen!Q32="...","",[2]Regionen!Q32)</f>
        <v>-2.1</v>
      </c>
      <c r="R47" s="43">
        <f>IF([2]Regionen!R32="...","",[2]Regionen!R32)</f>
        <v>-12.7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91652</v>
      </c>
      <c r="H49" s="43">
        <f>IF([2]Regionen!H34="...","",[2]Regionen!H34)</f>
        <v>1.9</v>
      </c>
      <c r="I49" s="43">
        <f>IF([2]Regionen!I34="...","",[2]Regionen!I34)</f>
        <v>77772</v>
      </c>
      <c r="J49" s="43">
        <f>IF([2]Regionen!J34="...","",[2]Regionen!J34)</f>
        <v>13880</v>
      </c>
      <c r="K49" s="43">
        <f>IF([2]Regionen!K34="...","",[2]Regionen!K34)</f>
        <v>-0.7</v>
      </c>
      <c r="L49" s="43">
        <f>IF([2]Regionen!L34="...","",[2]Regionen!L34)</f>
        <v>18.600000000000001</v>
      </c>
      <c r="M49" s="43">
        <f>IF([2]Regionen!M34="...","",[2]Regionen!M34)</f>
        <v>180366</v>
      </c>
      <c r="N49" s="43">
        <f>IF([2]Regionen!N34="...","",[2]Regionen!N34)</f>
        <v>-2.9</v>
      </c>
      <c r="O49" s="43">
        <f>IF([2]Regionen!O34="...","",[2]Regionen!O34)</f>
        <v>152262</v>
      </c>
      <c r="P49" s="43">
        <f>IF([2]Regionen!P34="...","",[2]Regionen!P34)</f>
        <v>28104</v>
      </c>
      <c r="Q49" s="43">
        <f>IF([2]Regionen!Q34="...","",[2]Regionen!Q34)</f>
        <v>-4.8</v>
      </c>
      <c r="R49" s="43">
        <f>IF([2]Regionen!R34="...","",[2]Regionen!R34)</f>
        <v>8.8000000000000007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337</v>
      </c>
      <c r="E50" s="43">
        <f>IF([2]Regionen!E35="...","",[2]Regionen!E35)</f>
        <v>47269</v>
      </c>
      <c r="F50" s="43">
        <f>IF([2]Regionen!F35="...","",[2]Regionen!F35)</f>
        <v>45145</v>
      </c>
      <c r="G50" s="43">
        <f>IF([2]Regionen!G35="...","",[2]Regionen!G35)</f>
        <v>327442</v>
      </c>
      <c r="H50" s="43">
        <f>IF([2]Regionen!H35="...","",[2]Regionen!H35)</f>
        <v>3.4</v>
      </c>
      <c r="I50" s="43">
        <f>IF([2]Regionen!I35="...","",[2]Regionen!I35)</f>
        <v>233391</v>
      </c>
      <c r="J50" s="43">
        <f>IF([2]Regionen!J35="...","",[2]Regionen!J35)</f>
        <v>94051</v>
      </c>
      <c r="K50" s="43">
        <f>IF([2]Regionen!K35="...","",[2]Regionen!K35)</f>
        <v>-3.4</v>
      </c>
      <c r="L50" s="43">
        <f>IF([2]Regionen!L35="...","",[2]Regionen!L35)</f>
        <v>25.4</v>
      </c>
      <c r="M50" s="43">
        <f>IF([2]Regionen!M35="...","",[2]Regionen!M35)</f>
        <v>574790</v>
      </c>
      <c r="N50" s="43">
        <f>IF([2]Regionen!N35="...","",[2]Regionen!N35)</f>
        <v>-1.1000000000000001</v>
      </c>
      <c r="O50" s="43">
        <f>IF([2]Regionen!O35="...","",[2]Regionen!O35)</f>
        <v>405795</v>
      </c>
      <c r="P50" s="43">
        <f>IF([2]Regionen!P35="...","",[2]Regionen!P35)</f>
        <v>168995</v>
      </c>
      <c r="Q50" s="43">
        <f>IF([2]Regionen!Q35="...","",[2]Regionen!Q35)</f>
        <v>-8.3000000000000007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302</v>
      </c>
      <c r="E51" s="43">
        <f>IF([2]Regionen!E36="...","",[2]Regionen!E36)</f>
        <v>45445</v>
      </c>
      <c r="F51" s="43">
        <f>IF([2]Regionen!F36="...","",[2]Regionen!F36)</f>
        <v>43524</v>
      </c>
      <c r="G51" s="43">
        <f>IF([2]Regionen!G36="...","",[2]Regionen!G36)</f>
        <v>266597</v>
      </c>
      <c r="H51" s="43">
        <f>IF([2]Regionen!H36="...","",[2]Regionen!H36)</f>
        <v>6.6</v>
      </c>
      <c r="I51" s="43">
        <f>IF([2]Regionen!I36="...","",[2]Regionen!I36)</f>
        <v>186091</v>
      </c>
      <c r="J51" s="43">
        <f>IF([2]Regionen!J36="...","",[2]Regionen!J36)</f>
        <v>80506</v>
      </c>
      <c r="K51" s="43">
        <f>IF([2]Regionen!K36="...","",[2]Regionen!K36)</f>
        <v>6.6</v>
      </c>
      <c r="L51" s="43">
        <f>IF([2]Regionen!L36="...","",[2]Regionen!L36)</f>
        <v>6.6</v>
      </c>
      <c r="M51" s="43">
        <f>IF([2]Regionen!M36="...","",[2]Regionen!M36)</f>
        <v>424387</v>
      </c>
      <c r="N51" s="43">
        <f>IF([2]Regionen!N36="...","",[2]Regionen!N36)</f>
        <v>4.5999999999999996</v>
      </c>
      <c r="O51" s="43">
        <f>IF([2]Regionen!O36="...","",[2]Regionen!O36)</f>
        <v>291182</v>
      </c>
      <c r="P51" s="43">
        <f>IF([2]Regionen!P36="...","",[2]Regionen!P36)</f>
        <v>133205</v>
      </c>
      <c r="Q51" s="43">
        <f>IF([2]Regionen!Q36="...","",[2]Regionen!Q36)</f>
        <v>5.6</v>
      </c>
      <c r="R51" s="43">
        <f>IF([2]Regionen!R36="...","",[2]Regionen!R36)</f>
        <v>2.4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574</v>
      </c>
      <c r="D52" s="43">
        <f>IF([2]Regionen!D37="...","",[2]Regionen!D37)</f>
        <v>556</v>
      </c>
      <c r="E52" s="43">
        <f>IF([2]Regionen!E37="...","",[2]Regionen!E37)</f>
        <v>51145</v>
      </c>
      <c r="F52" s="43">
        <f>IF([2]Regionen!F37="...","",[2]Regionen!F37)</f>
        <v>49023</v>
      </c>
      <c r="G52" s="43">
        <f>IF([2]Regionen!G37="...","",[2]Regionen!G37)</f>
        <v>271616</v>
      </c>
      <c r="H52" s="43">
        <f>IF([2]Regionen!H37="...","",[2]Regionen!H37)</f>
        <v>0.1</v>
      </c>
      <c r="I52" s="43">
        <f>IF([2]Regionen!I37="...","",[2]Regionen!I37)</f>
        <v>225770</v>
      </c>
      <c r="J52" s="43">
        <f>IF([2]Regionen!J37="...","",[2]Regionen!J37)</f>
        <v>45846</v>
      </c>
      <c r="K52" s="43">
        <f>IF([2]Regionen!K37="...","",[2]Regionen!K37)</f>
        <v>1.8</v>
      </c>
      <c r="L52" s="43">
        <f>IF([2]Regionen!L37="...","",[2]Regionen!L37)</f>
        <v>-7.7</v>
      </c>
      <c r="M52" s="43">
        <f>IF([2]Regionen!M37="...","",[2]Regionen!M37)</f>
        <v>522391</v>
      </c>
      <c r="N52" s="43">
        <f>IF([2]Regionen!N37="...","",[2]Regionen!N37)</f>
        <v>-2.2000000000000002</v>
      </c>
      <c r="O52" s="43">
        <f>IF([2]Regionen!O37="...","",[2]Regionen!O37)</f>
        <v>439507</v>
      </c>
      <c r="P52" s="43">
        <f>IF([2]Regionen!P37="...","",[2]Regionen!P37)</f>
        <v>82884</v>
      </c>
      <c r="Q52" s="43">
        <f>IF([2]Regionen!Q37="...","",[2]Regionen!Q37)</f>
        <v>-0.4</v>
      </c>
      <c r="R52" s="43">
        <f>IF([2]Regionen!R37="...","",[2]Regionen!R37)</f>
        <v>-10.5</v>
      </c>
      <c r="S52" s="43">
        <f>IF([2]Regionen!S37="...","",[2]Regionen!S37)</f>
        <v>1.9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4722</v>
      </c>
      <c r="D54" s="43">
        <f>IF([2]Regionen!D39="...","",[2]Regionen!D39)</f>
        <v>4514</v>
      </c>
      <c r="E54" s="43">
        <f>IF([2]Regionen!E39="...","",[2]Regionen!E39)</f>
        <v>348729</v>
      </c>
      <c r="F54" s="43">
        <f>IF([2]Regionen!F39="...","",[2]Regionen!F39)</f>
        <v>333743</v>
      </c>
      <c r="G54" s="43">
        <f>IF([2]Regionen!G39="...","",[2]Regionen!G39)</f>
        <v>1923269</v>
      </c>
      <c r="H54" s="43">
        <f>IF([2]Regionen!H39="...","",[2]Regionen!H39)</f>
        <v>2.4</v>
      </c>
      <c r="I54" s="43">
        <f>IF([2]Regionen!I39="...","",[2]Regionen!I39)</f>
        <v>1530384</v>
      </c>
      <c r="J54" s="43">
        <f>IF([2]Regionen!J39="...","",[2]Regionen!J39)</f>
        <v>392885</v>
      </c>
      <c r="K54" s="43">
        <f>IF([2]Regionen!K39="...","",[2]Regionen!K39)</f>
        <v>2.1</v>
      </c>
      <c r="L54" s="43">
        <f>IF([2]Regionen!L39="...","",[2]Regionen!L39)</f>
        <v>3.8</v>
      </c>
      <c r="M54" s="43">
        <f>IF([2]Regionen!M39="...","",[2]Regionen!M39)</f>
        <v>4281836</v>
      </c>
      <c r="N54" s="43">
        <f>IF([2]Regionen!N39="...","",[2]Regionen!N39)</f>
        <v>1.3</v>
      </c>
      <c r="O54" s="43">
        <f>IF([2]Regionen!O39="...","",[2]Regionen!O39)</f>
        <v>3479462</v>
      </c>
      <c r="P54" s="43">
        <f>IF([2]Regionen!P39="...","",[2]Regionen!P39)</f>
        <v>802374</v>
      </c>
      <c r="Q54" s="43">
        <f>IF([2]Regionen!Q39="...","",[2]Regionen!Q39)</f>
        <v>0.5</v>
      </c>
      <c r="R54" s="43">
        <f>IF([2]Regionen!R39="...","",[2]Regionen!R39)</f>
        <v>4.9000000000000004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373</v>
      </c>
      <c r="E56" s="43">
        <f>IF([2]Regionen!E41="...","",[2]Regionen!E41)</f>
        <v>20660</v>
      </c>
      <c r="F56" s="43">
        <f>IF([2]Regionen!F41="...","",[2]Regionen!F41)</f>
        <v>19882</v>
      </c>
      <c r="G56" s="43">
        <f>IF([2]Regionen!G41="...","",[2]Regionen!G41)</f>
        <v>93670</v>
      </c>
      <c r="H56" s="43">
        <f>IF([2]Regionen!H41="...","",[2]Regionen!H41)</f>
        <v>-4.9000000000000004</v>
      </c>
      <c r="I56" s="43">
        <f>IF([2]Regionen!I41="...","",[2]Regionen!I41)</f>
        <v>69986</v>
      </c>
      <c r="J56" s="43">
        <f>IF([2]Regionen!J41="...","",[2]Regionen!J41)</f>
        <v>23684</v>
      </c>
      <c r="K56" s="43">
        <f>IF([2]Regionen!K41="...","",[2]Regionen!K41)</f>
        <v>-8.1</v>
      </c>
      <c r="L56" s="43">
        <f>IF([2]Regionen!L41="...","",[2]Regionen!L41)</f>
        <v>6.1</v>
      </c>
      <c r="M56" s="43">
        <f>IF([2]Regionen!M41="...","",[2]Regionen!M41)</f>
        <v>220154</v>
      </c>
      <c r="N56" s="43">
        <f>IF([2]Regionen!N41="...","",[2]Regionen!N41)</f>
        <v>-4.9000000000000004</v>
      </c>
      <c r="O56" s="43">
        <f>IF([2]Regionen!O41="...","",[2]Regionen!O41)</f>
        <v>173170</v>
      </c>
      <c r="P56" s="43">
        <f>IF([2]Regionen!P41="...","",[2]Regionen!P41)</f>
        <v>46984</v>
      </c>
      <c r="Q56" s="43">
        <f>IF([2]Regionen!Q41="...","",[2]Regionen!Q41)</f>
        <v>-8.3000000000000007</v>
      </c>
      <c r="R56" s="43">
        <f>IF([2]Regionen!R41="...","",[2]Regionen!R41)</f>
        <v>10.1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485</v>
      </c>
      <c r="E57" s="43">
        <f>IF([2]Regionen!E42="...","",[2]Regionen!E42)</f>
        <v>30058</v>
      </c>
      <c r="F57" s="43">
        <f>IF([2]Regionen!F42="...","",[2]Regionen!F42)</f>
        <v>28513</v>
      </c>
      <c r="G57" s="43">
        <f>IF([2]Regionen!G42="...","",[2]Regionen!G42)</f>
        <v>160756</v>
      </c>
      <c r="H57" s="43">
        <f>IF([2]Regionen!H42="...","",[2]Regionen!H42)</f>
        <v>5</v>
      </c>
      <c r="I57" s="43">
        <f>IF([2]Regionen!I42="...","",[2]Regionen!I42)</f>
        <v>133418</v>
      </c>
      <c r="J57" s="43">
        <f>IF([2]Regionen!J42="...","",[2]Regionen!J42)</f>
        <v>27338</v>
      </c>
      <c r="K57" s="43">
        <f>IF([2]Regionen!K42="...","",[2]Regionen!K42)</f>
        <v>5.7</v>
      </c>
      <c r="L57" s="43">
        <f>IF([2]Regionen!L42="...","",[2]Regionen!L42)</f>
        <v>2.1</v>
      </c>
      <c r="M57" s="43">
        <f>IF([2]Regionen!M42="...","",[2]Regionen!M42)</f>
        <v>344667</v>
      </c>
      <c r="N57" s="43">
        <f>IF([2]Regionen!N42="...","",[2]Regionen!N42)</f>
        <v>-1.5</v>
      </c>
      <c r="O57" s="43">
        <f>IF([2]Regionen!O42="...","",[2]Regionen!O42)</f>
        <v>290333</v>
      </c>
      <c r="P57" s="43">
        <f>IF([2]Regionen!P42="...","",[2]Regionen!P42)</f>
        <v>54334</v>
      </c>
      <c r="Q57" s="43">
        <f>IF([2]Regionen!Q42="...","",[2]Regionen!Q42)</f>
        <v>-1.3</v>
      </c>
      <c r="R57" s="43">
        <f>IF([2]Regionen!R42="...","",[2]Regionen!R42)</f>
        <v>-2.1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532</v>
      </c>
      <c r="E58" s="43">
        <f>IF([2]Regionen!E43="...","",[2]Regionen!E43)</f>
        <v>28784</v>
      </c>
      <c r="F58" s="43">
        <f>IF([2]Regionen!F43="...","",[2]Regionen!F43)</f>
        <v>27952</v>
      </c>
      <c r="G58" s="43">
        <f>IF([2]Regionen!G43="...","",[2]Regionen!G43)</f>
        <v>142854</v>
      </c>
      <c r="H58" s="43">
        <f>IF([2]Regionen!H43="...","",[2]Regionen!H43)</f>
        <v>4.0999999999999996</v>
      </c>
      <c r="I58" s="43">
        <f>IF([2]Regionen!I43="...","",[2]Regionen!I43)</f>
        <v>128526</v>
      </c>
      <c r="J58" s="43">
        <f>IF([2]Regionen!J43="...","",[2]Regionen!J43)</f>
        <v>14328</v>
      </c>
      <c r="K58" s="43">
        <f>IF([2]Regionen!K43="...","",[2]Regionen!K43)</f>
        <v>4</v>
      </c>
      <c r="L58" s="43">
        <f>IF([2]Regionen!L43="...","",[2]Regionen!L43)</f>
        <v>4.8</v>
      </c>
      <c r="M58" s="43">
        <f>IF([2]Regionen!M43="...","",[2]Regionen!M43)</f>
        <v>372475</v>
      </c>
      <c r="N58" s="43">
        <f>IF([2]Regionen!N43="...","",[2]Regionen!N43)</f>
        <v>6.7</v>
      </c>
      <c r="O58" s="43">
        <f>IF([2]Regionen!O43="...","",[2]Regionen!O43)</f>
        <v>336169</v>
      </c>
      <c r="P58" s="43">
        <f>IF([2]Regionen!P43="...","",[2]Regionen!P43)</f>
        <v>36306</v>
      </c>
      <c r="Q58" s="43">
        <f>IF([2]Regionen!Q43="...","",[2]Regionen!Q43)</f>
        <v>6.7</v>
      </c>
      <c r="R58" s="43">
        <f>IF([2]Regionen!R43="...","",[2]Regionen!R43)</f>
        <v>7.2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37701</v>
      </c>
      <c r="G59" s="43">
        <f>IF([2]Regionen!G44="...","",[2]Regionen!G44)</f>
        <v>150466</v>
      </c>
      <c r="H59" s="43">
        <f>IF([2]Regionen!H44="...","",[2]Regionen!H44)</f>
        <v>-0.4</v>
      </c>
      <c r="I59" s="43">
        <f>IF([2]Regionen!I44="...","",[2]Regionen!I44)</f>
        <v>136603</v>
      </c>
      <c r="J59" s="43">
        <f>IF([2]Regionen!J44="...","",[2]Regionen!J44)</f>
        <v>13863</v>
      </c>
      <c r="K59" s="43">
        <f>IF([2]Regionen!K44="...","",[2]Regionen!K44)</f>
        <v>-1.6</v>
      </c>
      <c r="L59" s="43">
        <f>IF([2]Regionen!L44="...","",[2]Regionen!L44)</f>
        <v>13.3</v>
      </c>
      <c r="M59" s="43">
        <f>IF([2]Regionen!M44="...","",[2]Regionen!M44)</f>
        <v>521524</v>
      </c>
      <c r="N59" s="43">
        <f>IF([2]Regionen!N44="...","",[2]Regionen!N44)</f>
        <v>-2</v>
      </c>
      <c r="O59" s="43">
        <f>IF([2]Regionen!O44="...","",[2]Regionen!O44)</f>
        <v>488651</v>
      </c>
      <c r="P59" s="43">
        <f>IF([2]Regionen!P44="...","",[2]Regionen!P44)</f>
        <v>32873</v>
      </c>
      <c r="Q59" s="43">
        <f>IF([2]Regionen!Q44="...","",[2]Regionen!Q44)</f>
        <v>-2.2000000000000002</v>
      </c>
      <c r="R59" s="43">
        <f>IF([2]Regionen!R44="...","",[2]Regionen!R44)</f>
        <v>1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734</v>
      </c>
      <c r="E60" s="43">
        <f>IF([2]Regionen!E45="...","",[2]Regionen!E45)</f>
        <v>43070</v>
      </c>
      <c r="F60" s="43">
        <f>IF([2]Regionen!F45="...","",[2]Regionen!F45)</f>
        <v>41673</v>
      </c>
      <c r="G60" s="43">
        <f>IF([2]Regionen!G45="...","",[2]Regionen!G45)</f>
        <v>157951</v>
      </c>
      <c r="H60" s="43">
        <f>IF([2]Regionen!H45="...","",[2]Regionen!H45)</f>
        <v>2</v>
      </c>
      <c r="I60" s="43">
        <f>IF([2]Regionen!I45="...","",[2]Regionen!I45)</f>
        <v>133279</v>
      </c>
      <c r="J60" s="43">
        <f>IF([2]Regionen!J45="...","",[2]Regionen!J45)</f>
        <v>24672</v>
      </c>
      <c r="K60" s="43">
        <f>IF([2]Regionen!K45="...","",[2]Regionen!K45)</f>
        <v>-1.9</v>
      </c>
      <c r="L60" s="43">
        <f>IF([2]Regionen!L45="...","",[2]Regionen!L45)</f>
        <v>29.8</v>
      </c>
      <c r="M60" s="43">
        <f>IF([2]Regionen!M45="...","",[2]Regionen!M45)</f>
        <v>479041</v>
      </c>
      <c r="N60" s="43">
        <f>IF([2]Regionen!N45="...","",[2]Regionen!N45)</f>
        <v>-2.7</v>
      </c>
      <c r="O60" s="43">
        <f>IF([2]Regionen!O45="...","",[2]Regionen!O45)</f>
        <v>403955</v>
      </c>
      <c r="P60" s="43">
        <f>IF([2]Regionen!P45="...","",[2]Regionen!P45)</f>
        <v>75086</v>
      </c>
      <c r="Q60" s="43">
        <f>IF([2]Regionen!Q45="...","",[2]Regionen!Q45)</f>
        <v>-7.3</v>
      </c>
      <c r="R60" s="43">
        <f>IF([2]Regionen!R45="...","",[2]Regionen!R45)</f>
        <v>31.8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90</v>
      </c>
      <c r="E61" s="43">
        <f>IF([2]Regionen!E46="...","",[2]Regionen!E46)</f>
        <v>5038</v>
      </c>
      <c r="F61" s="43">
        <f>IF([2]Regionen!F46="...","",[2]Regionen!F46)</f>
        <v>4699</v>
      </c>
      <c r="G61" s="43">
        <f>IF([2]Regionen!G46="...","",[2]Regionen!G46)</f>
        <v>19116</v>
      </c>
      <c r="H61" s="43">
        <f>IF([2]Regionen!H46="...","",[2]Regionen!H46)</f>
        <v>8.3000000000000007</v>
      </c>
      <c r="I61" s="43">
        <f>IF([2]Regionen!I46="...","",[2]Regionen!I46)</f>
        <v>15757</v>
      </c>
      <c r="J61" s="43">
        <f>IF([2]Regionen!J46="...","",[2]Regionen!J46)</f>
        <v>3359</v>
      </c>
      <c r="K61" s="43">
        <f>IF([2]Regionen!K46="...","",[2]Regionen!K46)</f>
        <v>8.6</v>
      </c>
      <c r="L61" s="43">
        <f>IF([2]Regionen!L46="...","",[2]Regionen!L46)</f>
        <v>6.9</v>
      </c>
      <c r="M61" s="43">
        <f>IF([2]Regionen!M46="...","",[2]Regionen!M46)</f>
        <v>66266</v>
      </c>
      <c r="N61" s="43">
        <f>IF([2]Regionen!N46="...","",[2]Regionen!N46)</f>
        <v>5.4</v>
      </c>
      <c r="O61" s="43">
        <f>IF([2]Regionen!O46="...","",[2]Regionen!O46)</f>
        <v>58409</v>
      </c>
      <c r="P61" s="43">
        <f>IF([2]Regionen!P46="...","",[2]Regionen!P46)</f>
        <v>7857</v>
      </c>
      <c r="Q61" s="43">
        <f>IF([2]Regionen!Q46="...","",[2]Regionen!Q46)</f>
        <v>5</v>
      </c>
      <c r="R61" s="43">
        <f>IF([2]Regionen!R46="...","",[2]Regionen!R46)</f>
        <v>8.9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10425</v>
      </c>
      <c r="F62" s="43">
        <f>IF([2]Regionen!F47="...","",[2]Regionen!F47)</f>
        <v>9917</v>
      </c>
      <c r="G62" s="43">
        <f>IF([2]Regionen!G47="...","",[2]Regionen!G47)</f>
        <v>46675</v>
      </c>
      <c r="H62" s="43">
        <f>IF([2]Regionen!H47="...","",[2]Regionen!H47)</f>
        <v>2.5</v>
      </c>
      <c r="I62" s="43">
        <f>IF([2]Regionen!I47="...","",[2]Regionen!I47)</f>
        <v>41416</v>
      </c>
      <c r="J62" s="43">
        <f>IF([2]Regionen!J47="...","",[2]Regionen!J47)</f>
        <v>5259</v>
      </c>
      <c r="K62" s="43">
        <f>IF([2]Regionen!K47="...","",[2]Regionen!K47)</f>
        <v>3.1</v>
      </c>
      <c r="L62" s="43">
        <f>IF([2]Regionen!L47="...","",[2]Regionen!L47)</f>
        <v>-1.3</v>
      </c>
      <c r="M62" s="43">
        <f>IF([2]Regionen!M47="...","",[2]Regionen!M47)</f>
        <v>122370</v>
      </c>
      <c r="N62" s="43">
        <f>IF([2]Regionen!N47="...","",[2]Regionen!N47)</f>
        <v>-0.3</v>
      </c>
      <c r="O62" s="43">
        <f>IF([2]Regionen!O47="...","",[2]Regionen!O47)</f>
        <v>111370</v>
      </c>
      <c r="P62" s="43">
        <f>IF([2]Regionen!P47="...","",[2]Regionen!P47)</f>
        <v>11000</v>
      </c>
      <c r="Q62" s="43">
        <f>IF([2]Regionen!Q47="...","",[2]Regionen!Q47)</f>
        <v>1</v>
      </c>
      <c r="R62" s="43">
        <f>IF([2]Regionen!R47="...","",[2]Regionen!R47)</f>
        <v>-11.9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113998</v>
      </c>
      <c r="H64" s="43">
        <f>IF([2]Regionen!H49="...","",[2]Regionen!H49)</f>
        <v>1</v>
      </c>
      <c r="I64" s="43">
        <f>IF([2]Regionen!I49="...","",[2]Regionen!I49)</f>
        <v>95793</v>
      </c>
      <c r="J64" s="43">
        <f>IF([2]Regionen!J49="...","",[2]Regionen!J49)</f>
        <v>18205</v>
      </c>
      <c r="K64" s="43">
        <f>IF([2]Regionen!K49="...","",[2]Regionen!K49)</f>
        <v>-1</v>
      </c>
      <c r="L64" s="43">
        <f>IF([2]Regionen!L49="...","",[2]Regionen!L49)</f>
        <v>12.9</v>
      </c>
      <c r="M64" s="43">
        <f>IF([2]Regionen!M49="...","",[2]Regionen!M49)</f>
        <v>234315</v>
      </c>
      <c r="N64" s="43">
        <f>IF([2]Regionen!N49="...","",[2]Regionen!N49)</f>
        <v>0.7</v>
      </c>
      <c r="O64" s="43">
        <f>IF([2]Regionen!O49="...","",[2]Regionen!O49)</f>
        <v>195214</v>
      </c>
      <c r="P64" s="43">
        <f>IF([2]Regionen!P49="...","",[2]Regionen!P49)</f>
        <v>39101</v>
      </c>
      <c r="Q64" s="43">
        <f>IF([2]Regionen!Q49="...","",[2]Regionen!Q49)</f>
        <v>-1</v>
      </c>
      <c r="R64" s="43">
        <f>IF([2]Regionen!R49="...","",[2]Regionen!R49)</f>
        <v>10.6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342</v>
      </c>
      <c r="E65" s="43">
        <f>IF([2]Regionen!E50="...","",[2]Regionen!E50)</f>
        <v>47728</v>
      </c>
      <c r="F65" s="43">
        <f>IF([2]Regionen!F50="...","",[2]Regionen!F50)</f>
        <v>45547</v>
      </c>
      <c r="G65" s="43">
        <f>IF([2]Regionen!G50="...","",[2]Regionen!G50)</f>
        <v>367880</v>
      </c>
      <c r="H65" s="43">
        <f>IF([2]Regionen!H50="...","",[2]Regionen!H50)</f>
        <v>1</v>
      </c>
      <c r="I65" s="43">
        <f>IF([2]Regionen!I50="...","",[2]Regionen!I50)</f>
        <v>260856</v>
      </c>
      <c r="J65" s="43">
        <f>IF([2]Regionen!J50="...","",[2]Regionen!J50)</f>
        <v>107024</v>
      </c>
      <c r="K65" s="43">
        <f>IF([2]Regionen!K50="...","",[2]Regionen!K50)</f>
        <v>3.2</v>
      </c>
      <c r="L65" s="43">
        <f>IF([2]Regionen!L50="...","",[2]Regionen!L50)</f>
        <v>-4.0999999999999996</v>
      </c>
      <c r="M65" s="43">
        <f>IF([2]Regionen!M50="...","",[2]Regionen!M50)</f>
        <v>695840</v>
      </c>
      <c r="N65" s="43">
        <f>IF([2]Regionen!N50="...","",[2]Regionen!N50)</f>
        <v>4.2</v>
      </c>
      <c r="O65" s="43">
        <f>IF([2]Regionen!O50="...","",[2]Regionen!O50)</f>
        <v>483364</v>
      </c>
      <c r="P65" s="43">
        <f>IF([2]Regionen!P50="...","",[2]Regionen!P50)</f>
        <v>212476</v>
      </c>
      <c r="Q65" s="43">
        <f>IF([2]Regionen!Q50="...","",[2]Regionen!Q50)</f>
        <v>6.2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300</v>
      </c>
      <c r="E66" s="43">
        <f>IF([2]Regionen!E51="...","",[2]Regionen!E51)</f>
        <v>45497</v>
      </c>
      <c r="F66" s="43">
        <f>IF([2]Regionen!F51="...","",[2]Regionen!F51)</f>
        <v>43797</v>
      </c>
      <c r="G66" s="43">
        <f>IF([2]Regionen!G51="...","",[2]Regionen!G51)</f>
        <v>312298</v>
      </c>
      <c r="H66" s="43">
        <f>IF([2]Regionen!H51="...","",[2]Regionen!H51)</f>
        <v>0.4</v>
      </c>
      <c r="I66" s="43">
        <f>IF([2]Regionen!I51="...","",[2]Regionen!I51)</f>
        <v>219836</v>
      </c>
      <c r="J66" s="43">
        <f>IF([2]Regionen!J51="...","",[2]Regionen!J51)</f>
        <v>92462</v>
      </c>
      <c r="K66" s="43">
        <f>IF([2]Regionen!K51="...","",[2]Regionen!K51)</f>
        <v>1.1000000000000001</v>
      </c>
      <c r="L66" s="43">
        <f>IF([2]Regionen!L51="...","",[2]Regionen!L51)</f>
        <v>-1.2</v>
      </c>
      <c r="M66" s="43">
        <f>IF([2]Regionen!M51="...","",[2]Regionen!M51)</f>
        <v>521463</v>
      </c>
      <c r="N66" s="43">
        <f>IF([2]Regionen!N51="...","",[2]Regionen!N51)</f>
        <v>-0.7</v>
      </c>
      <c r="O66" s="43">
        <f>IF([2]Regionen!O51="...","",[2]Regionen!O51)</f>
        <v>353255</v>
      </c>
      <c r="P66" s="43">
        <f>IF([2]Regionen!P51="...","",[2]Regionen!P51)</f>
        <v>168208</v>
      </c>
      <c r="Q66" s="43">
        <f>IF([2]Regionen!Q51="...","",[2]Regionen!Q51)</f>
        <v>0.9</v>
      </c>
      <c r="R66" s="43">
        <f>IF([2]Regionen!R51="...","",[2]Regionen!R51)</f>
        <v>-4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576</v>
      </c>
      <c r="D67" s="43">
        <f>IF([2]Regionen!D52="...","",[2]Regionen!D52)</f>
        <v>559</v>
      </c>
      <c r="E67" s="43">
        <f>IF([2]Regionen!E52="...","",[2]Regionen!E52)</f>
        <v>51301</v>
      </c>
      <c r="F67" s="43">
        <f>IF([2]Regionen!F52="...","",[2]Regionen!F52)</f>
        <v>49052</v>
      </c>
      <c r="G67" s="43">
        <f>IF([2]Regionen!G52="...","",[2]Regionen!G52)</f>
        <v>326968</v>
      </c>
      <c r="H67" s="43">
        <f>IF([2]Regionen!H52="...","",[2]Regionen!H52)</f>
        <v>7.2</v>
      </c>
      <c r="I67" s="43">
        <f>IF([2]Regionen!I52="...","",[2]Regionen!I52)</f>
        <v>269897</v>
      </c>
      <c r="J67" s="43">
        <f>IF([2]Regionen!J52="...","",[2]Regionen!J52)</f>
        <v>57071</v>
      </c>
      <c r="K67" s="43">
        <f>IF([2]Regionen!K52="...","",[2]Regionen!K52)</f>
        <v>5.8</v>
      </c>
      <c r="L67" s="43">
        <f>IF([2]Regionen!L52="...","",[2]Regionen!L52)</f>
        <v>14.1</v>
      </c>
      <c r="M67" s="43">
        <f>IF([2]Regionen!M52="...","",[2]Regionen!M52)</f>
        <v>632344</v>
      </c>
      <c r="N67" s="43">
        <f>IF([2]Regionen!N52="...","",[2]Regionen!N52)</f>
        <v>6</v>
      </c>
      <c r="O67" s="43">
        <f>IF([2]Regionen!O52="...","",[2]Regionen!O52)</f>
        <v>526611</v>
      </c>
      <c r="P67" s="43">
        <f>IF([2]Regionen!P52="...","",[2]Regionen!P52)</f>
        <v>105733</v>
      </c>
      <c r="Q67" s="43">
        <f>IF([2]Regionen!Q52="...","",[2]Regionen!Q52)</f>
        <v>4.3</v>
      </c>
      <c r="R67" s="43">
        <f>IF([2]Regionen!R52="...","",[2]Regionen!R52)</f>
        <v>15.2</v>
      </c>
      <c r="S67" s="43">
        <f>IF([2]Regionen!S52="...","",[2]Regionen!S52)</f>
        <v>1.9</v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 t="str">
        <f>IF([2]Regionen!C54="...","",[2]Regionen!C54)</f>
        <v/>
      </c>
      <c r="D69" s="43" t="str">
        <f>IF([2]Regionen!D54="...","",[2]Regionen!D54)</f>
        <v/>
      </c>
      <c r="E69" s="43" t="str">
        <f>IF([2]Regionen!E54="...","",[2]Regionen!E54)</f>
        <v/>
      </c>
      <c r="F69" s="43" t="str">
        <f>IF([2]Regionen!F54="...","",[2]Regionen!F54)</f>
        <v/>
      </c>
      <c r="G69" s="43" t="str">
        <f>IF([2]Regionen!G54="...","",[2]Regionen!G54)</f>
        <v/>
      </c>
      <c r="H69" s="43" t="str">
        <f>IF([2]Regionen!H54="...","",[2]Regionen!H54)</f>
        <v/>
      </c>
      <c r="I69" s="43" t="str">
        <f>IF([2]Regionen!I54="...","",[2]Regionen!I54)</f>
        <v/>
      </c>
      <c r="J69" s="43" t="str">
        <f>IF([2]Regionen!J54="...","",[2]Regionen!J54)</f>
        <v/>
      </c>
      <c r="K69" s="43" t="str">
        <f>IF([2]Regionen!K54="...","",[2]Regionen!K54)</f>
        <v/>
      </c>
      <c r="L69" s="43" t="str">
        <f>IF([2]Regionen!L54="...","",[2]Regionen!L54)</f>
        <v/>
      </c>
      <c r="M69" s="43" t="str">
        <f>IF([2]Regionen!M54="...","",[2]Regionen!M54)</f>
        <v/>
      </c>
      <c r="N69" s="43" t="str">
        <f>IF([2]Regionen!N54="...","",[2]Regionen!N54)</f>
        <v/>
      </c>
      <c r="O69" s="43" t="str">
        <f>IF([2]Regionen!O54="...","",[2]Regionen!O54)</f>
        <v/>
      </c>
      <c r="P69" s="43" t="str">
        <f>IF([2]Regionen!P54="...","",[2]Regionen!P54)</f>
        <v/>
      </c>
      <c r="Q69" s="43" t="str">
        <f>IF([2]Regionen!Q54="...","",[2]Regionen!Q54)</f>
        <v/>
      </c>
      <c r="R69" s="43" t="str">
        <f>IF([2]Regionen!R54="...","",[2]Regionen!R54)</f>
        <v/>
      </c>
      <c r="S69" s="43" t="str">
        <f>IF([2]Regionen!S54="...","",[2]Regionen!S54)</f>
        <v/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 t="str">
        <f>IF([2]Regionen!C56="...","",[2]Regionen!C56)</f>
        <v/>
      </c>
      <c r="D71" s="43" t="str">
        <f>IF([2]Regionen!D56="...","",[2]Regionen!D56)</f>
        <v/>
      </c>
      <c r="E71" s="43" t="str">
        <f>IF([2]Regionen!E56="...","",[2]Regionen!E56)</f>
        <v/>
      </c>
      <c r="F71" s="43" t="str">
        <f>IF([2]Regionen!F56="...","",[2]Regionen!F56)</f>
        <v/>
      </c>
      <c r="G71" s="43" t="str">
        <f>IF([2]Regionen!G56="...","",[2]Regionen!G56)</f>
        <v/>
      </c>
      <c r="H71" s="43" t="str">
        <f>IF([2]Regionen!H56="...","",[2]Regionen!H56)</f>
        <v/>
      </c>
      <c r="I71" s="43" t="str">
        <f>IF([2]Regionen!I56="...","",[2]Regionen!I56)</f>
        <v/>
      </c>
      <c r="J71" s="43" t="str">
        <f>IF([2]Regionen!J56="...","",[2]Regionen!J56)</f>
        <v/>
      </c>
      <c r="K71" s="43" t="str">
        <f>IF([2]Regionen!K56="...","",[2]Regionen!K56)</f>
        <v/>
      </c>
      <c r="L71" s="43" t="str">
        <f>IF([2]Regionen!L56="...","",[2]Regionen!L56)</f>
        <v/>
      </c>
      <c r="M71" s="43" t="str">
        <f>IF([2]Regionen!M56="...","",[2]Regionen!M56)</f>
        <v/>
      </c>
      <c r="N71" s="43" t="str">
        <f>IF([2]Regionen!N56="...","",[2]Regionen!N56)</f>
        <v/>
      </c>
      <c r="O71" s="43" t="str">
        <f>IF([2]Regionen!O56="...","",[2]Regionen!O56)</f>
        <v/>
      </c>
      <c r="P71" s="43" t="str">
        <f>IF([2]Regionen!P56="...","",[2]Regionen!P56)</f>
        <v/>
      </c>
      <c r="Q71" s="43" t="str">
        <f>IF([2]Regionen!Q56="...","",[2]Regionen!Q56)</f>
        <v/>
      </c>
      <c r="R71" s="43" t="str">
        <f>IF([2]Regionen!R56="...","",[2]Regionen!R56)</f>
        <v/>
      </c>
      <c r="S71" s="43" t="str">
        <f>IF([2]Regionen!S56="...","",[2]Regionen!S56)</f>
        <v/>
      </c>
    </row>
    <row r="72" spans="1:19" s="35" customFormat="1" x14ac:dyDescent="0.25">
      <c r="A72" s="42" t="s">
        <v>21</v>
      </c>
      <c r="B72" s="44" t="s">
        <v>89</v>
      </c>
      <c r="C72" s="43" t="str">
        <f>IF([2]Regionen!C57="...","",[2]Regionen!C57)</f>
        <v/>
      </c>
      <c r="D72" s="43" t="str">
        <f>IF([2]Regionen!D57="...","",[2]Regionen!D57)</f>
        <v/>
      </c>
      <c r="E72" s="43" t="str">
        <f>IF([2]Regionen!E57="...","",[2]Regionen!E57)</f>
        <v/>
      </c>
      <c r="F72" s="43" t="str">
        <f>IF([2]Regionen!F57="...","",[2]Regionen!F57)</f>
        <v/>
      </c>
      <c r="G72" s="43" t="str">
        <f>IF([2]Regionen!G57="...","",[2]Regionen!G57)</f>
        <v/>
      </c>
      <c r="H72" s="43" t="str">
        <f>IF([2]Regionen!H57="...","",[2]Regionen!H57)</f>
        <v/>
      </c>
      <c r="I72" s="43" t="str">
        <f>IF([2]Regionen!I57="...","",[2]Regionen!I57)</f>
        <v/>
      </c>
      <c r="J72" s="43" t="str">
        <f>IF([2]Regionen!J57="...","",[2]Regionen!J57)</f>
        <v/>
      </c>
      <c r="K72" s="43" t="str">
        <f>IF([2]Regionen!K57="...","",[2]Regionen!K57)</f>
        <v/>
      </c>
      <c r="L72" s="43" t="str">
        <f>IF([2]Regionen!L57="...","",[2]Regionen!L57)</f>
        <v/>
      </c>
      <c r="M72" s="43" t="str">
        <f>IF([2]Regionen!M57="...","",[2]Regionen!M57)</f>
        <v/>
      </c>
      <c r="N72" s="43" t="str">
        <f>IF([2]Regionen!N57="...","",[2]Regionen!N57)</f>
        <v/>
      </c>
      <c r="O72" s="43" t="str">
        <f>IF([2]Regionen!O57="...","",[2]Regionen!O57)</f>
        <v/>
      </c>
      <c r="P72" s="43" t="str">
        <f>IF([2]Regionen!P57="...","",[2]Regionen!P57)</f>
        <v/>
      </c>
      <c r="Q72" s="43" t="str">
        <f>IF([2]Regionen!Q57="...","",[2]Regionen!Q57)</f>
        <v/>
      </c>
      <c r="R72" s="43" t="str">
        <f>IF([2]Regionen!R57="...","",[2]Regionen!R57)</f>
        <v/>
      </c>
      <c r="S72" s="43" t="str">
        <f>IF([2]Regionen!S57="...","",[2]Regionen!S57)</f>
        <v/>
      </c>
    </row>
    <row r="73" spans="1:19" s="35" customFormat="1" x14ac:dyDescent="0.25">
      <c r="A73" s="42" t="s">
        <v>23</v>
      </c>
      <c r="B73" s="44" t="s">
        <v>90</v>
      </c>
      <c r="C73" s="43" t="str">
        <f>IF([2]Regionen!C58="...","",[2]Regionen!C58)</f>
        <v/>
      </c>
      <c r="D73" s="43" t="str">
        <f>IF([2]Regionen!D58="...","",[2]Regionen!D58)</f>
        <v/>
      </c>
      <c r="E73" s="43" t="str">
        <f>IF([2]Regionen!E58="...","",[2]Regionen!E58)</f>
        <v/>
      </c>
      <c r="F73" s="43" t="str">
        <f>IF([2]Regionen!F58="...","",[2]Regionen!F58)</f>
        <v/>
      </c>
      <c r="G73" s="43" t="str">
        <f>IF([2]Regionen!G58="...","",[2]Regionen!G58)</f>
        <v/>
      </c>
      <c r="H73" s="43" t="str">
        <f>IF([2]Regionen!H58="...","",[2]Regionen!H58)</f>
        <v/>
      </c>
      <c r="I73" s="43" t="str">
        <f>IF([2]Regionen!I58="...","",[2]Regionen!I58)</f>
        <v/>
      </c>
      <c r="J73" s="43" t="str">
        <f>IF([2]Regionen!J58="...","",[2]Regionen!J58)</f>
        <v/>
      </c>
      <c r="K73" s="43" t="str">
        <f>IF([2]Regionen!K58="...","",[2]Regionen!K58)</f>
        <v/>
      </c>
      <c r="L73" s="43" t="str">
        <f>IF([2]Regionen!L58="...","",[2]Regionen!L58)</f>
        <v/>
      </c>
      <c r="M73" s="43" t="str">
        <f>IF([2]Regionen!M58="...","",[2]Regionen!M58)</f>
        <v/>
      </c>
      <c r="N73" s="43" t="str">
        <f>IF([2]Regionen!N58="...","",[2]Regionen!N58)</f>
        <v/>
      </c>
      <c r="O73" s="43" t="str">
        <f>IF([2]Regionen!O58="...","",[2]Regionen!O58)</f>
        <v/>
      </c>
      <c r="P73" s="43" t="str">
        <f>IF([2]Regionen!P58="...","",[2]Regionen!P58)</f>
        <v/>
      </c>
      <c r="Q73" s="43" t="str">
        <f>IF([2]Regionen!Q58="...","",[2]Regionen!Q58)</f>
        <v/>
      </c>
      <c r="R73" s="43" t="str">
        <f>IF([2]Regionen!R58="...","",[2]Regionen!R58)</f>
        <v/>
      </c>
      <c r="S73" s="43" t="str">
        <f>IF([2]Regionen!S58="...","",[2]Regionen!S58)</f>
        <v/>
      </c>
    </row>
    <row r="74" spans="1:19" s="35" customFormat="1" x14ac:dyDescent="0.25">
      <c r="A74" s="42" t="s">
        <v>25</v>
      </c>
      <c r="B74" s="44" t="s">
        <v>91</v>
      </c>
      <c r="C74" s="43" t="str">
        <f>IF([2]Regionen!C59="...","",[2]Regionen!C59)</f>
        <v/>
      </c>
      <c r="D74" s="43" t="str">
        <f>IF([2]Regionen!D59="...","",[2]Regionen!D59)</f>
        <v/>
      </c>
      <c r="E74" s="43" t="str">
        <f>IF([2]Regionen!E59="...","",[2]Regionen!E59)</f>
        <v/>
      </c>
      <c r="F74" s="43" t="str">
        <f>IF([2]Regionen!F59="...","",[2]Regionen!F59)</f>
        <v/>
      </c>
      <c r="G74" s="43" t="str">
        <f>IF([2]Regionen!G59="...","",[2]Regionen!G59)</f>
        <v/>
      </c>
      <c r="H74" s="43" t="str">
        <f>IF([2]Regionen!H59="...","",[2]Regionen!H59)</f>
        <v/>
      </c>
      <c r="I74" s="43" t="str">
        <f>IF([2]Regionen!I59="...","",[2]Regionen!I59)</f>
        <v/>
      </c>
      <c r="J74" s="43" t="str">
        <f>IF([2]Regionen!J59="...","",[2]Regionen!J59)</f>
        <v/>
      </c>
      <c r="K74" s="43" t="str">
        <f>IF([2]Regionen!K59="...","",[2]Regionen!K59)</f>
        <v/>
      </c>
      <c r="L74" s="43" t="str">
        <f>IF([2]Regionen!L59="...","",[2]Regionen!L59)</f>
        <v/>
      </c>
      <c r="M74" s="43" t="str">
        <f>IF([2]Regionen!M59="...","",[2]Regionen!M59)</f>
        <v/>
      </c>
      <c r="N74" s="43" t="str">
        <f>IF([2]Regionen!N59="...","",[2]Regionen!N59)</f>
        <v/>
      </c>
      <c r="O74" s="43" t="str">
        <f>IF([2]Regionen!O59="...","",[2]Regionen!O59)</f>
        <v/>
      </c>
      <c r="P74" s="43" t="str">
        <f>IF([2]Regionen!P59="...","",[2]Regionen!P59)</f>
        <v/>
      </c>
      <c r="Q74" s="43" t="str">
        <f>IF([2]Regionen!Q59="...","",[2]Regionen!Q59)</f>
        <v/>
      </c>
      <c r="R74" s="43" t="str">
        <f>IF([2]Regionen!R59="...","",[2]Regionen!R59)</f>
        <v/>
      </c>
      <c r="S74" s="43" t="str">
        <f>IF([2]Regionen!S59="...","",[2]Regionen!S59)</f>
        <v/>
      </c>
    </row>
    <row r="75" spans="1:19" s="35" customFormat="1" x14ac:dyDescent="0.25">
      <c r="A75" s="42" t="s">
        <v>27</v>
      </c>
      <c r="B75" s="44" t="s">
        <v>92</v>
      </c>
      <c r="C75" s="43" t="str">
        <f>IF([2]Regionen!C60="...","",[2]Regionen!C60)</f>
        <v/>
      </c>
      <c r="D75" s="43" t="str">
        <f>IF([2]Regionen!D60="...","",[2]Regionen!D60)</f>
        <v/>
      </c>
      <c r="E75" s="43" t="str">
        <f>IF([2]Regionen!E60="...","",[2]Regionen!E60)</f>
        <v/>
      </c>
      <c r="F75" s="43" t="str">
        <f>IF([2]Regionen!F60="...","",[2]Regionen!F60)</f>
        <v/>
      </c>
      <c r="G75" s="43" t="str">
        <f>IF([2]Regionen!G60="...","",[2]Regionen!G60)</f>
        <v/>
      </c>
      <c r="H75" s="43" t="str">
        <f>IF([2]Regionen!H60="...","",[2]Regionen!H60)</f>
        <v/>
      </c>
      <c r="I75" s="43" t="str">
        <f>IF([2]Regionen!I60="...","",[2]Regionen!I60)</f>
        <v/>
      </c>
      <c r="J75" s="43" t="str">
        <f>IF([2]Regionen!J60="...","",[2]Regionen!J60)</f>
        <v/>
      </c>
      <c r="K75" s="43" t="str">
        <f>IF([2]Regionen!K60="...","",[2]Regionen!K60)</f>
        <v/>
      </c>
      <c r="L75" s="43" t="str">
        <f>IF([2]Regionen!L60="...","",[2]Regionen!L60)</f>
        <v/>
      </c>
      <c r="M75" s="43" t="str">
        <f>IF([2]Regionen!M60="...","",[2]Regionen!M60)</f>
        <v/>
      </c>
      <c r="N75" s="43" t="str">
        <f>IF([2]Regionen!N60="...","",[2]Regionen!N60)</f>
        <v/>
      </c>
      <c r="O75" s="43" t="str">
        <f>IF([2]Regionen!O60="...","",[2]Regionen!O60)</f>
        <v/>
      </c>
      <c r="P75" s="43" t="str">
        <f>IF([2]Regionen!P60="...","",[2]Regionen!P60)</f>
        <v/>
      </c>
      <c r="Q75" s="43" t="str">
        <f>IF([2]Regionen!Q60="...","",[2]Regionen!Q60)</f>
        <v/>
      </c>
      <c r="R75" s="43" t="str">
        <f>IF([2]Regionen!R60="...","",[2]Regionen!R60)</f>
        <v/>
      </c>
      <c r="S75" s="43" t="str">
        <f>IF([2]Regionen!S60="...","",[2]Regionen!S60)</f>
        <v/>
      </c>
    </row>
    <row r="76" spans="1:19" s="35" customFormat="1" x14ac:dyDescent="0.25">
      <c r="A76" s="42" t="s">
        <v>29</v>
      </c>
      <c r="B76" s="44" t="s">
        <v>109</v>
      </c>
      <c r="C76" s="43" t="str">
        <f>IF([2]Regionen!C61="...","",[2]Regionen!C61)</f>
        <v/>
      </c>
      <c r="D76" s="43" t="str">
        <f>IF([2]Regionen!D61="...","",[2]Regionen!D61)</f>
        <v/>
      </c>
      <c r="E76" s="43" t="str">
        <f>IF([2]Regionen!E61="...","",[2]Regionen!E61)</f>
        <v/>
      </c>
      <c r="F76" s="43" t="str">
        <f>IF([2]Regionen!F61="...","",[2]Regionen!F61)</f>
        <v/>
      </c>
      <c r="G76" s="43" t="str">
        <f>IF([2]Regionen!G61="...","",[2]Regionen!G61)</f>
        <v/>
      </c>
      <c r="H76" s="43" t="str">
        <f>IF([2]Regionen!H61="...","",[2]Regionen!H61)</f>
        <v/>
      </c>
      <c r="I76" s="43" t="str">
        <f>IF([2]Regionen!I61="...","",[2]Regionen!I61)</f>
        <v/>
      </c>
      <c r="J76" s="43" t="str">
        <f>IF([2]Regionen!J61="...","",[2]Regionen!J61)</f>
        <v/>
      </c>
      <c r="K76" s="43" t="str">
        <f>IF([2]Regionen!K61="...","",[2]Regionen!K61)</f>
        <v/>
      </c>
      <c r="L76" s="43" t="str">
        <f>IF([2]Regionen!L61="...","",[2]Regionen!L61)</f>
        <v/>
      </c>
      <c r="M76" s="43" t="str">
        <f>IF([2]Regionen!M61="...","",[2]Regionen!M61)</f>
        <v/>
      </c>
      <c r="N76" s="43" t="str">
        <f>IF([2]Regionen!N61="...","",[2]Regionen!N61)</f>
        <v/>
      </c>
      <c r="O76" s="43" t="str">
        <f>IF([2]Regionen!O61="...","",[2]Regionen!O61)</f>
        <v/>
      </c>
      <c r="P76" s="43" t="str">
        <f>IF([2]Regionen!P61="...","",[2]Regionen!P61)</f>
        <v/>
      </c>
      <c r="Q76" s="43" t="str">
        <f>IF([2]Regionen!Q61="...","",[2]Regionen!Q61)</f>
        <v/>
      </c>
      <c r="R76" s="43" t="str">
        <f>IF([2]Regionen!R61="...","",[2]Regionen!R61)</f>
        <v/>
      </c>
      <c r="S76" s="43" t="str">
        <f>IF([2]Regionen!S61="...","",[2]Regionen!S61)</f>
        <v/>
      </c>
    </row>
    <row r="77" spans="1:19" s="35" customFormat="1" x14ac:dyDescent="0.25">
      <c r="A77" s="42" t="s">
        <v>30</v>
      </c>
      <c r="B77" s="44" t="s">
        <v>93</v>
      </c>
      <c r="C77" s="43" t="str">
        <f>IF([2]Regionen!C62="...","",[2]Regionen!C62)</f>
        <v/>
      </c>
      <c r="D77" s="43" t="str">
        <f>IF([2]Regionen!D62="...","",[2]Regionen!D62)</f>
        <v/>
      </c>
      <c r="E77" s="43" t="str">
        <f>IF([2]Regionen!E62="...","",[2]Regionen!E62)</f>
        <v/>
      </c>
      <c r="F77" s="43" t="str">
        <f>IF([2]Regionen!F62="...","",[2]Regionen!F62)</f>
        <v/>
      </c>
      <c r="G77" s="43" t="str">
        <f>IF([2]Regionen!G62="...","",[2]Regionen!G62)</f>
        <v/>
      </c>
      <c r="H77" s="43" t="str">
        <f>IF([2]Regionen!H62="...","",[2]Regionen!H62)</f>
        <v/>
      </c>
      <c r="I77" s="43" t="str">
        <f>IF([2]Regionen!I62="...","",[2]Regionen!I62)</f>
        <v/>
      </c>
      <c r="J77" s="43" t="str">
        <f>IF([2]Regionen!J62="...","",[2]Regionen!J62)</f>
        <v/>
      </c>
      <c r="K77" s="43" t="str">
        <f>IF([2]Regionen!K62="...","",[2]Regionen!K62)</f>
        <v/>
      </c>
      <c r="L77" s="43" t="str">
        <f>IF([2]Regionen!L62="...","",[2]Regionen!L62)</f>
        <v/>
      </c>
      <c r="M77" s="43" t="str">
        <f>IF([2]Regionen!M62="...","",[2]Regionen!M62)</f>
        <v/>
      </c>
      <c r="N77" s="43" t="str">
        <f>IF([2]Regionen!N62="...","",[2]Regionen!N62)</f>
        <v/>
      </c>
      <c r="O77" s="43" t="str">
        <f>IF([2]Regionen!O62="...","",[2]Regionen!O62)</f>
        <v/>
      </c>
      <c r="P77" s="43" t="str">
        <f>IF([2]Regionen!P62="...","",[2]Regionen!P62)</f>
        <v/>
      </c>
      <c r="Q77" s="43" t="str">
        <f>IF([2]Regionen!Q62="...","",[2]Regionen!Q62)</f>
        <v/>
      </c>
      <c r="R77" s="43" t="str">
        <f>IF([2]Regionen!R62="...","",[2]Regionen!R62)</f>
        <v/>
      </c>
      <c r="S77" s="43" t="str">
        <f>IF([2]Regionen!S62="...","",[2]Regionen!S62)</f>
        <v/>
      </c>
    </row>
    <row r="78" spans="1:19" s="35" customFormat="1" x14ac:dyDescent="0.25">
      <c r="A78" s="42" t="s">
        <v>32</v>
      </c>
      <c r="B78" s="44" t="s">
        <v>94</v>
      </c>
      <c r="C78" s="43" t="str">
        <f>IF([2]Regionen!C63="...","",[2]Regionen!C63)</f>
        <v/>
      </c>
      <c r="D78" s="43" t="str">
        <f>IF([2]Regionen!D63="...","",[2]Regionen!D63)</f>
        <v/>
      </c>
      <c r="E78" s="43" t="str">
        <f>IF([2]Regionen!E63="...","",[2]Regionen!E63)</f>
        <v/>
      </c>
      <c r="F78" s="43" t="str">
        <f>IF([2]Regionen!F63="...","",[2]Regionen!F63)</f>
        <v/>
      </c>
      <c r="G78" s="43" t="str">
        <f>IF([2]Regionen!G63="...","",[2]Regionen!G63)</f>
        <v/>
      </c>
      <c r="H78" s="43" t="str">
        <f>IF([2]Regionen!H63="...","",[2]Regionen!H63)</f>
        <v/>
      </c>
      <c r="I78" s="43" t="str">
        <f>IF([2]Regionen!I63="...","",[2]Regionen!I63)</f>
        <v/>
      </c>
      <c r="J78" s="43" t="str">
        <f>IF([2]Regionen!J63="...","",[2]Regionen!J63)</f>
        <v/>
      </c>
      <c r="K78" s="43" t="str">
        <f>IF([2]Regionen!K63="...","",[2]Regionen!K63)</f>
        <v/>
      </c>
      <c r="L78" s="43" t="str">
        <f>IF([2]Regionen!L63="...","",[2]Regionen!L63)</f>
        <v/>
      </c>
      <c r="M78" s="43" t="str">
        <f>IF([2]Regionen!M63="...","",[2]Regionen!M63)</f>
        <v/>
      </c>
      <c r="N78" s="43" t="str">
        <f>IF([2]Regionen!N63="...","",[2]Regionen!N63)</f>
        <v/>
      </c>
      <c r="O78" s="43" t="str">
        <f>IF([2]Regionen!O63="...","",[2]Regionen!O63)</f>
        <v/>
      </c>
      <c r="P78" s="43" t="str">
        <f>IF([2]Regionen!P63="...","",[2]Regionen!P63)</f>
        <v/>
      </c>
      <c r="Q78" s="43" t="str">
        <f>IF([2]Regionen!Q63="...","",[2]Regionen!Q63)</f>
        <v/>
      </c>
      <c r="R78" s="43" t="str">
        <f>IF([2]Regionen!R63="...","",[2]Regionen!R63)</f>
        <v/>
      </c>
      <c r="S78" s="43" t="str">
        <f>IF([2]Regionen!S63="...","",[2]Regionen!S63)</f>
        <v/>
      </c>
    </row>
    <row r="79" spans="1:19" s="35" customFormat="1" x14ac:dyDescent="0.25">
      <c r="A79" s="42" t="s">
        <v>34</v>
      </c>
      <c r="B79" s="44" t="s">
        <v>95</v>
      </c>
      <c r="C79" s="43" t="str">
        <f>IF([2]Regionen!C64="...","",[2]Regionen!C64)</f>
        <v/>
      </c>
      <c r="D79" s="43" t="str">
        <f>IF([2]Regionen!D64="...","",[2]Regionen!D64)</f>
        <v/>
      </c>
      <c r="E79" s="43" t="str">
        <f>IF([2]Regionen!E64="...","",[2]Regionen!E64)</f>
        <v/>
      </c>
      <c r="F79" s="43" t="str">
        <f>IF([2]Regionen!F64="...","",[2]Regionen!F64)</f>
        <v/>
      </c>
      <c r="G79" s="43" t="str">
        <f>IF([2]Regionen!G64="...","",[2]Regionen!G64)</f>
        <v/>
      </c>
      <c r="H79" s="43" t="str">
        <f>IF([2]Regionen!H64="...","",[2]Regionen!H64)</f>
        <v/>
      </c>
      <c r="I79" s="43" t="str">
        <f>IF([2]Regionen!I64="...","",[2]Regionen!I64)</f>
        <v/>
      </c>
      <c r="J79" s="43" t="str">
        <f>IF([2]Regionen!J64="...","",[2]Regionen!J64)</f>
        <v/>
      </c>
      <c r="K79" s="43" t="str">
        <f>IF([2]Regionen!K64="...","",[2]Regionen!K64)</f>
        <v/>
      </c>
      <c r="L79" s="43" t="str">
        <f>IF([2]Regionen!L64="...","",[2]Regionen!L64)</f>
        <v/>
      </c>
      <c r="M79" s="43" t="str">
        <f>IF([2]Regionen!M64="...","",[2]Regionen!M64)</f>
        <v/>
      </c>
      <c r="N79" s="43" t="str">
        <f>IF([2]Regionen!N64="...","",[2]Regionen!N64)</f>
        <v/>
      </c>
      <c r="O79" s="43" t="str">
        <f>IF([2]Regionen!O64="...","",[2]Regionen!O64)</f>
        <v/>
      </c>
      <c r="P79" s="43" t="str">
        <f>IF([2]Regionen!P64="...","",[2]Regionen!P64)</f>
        <v/>
      </c>
      <c r="Q79" s="43" t="str">
        <f>IF([2]Regionen!Q64="...","",[2]Regionen!Q64)</f>
        <v/>
      </c>
      <c r="R79" s="43" t="str">
        <f>IF([2]Regionen!R64="...","",[2]Regionen!R64)</f>
        <v/>
      </c>
      <c r="S79" s="43" t="str">
        <f>IF([2]Regionen!S64="...","",[2]Regionen!S64)</f>
        <v/>
      </c>
    </row>
    <row r="80" spans="1:19" s="35" customFormat="1" x14ac:dyDescent="0.25">
      <c r="A80" s="42" t="s">
        <v>36</v>
      </c>
      <c r="B80" s="44" t="s">
        <v>96</v>
      </c>
      <c r="C80" s="43" t="str">
        <f>IF([2]Regionen!C65="...","",[2]Regionen!C65)</f>
        <v/>
      </c>
      <c r="D80" s="43" t="str">
        <f>IF([2]Regionen!D65="...","",[2]Regionen!D65)</f>
        <v/>
      </c>
      <c r="E80" s="43" t="str">
        <f>IF([2]Regionen!E65="...","",[2]Regionen!E65)</f>
        <v/>
      </c>
      <c r="F80" s="43" t="str">
        <f>IF([2]Regionen!F65="...","",[2]Regionen!F65)</f>
        <v/>
      </c>
      <c r="G80" s="43" t="str">
        <f>IF([2]Regionen!G65="...","",[2]Regionen!G65)</f>
        <v/>
      </c>
      <c r="H80" s="43" t="str">
        <f>IF([2]Regionen!H65="...","",[2]Regionen!H65)</f>
        <v/>
      </c>
      <c r="I80" s="43" t="str">
        <f>IF([2]Regionen!I65="...","",[2]Regionen!I65)</f>
        <v/>
      </c>
      <c r="J80" s="43" t="str">
        <f>IF([2]Regionen!J65="...","",[2]Regionen!J65)</f>
        <v/>
      </c>
      <c r="K80" s="43" t="str">
        <f>IF([2]Regionen!K65="...","",[2]Regionen!K65)</f>
        <v/>
      </c>
      <c r="L80" s="43" t="str">
        <f>IF([2]Regionen!L65="...","",[2]Regionen!L65)</f>
        <v/>
      </c>
      <c r="M80" s="43" t="str">
        <f>IF([2]Regionen!M65="...","",[2]Regionen!M65)</f>
        <v/>
      </c>
      <c r="N80" s="43" t="str">
        <f>IF([2]Regionen!N65="...","",[2]Regionen!N65)</f>
        <v/>
      </c>
      <c r="O80" s="43" t="str">
        <f>IF([2]Regionen!O65="...","",[2]Regionen!O65)</f>
        <v/>
      </c>
      <c r="P80" s="43" t="str">
        <f>IF([2]Regionen!P65="...","",[2]Regionen!P65)</f>
        <v/>
      </c>
      <c r="Q80" s="43" t="str">
        <f>IF([2]Regionen!Q65="...","",[2]Regionen!Q65)</f>
        <v/>
      </c>
      <c r="R80" s="43" t="str">
        <f>IF([2]Regionen!R65="...","",[2]Regionen!R65)</f>
        <v/>
      </c>
      <c r="S80" s="43" t="str">
        <f>IF([2]Regionen!S65="...","",[2]Regionen!S65)</f>
        <v/>
      </c>
    </row>
    <row r="81" spans="1:19" s="35" customFormat="1" x14ac:dyDescent="0.25">
      <c r="A81" s="42" t="s">
        <v>38</v>
      </c>
      <c r="B81" s="44" t="s">
        <v>97</v>
      </c>
      <c r="C81" s="43" t="str">
        <f>IF([2]Regionen!C66="...","",[2]Regionen!C66)</f>
        <v/>
      </c>
      <c r="D81" s="43" t="str">
        <f>IF([2]Regionen!D66="...","",[2]Regionen!D66)</f>
        <v/>
      </c>
      <c r="E81" s="43" t="str">
        <f>IF([2]Regionen!E66="...","",[2]Regionen!E66)</f>
        <v/>
      </c>
      <c r="F81" s="43" t="str">
        <f>IF([2]Regionen!F66="...","",[2]Regionen!F66)</f>
        <v/>
      </c>
      <c r="G81" s="43" t="str">
        <f>IF([2]Regionen!G66="...","",[2]Regionen!G66)</f>
        <v/>
      </c>
      <c r="H81" s="43" t="str">
        <f>IF([2]Regionen!H66="...","",[2]Regionen!H66)</f>
        <v/>
      </c>
      <c r="I81" s="43" t="str">
        <f>IF([2]Regionen!I66="...","",[2]Regionen!I66)</f>
        <v/>
      </c>
      <c r="J81" s="43" t="str">
        <f>IF([2]Regionen!J66="...","",[2]Regionen!J66)</f>
        <v/>
      </c>
      <c r="K81" s="43" t="str">
        <f>IF([2]Regionen!K66="...","",[2]Regionen!K66)</f>
        <v/>
      </c>
      <c r="L81" s="43" t="str">
        <f>IF([2]Regionen!L66="...","",[2]Regionen!L66)</f>
        <v/>
      </c>
      <c r="M81" s="43" t="str">
        <f>IF([2]Regionen!M66="...","",[2]Regionen!M66)</f>
        <v/>
      </c>
      <c r="N81" s="43" t="str">
        <f>IF([2]Regionen!N66="...","",[2]Regionen!N66)</f>
        <v/>
      </c>
      <c r="O81" s="43" t="str">
        <f>IF([2]Regionen!O66="...","",[2]Regionen!O66)</f>
        <v/>
      </c>
      <c r="P81" s="43" t="str">
        <f>IF([2]Regionen!P66="...","",[2]Regionen!P66)</f>
        <v/>
      </c>
      <c r="Q81" s="43" t="str">
        <f>IF([2]Regionen!Q66="...","",[2]Regionen!Q66)</f>
        <v/>
      </c>
      <c r="R81" s="43" t="str">
        <f>IF([2]Regionen!R66="...","",[2]Regionen!R66)</f>
        <v/>
      </c>
      <c r="S81" s="43" t="str">
        <f>IF([2]Regionen!S66="...","",[2]Regionen!S66)</f>
        <v/>
      </c>
    </row>
    <row r="82" spans="1:19" s="35" customFormat="1" x14ac:dyDescent="0.25">
      <c r="A82" s="42" t="s">
        <v>40</v>
      </c>
      <c r="B82" s="44" t="s">
        <v>98</v>
      </c>
      <c r="C82" s="43" t="str">
        <f>IF([2]Regionen!C67="...","",[2]Regionen!C67)</f>
        <v/>
      </c>
      <c r="D82" s="43" t="str">
        <f>IF([2]Regionen!D67="...","",[2]Regionen!D67)</f>
        <v/>
      </c>
      <c r="E82" s="43" t="str">
        <f>IF([2]Regionen!E67="...","",[2]Regionen!E67)</f>
        <v/>
      </c>
      <c r="F82" s="43" t="str">
        <f>IF([2]Regionen!F67="...","",[2]Regionen!F67)</f>
        <v/>
      </c>
      <c r="G82" s="43" t="str">
        <f>IF([2]Regionen!G67="...","",[2]Regionen!G67)</f>
        <v/>
      </c>
      <c r="H82" s="43" t="str">
        <f>IF([2]Regionen!H67="...","",[2]Regionen!H67)</f>
        <v/>
      </c>
      <c r="I82" s="43" t="str">
        <f>IF([2]Regionen!I67="...","",[2]Regionen!I67)</f>
        <v/>
      </c>
      <c r="J82" s="43" t="str">
        <f>IF([2]Regionen!J67="...","",[2]Regionen!J67)</f>
        <v/>
      </c>
      <c r="K82" s="43" t="str">
        <f>IF([2]Regionen!K67="...","",[2]Regionen!K67)</f>
        <v/>
      </c>
      <c r="L82" s="43" t="str">
        <f>IF([2]Regionen!L67="...","",[2]Regionen!L67)</f>
        <v/>
      </c>
      <c r="M82" s="43" t="str">
        <f>IF([2]Regionen!M67="...","",[2]Regionen!M67)</f>
        <v/>
      </c>
      <c r="N82" s="43" t="str">
        <f>IF([2]Regionen!N67="...","",[2]Regionen!N67)</f>
        <v/>
      </c>
      <c r="O82" s="43" t="str">
        <f>IF([2]Regionen!O67="...","",[2]Regionen!O67)</f>
        <v/>
      </c>
      <c r="P82" s="43" t="str">
        <f>IF([2]Regionen!P67="...","",[2]Regionen!P67)</f>
        <v/>
      </c>
      <c r="Q82" s="43" t="str">
        <f>IF([2]Regionen!Q67="...","",[2]Regionen!Q67)</f>
        <v/>
      </c>
      <c r="R82" s="43" t="str">
        <f>IF([2]Regionen!R67="...","",[2]Regionen!R67)</f>
        <v/>
      </c>
      <c r="S82" s="43" t="str">
        <f>IF([2]Regionen!S67="...","",[2]Regionen!S67)</f>
        <v/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 t="str">
        <f>IF([2]Regionen!C69="...","",[2]Regionen!C69)</f>
        <v/>
      </c>
      <c r="D84" s="43" t="str">
        <f>IF([2]Regionen!D69="...","",[2]Regionen!D69)</f>
        <v/>
      </c>
      <c r="E84" s="43" t="str">
        <f>IF([2]Regionen!E69="...","",[2]Regionen!E69)</f>
        <v/>
      </c>
      <c r="F84" s="43" t="str">
        <f>IF([2]Regionen!F69="...","",[2]Regionen!F69)</f>
        <v/>
      </c>
      <c r="G84" s="43" t="str">
        <f>IF([2]Regionen!G69="...","",[2]Regionen!G69)</f>
        <v/>
      </c>
      <c r="H84" s="43" t="str">
        <f>IF([2]Regionen!H69="...","",[2]Regionen!H69)</f>
        <v/>
      </c>
      <c r="I84" s="43" t="str">
        <f>IF([2]Regionen!I69="...","",[2]Regionen!I69)</f>
        <v/>
      </c>
      <c r="J84" s="43" t="str">
        <f>IF([2]Regionen!J69="...","",[2]Regionen!J69)</f>
        <v/>
      </c>
      <c r="K84" s="43" t="str">
        <f>IF([2]Regionen!K69="...","",[2]Regionen!K69)</f>
        <v/>
      </c>
      <c r="L84" s="43" t="str">
        <f>IF([2]Regionen!L69="...","",[2]Regionen!L69)</f>
        <v/>
      </c>
      <c r="M84" s="43" t="str">
        <f>IF([2]Regionen!M69="...","",[2]Regionen!M69)</f>
        <v/>
      </c>
      <c r="N84" s="43" t="str">
        <f>IF([2]Regionen!N69="...","",[2]Regionen!N69)</f>
        <v/>
      </c>
      <c r="O84" s="43" t="str">
        <f>IF([2]Regionen!O69="...","",[2]Regionen!O69)</f>
        <v/>
      </c>
      <c r="P84" s="43" t="str">
        <f>IF([2]Regionen!P69="...","",[2]Regionen!P69)</f>
        <v/>
      </c>
      <c r="Q84" s="43" t="str">
        <f>IF([2]Regionen!Q69="...","",[2]Regionen!Q69)</f>
        <v/>
      </c>
      <c r="R84" s="43" t="str">
        <f>IF([2]Regionen!R69="...","",[2]Regionen!R69)</f>
        <v/>
      </c>
      <c r="S84" s="43" t="str">
        <f>IF([2]Regionen!S69="...","",[2]Regionen!S69)</f>
        <v/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 t="str">
        <f>IF([2]Regionen!C71="...","",[2]Regionen!C71)</f>
        <v/>
      </c>
      <c r="D86" s="43" t="str">
        <f>IF([2]Regionen!D71="...","",[2]Regionen!D71)</f>
        <v/>
      </c>
      <c r="E86" s="43" t="str">
        <f>IF([2]Regionen!E71="...","",[2]Regionen!E71)</f>
        <v/>
      </c>
      <c r="F86" s="43" t="str">
        <f>IF([2]Regionen!F71="...","",[2]Regionen!F71)</f>
        <v/>
      </c>
      <c r="G86" s="43" t="str">
        <f>IF([2]Regionen!G71="...","",[2]Regionen!G71)</f>
        <v/>
      </c>
      <c r="H86" s="43" t="str">
        <f>IF([2]Regionen!H71="...","",[2]Regionen!H71)</f>
        <v/>
      </c>
      <c r="I86" s="43" t="str">
        <f>IF([2]Regionen!I71="...","",[2]Regionen!I71)</f>
        <v/>
      </c>
      <c r="J86" s="43" t="str">
        <f>IF([2]Regionen!J71="...","",[2]Regionen!J71)</f>
        <v/>
      </c>
      <c r="K86" s="43" t="str">
        <f>IF([2]Regionen!K71="...","",[2]Regionen!K71)</f>
        <v/>
      </c>
      <c r="L86" s="43" t="str">
        <f>IF([2]Regionen!L71="...","",[2]Regionen!L71)</f>
        <v/>
      </c>
      <c r="M86" s="43" t="str">
        <f>IF([2]Regionen!M71="...","",[2]Regionen!M71)</f>
        <v/>
      </c>
      <c r="N86" s="43" t="str">
        <f>IF([2]Regionen!N71="...","",[2]Regionen!N71)</f>
        <v/>
      </c>
      <c r="O86" s="43" t="str">
        <f>IF([2]Regionen!O71="...","",[2]Regionen!O71)</f>
        <v/>
      </c>
      <c r="P86" s="43" t="str">
        <f>IF([2]Regionen!P71="...","",[2]Regionen!P71)</f>
        <v/>
      </c>
      <c r="Q86" s="43" t="str">
        <f>IF([2]Regionen!Q71="...","",[2]Regionen!Q71)</f>
        <v/>
      </c>
      <c r="R86" s="43" t="str">
        <f>IF([2]Regionen!R71="...","",[2]Regionen!R71)</f>
        <v/>
      </c>
      <c r="S86" s="43" t="str">
        <f>IF([2]Regionen!S71="...","",[2]Regionen!S71)</f>
        <v/>
      </c>
    </row>
    <row r="87" spans="1:19" s="35" customFormat="1" x14ac:dyDescent="0.25">
      <c r="A87" s="42" t="s">
        <v>21</v>
      </c>
      <c r="B87" s="44" t="s">
        <v>89</v>
      </c>
      <c r="C87" s="43" t="str">
        <f>IF([2]Regionen!C72="...","",[2]Regionen!C72)</f>
        <v/>
      </c>
      <c r="D87" s="43" t="str">
        <f>IF([2]Regionen!D72="...","",[2]Regionen!D72)</f>
        <v/>
      </c>
      <c r="E87" s="43" t="str">
        <f>IF([2]Regionen!E72="...","",[2]Regionen!E72)</f>
        <v/>
      </c>
      <c r="F87" s="43" t="str">
        <f>IF([2]Regionen!F72="...","",[2]Regionen!F72)</f>
        <v/>
      </c>
      <c r="G87" s="43" t="str">
        <f>IF([2]Regionen!G72="...","",[2]Regionen!G72)</f>
        <v/>
      </c>
      <c r="H87" s="43" t="str">
        <f>IF([2]Regionen!H72="...","",[2]Regionen!H72)</f>
        <v/>
      </c>
      <c r="I87" s="43" t="str">
        <f>IF([2]Regionen!I72="...","",[2]Regionen!I72)</f>
        <v/>
      </c>
      <c r="J87" s="43" t="str">
        <f>IF([2]Regionen!J72="...","",[2]Regionen!J72)</f>
        <v/>
      </c>
      <c r="K87" s="43" t="str">
        <f>IF([2]Regionen!K72="...","",[2]Regionen!K72)</f>
        <v/>
      </c>
      <c r="L87" s="43" t="str">
        <f>IF([2]Regionen!L72="...","",[2]Regionen!L72)</f>
        <v/>
      </c>
      <c r="M87" s="43" t="str">
        <f>IF([2]Regionen!M72="...","",[2]Regionen!M72)</f>
        <v/>
      </c>
      <c r="N87" s="43" t="str">
        <f>IF([2]Regionen!N72="...","",[2]Regionen!N72)</f>
        <v/>
      </c>
      <c r="O87" s="43" t="str">
        <f>IF([2]Regionen!O72="...","",[2]Regionen!O72)</f>
        <v/>
      </c>
      <c r="P87" s="43" t="str">
        <f>IF([2]Regionen!P72="...","",[2]Regionen!P72)</f>
        <v/>
      </c>
      <c r="Q87" s="43" t="str">
        <f>IF([2]Regionen!Q72="...","",[2]Regionen!Q72)</f>
        <v/>
      </c>
      <c r="R87" s="43" t="str">
        <f>IF([2]Regionen!R72="...","",[2]Regionen!R72)</f>
        <v/>
      </c>
      <c r="S87" s="43" t="str">
        <f>IF([2]Regionen!S72="...","",[2]Regionen!S72)</f>
        <v/>
      </c>
    </row>
    <row r="88" spans="1:19" s="35" customFormat="1" x14ac:dyDescent="0.25">
      <c r="A88" s="42" t="s">
        <v>23</v>
      </c>
      <c r="B88" s="44" t="s">
        <v>90</v>
      </c>
      <c r="C88" s="43" t="str">
        <f>IF([2]Regionen!C73="...","",[2]Regionen!C73)</f>
        <v/>
      </c>
      <c r="D88" s="43" t="str">
        <f>IF([2]Regionen!D73="...","",[2]Regionen!D73)</f>
        <v/>
      </c>
      <c r="E88" s="43" t="str">
        <f>IF([2]Regionen!E73="...","",[2]Regionen!E73)</f>
        <v/>
      </c>
      <c r="F88" s="43" t="str">
        <f>IF([2]Regionen!F73="...","",[2]Regionen!F73)</f>
        <v/>
      </c>
      <c r="G88" s="43" t="str">
        <f>IF([2]Regionen!G73="...","",[2]Regionen!G73)</f>
        <v/>
      </c>
      <c r="H88" s="43" t="str">
        <f>IF([2]Regionen!H73="...","",[2]Regionen!H73)</f>
        <v/>
      </c>
      <c r="I88" s="43" t="str">
        <f>IF([2]Regionen!I73="...","",[2]Regionen!I73)</f>
        <v/>
      </c>
      <c r="J88" s="43" t="str">
        <f>IF([2]Regionen!J73="...","",[2]Regionen!J73)</f>
        <v/>
      </c>
      <c r="K88" s="43" t="str">
        <f>IF([2]Regionen!K73="...","",[2]Regionen!K73)</f>
        <v/>
      </c>
      <c r="L88" s="43" t="str">
        <f>IF([2]Regionen!L73="...","",[2]Regionen!L73)</f>
        <v/>
      </c>
      <c r="M88" s="43" t="str">
        <f>IF([2]Regionen!M73="...","",[2]Regionen!M73)</f>
        <v/>
      </c>
      <c r="N88" s="43" t="str">
        <f>IF([2]Regionen!N73="...","",[2]Regionen!N73)</f>
        <v/>
      </c>
      <c r="O88" s="43" t="str">
        <f>IF([2]Regionen!O73="...","",[2]Regionen!O73)</f>
        <v/>
      </c>
      <c r="P88" s="43" t="str">
        <f>IF([2]Regionen!P73="...","",[2]Regionen!P73)</f>
        <v/>
      </c>
      <c r="Q88" s="43" t="str">
        <f>IF([2]Regionen!Q73="...","",[2]Regionen!Q73)</f>
        <v/>
      </c>
      <c r="R88" s="43" t="str">
        <f>IF([2]Regionen!R73="...","",[2]Regionen!R73)</f>
        <v/>
      </c>
      <c r="S88" s="43" t="str">
        <f>IF([2]Regionen!S73="...","",[2]Regionen!S73)</f>
        <v/>
      </c>
    </row>
    <row r="89" spans="1:19" s="35" customFormat="1" x14ac:dyDescent="0.25">
      <c r="A89" s="42" t="s">
        <v>25</v>
      </c>
      <c r="B89" s="44" t="s">
        <v>91</v>
      </c>
      <c r="C89" s="43" t="str">
        <f>IF([2]Regionen!C74="...","",[2]Regionen!C74)</f>
        <v/>
      </c>
      <c r="D89" s="43" t="str">
        <f>IF([2]Regionen!D74="...","",[2]Regionen!D74)</f>
        <v/>
      </c>
      <c r="E89" s="43" t="str">
        <f>IF([2]Regionen!E74="...","",[2]Regionen!E74)</f>
        <v/>
      </c>
      <c r="F89" s="43" t="str">
        <f>IF([2]Regionen!F74="...","",[2]Regionen!F74)</f>
        <v/>
      </c>
      <c r="G89" s="43" t="str">
        <f>IF([2]Regionen!G74="...","",[2]Regionen!G74)</f>
        <v/>
      </c>
      <c r="H89" s="43" t="str">
        <f>IF([2]Regionen!H74="...","",[2]Regionen!H74)</f>
        <v/>
      </c>
      <c r="I89" s="43" t="str">
        <f>IF([2]Regionen!I74="...","",[2]Regionen!I74)</f>
        <v/>
      </c>
      <c r="J89" s="43" t="str">
        <f>IF([2]Regionen!J74="...","",[2]Regionen!J74)</f>
        <v/>
      </c>
      <c r="K89" s="43" t="str">
        <f>IF([2]Regionen!K74="...","",[2]Regionen!K74)</f>
        <v/>
      </c>
      <c r="L89" s="43" t="str">
        <f>IF([2]Regionen!L74="...","",[2]Regionen!L74)</f>
        <v/>
      </c>
      <c r="M89" s="43" t="str">
        <f>IF([2]Regionen!M74="...","",[2]Regionen!M74)</f>
        <v/>
      </c>
      <c r="N89" s="43" t="str">
        <f>IF([2]Regionen!N74="...","",[2]Regionen!N74)</f>
        <v/>
      </c>
      <c r="O89" s="43" t="str">
        <f>IF([2]Regionen!O74="...","",[2]Regionen!O74)</f>
        <v/>
      </c>
      <c r="P89" s="43" t="str">
        <f>IF([2]Regionen!P74="...","",[2]Regionen!P74)</f>
        <v/>
      </c>
      <c r="Q89" s="43" t="str">
        <f>IF([2]Regionen!Q74="...","",[2]Regionen!Q74)</f>
        <v/>
      </c>
      <c r="R89" s="43" t="str">
        <f>IF([2]Regionen!R74="...","",[2]Regionen!R74)</f>
        <v/>
      </c>
      <c r="S89" s="43" t="str">
        <f>IF([2]Regionen!S74="...","",[2]Regionen!S74)</f>
        <v/>
      </c>
    </row>
    <row r="90" spans="1:19" s="35" customFormat="1" x14ac:dyDescent="0.25">
      <c r="A90" s="42" t="s">
        <v>27</v>
      </c>
      <c r="B90" s="44" t="s">
        <v>92</v>
      </c>
      <c r="C90" s="43" t="str">
        <f>IF([2]Regionen!C75="...","",[2]Regionen!C75)</f>
        <v/>
      </c>
      <c r="D90" s="43" t="str">
        <f>IF([2]Regionen!D75="...","",[2]Regionen!D75)</f>
        <v/>
      </c>
      <c r="E90" s="43" t="str">
        <f>IF([2]Regionen!E75="...","",[2]Regionen!E75)</f>
        <v/>
      </c>
      <c r="F90" s="43" t="str">
        <f>IF([2]Regionen!F75="...","",[2]Regionen!F75)</f>
        <v/>
      </c>
      <c r="G90" s="43" t="str">
        <f>IF([2]Regionen!G75="...","",[2]Regionen!G75)</f>
        <v/>
      </c>
      <c r="H90" s="43" t="str">
        <f>IF([2]Regionen!H75="...","",[2]Regionen!H75)</f>
        <v/>
      </c>
      <c r="I90" s="43" t="str">
        <f>IF([2]Regionen!I75="...","",[2]Regionen!I75)</f>
        <v/>
      </c>
      <c r="J90" s="43" t="str">
        <f>IF([2]Regionen!J75="...","",[2]Regionen!J75)</f>
        <v/>
      </c>
      <c r="K90" s="43" t="str">
        <f>IF([2]Regionen!K75="...","",[2]Regionen!K75)</f>
        <v/>
      </c>
      <c r="L90" s="43" t="str">
        <f>IF([2]Regionen!L75="...","",[2]Regionen!L75)</f>
        <v/>
      </c>
      <c r="M90" s="43" t="str">
        <f>IF([2]Regionen!M75="...","",[2]Regionen!M75)</f>
        <v/>
      </c>
      <c r="N90" s="43" t="str">
        <f>IF([2]Regionen!N75="...","",[2]Regionen!N75)</f>
        <v/>
      </c>
      <c r="O90" s="43" t="str">
        <f>IF([2]Regionen!O75="...","",[2]Regionen!O75)</f>
        <v/>
      </c>
      <c r="P90" s="43" t="str">
        <f>IF([2]Regionen!P75="...","",[2]Regionen!P75)</f>
        <v/>
      </c>
      <c r="Q90" s="43" t="str">
        <f>IF([2]Regionen!Q75="...","",[2]Regionen!Q75)</f>
        <v/>
      </c>
      <c r="R90" s="43" t="str">
        <f>IF([2]Regionen!R75="...","",[2]Regionen!R75)</f>
        <v/>
      </c>
      <c r="S90" s="43" t="str">
        <f>IF([2]Regionen!S75="...","",[2]Regionen!S75)</f>
        <v/>
      </c>
    </row>
    <row r="91" spans="1:19" s="35" customFormat="1" x14ac:dyDescent="0.25">
      <c r="A91" s="42" t="s">
        <v>29</v>
      </c>
      <c r="B91" s="44" t="s">
        <v>109</v>
      </c>
      <c r="C91" s="43" t="str">
        <f>IF([2]Regionen!C76="...","",[2]Regionen!C76)</f>
        <v/>
      </c>
      <c r="D91" s="43" t="str">
        <f>IF([2]Regionen!D76="...","",[2]Regionen!D76)</f>
        <v/>
      </c>
      <c r="E91" s="43" t="str">
        <f>IF([2]Regionen!E76="...","",[2]Regionen!E76)</f>
        <v/>
      </c>
      <c r="F91" s="43" t="str">
        <f>IF([2]Regionen!F76="...","",[2]Regionen!F76)</f>
        <v/>
      </c>
      <c r="G91" s="43" t="str">
        <f>IF([2]Regionen!G76="...","",[2]Regionen!G76)</f>
        <v/>
      </c>
      <c r="H91" s="43" t="str">
        <f>IF([2]Regionen!H76="...","",[2]Regionen!H76)</f>
        <v/>
      </c>
      <c r="I91" s="43" t="str">
        <f>IF([2]Regionen!I76="...","",[2]Regionen!I76)</f>
        <v/>
      </c>
      <c r="J91" s="43" t="str">
        <f>IF([2]Regionen!J76="...","",[2]Regionen!J76)</f>
        <v/>
      </c>
      <c r="K91" s="43" t="str">
        <f>IF([2]Regionen!K76="...","",[2]Regionen!K76)</f>
        <v/>
      </c>
      <c r="L91" s="43" t="str">
        <f>IF([2]Regionen!L76="...","",[2]Regionen!L76)</f>
        <v/>
      </c>
      <c r="M91" s="43" t="str">
        <f>IF([2]Regionen!M76="...","",[2]Regionen!M76)</f>
        <v/>
      </c>
      <c r="N91" s="43" t="str">
        <f>IF([2]Regionen!N76="...","",[2]Regionen!N76)</f>
        <v/>
      </c>
      <c r="O91" s="43" t="str">
        <f>IF([2]Regionen!O76="...","",[2]Regionen!O76)</f>
        <v/>
      </c>
      <c r="P91" s="43" t="str">
        <f>IF([2]Regionen!P76="...","",[2]Regionen!P76)</f>
        <v/>
      </c>
      <c r="Q91" s="43" t="str">
        <f>IF([2]Regionen!Q76="...","",[2]Regionen!Q76)</f>
        <v/>
      </c>
      <c r="R91" s="43" t="str">
        <f>IF([2]Regionen!R76="...","",[2]Regionen!R76)</f>
        <v/>
      </c>
      <c r="S91" s="43" t="str">
        <f>IF([2]Regionen!S76="...","",[2]Regionen!S76)</f>
        <v/>
      </c>
    </row>
    <row r="92" spans="1:19" s="35" customFormat="1" x14ac:dyDescent="0.25">
      <c r="A92" s="42" t="s">
        <v>30</v>
      </c>
      <c r="B92" s="44" t="s">
        <v>93</v>
      </c>
      <c r="C92" s="43" t="str">
        <f>IF([2]Regionen!C77="...","",[2]Regionen!C77)</f>
        <v/>
      </c>
      <c r="D92" s="43" t="str">
        <f>IF([2]Regionen!D77="...","",[2]Regionen!D77)</f>
        <v/>
      </c>
      <c r="E92" s="43" t="str">
        <f>IF([2]Regionen!E77="...","",[2]Regionen!E77)</f>
        <v/>
      </c>
      <c r="F92" s="43" t="str">
        <f>IF([2]Regionen!F77="...","",[2]Regionen!F77)</f>
        <v/>
      </c>
      <c r="G92" s="43" t="str">
        <f>IF([2]Regionen!G77="...","",[2]Regionen!G77)</f>
        <v/>
      </c>
      <c r="H92" s="43" t="str">
        <f>IF([2]Regionen!H77="...","",[2]Regionen!H77)</f>
        <v/>
      </c>
      <c r="I92" s="43" t="str">
        <f>IF([2]Regionen!I77="...","",[2]Regionen!I77)</f>
        <v/>
      </c>
      <c r="J92" s="43" t="str">
        <f>IF([2]Regionen!J77="...","",[2]Regionen!J77)</f>
        <v/>
      </c>
      <c r="K92" s="43" t="str">
        <f>IF([2]Regionen!K77="...","",[2]Regionen!K77)</f>
        <v/>
      </c>
      <c r="L92" s="43" t="str">
        <f>IF([2]Regionen!L77="...","",[2]Regionen!L77)</f>
        <v/>
      </c>
      <c r="M92" s="43" t="str">
        <f>IF([2]Regionen!M77="...","",[2]Regionen!M77)</f>
        <v/>
      </c>
      <c r="N92" s="43" t="str">
        <f>IF([2]Regionen!N77="...","",[2]Regionen!N77)</f>
        <v/>
      </c>
      <c r="O92" s="43" t="str">
        <f>IF([2]Regionen!O77="...","",[2]Regionen!O77)</f>
        <v/>
      </c>
      <c r="P92" s="43" t="str">
        <f>IF([2]Regionen!P77="...","",[2]Regionen!P77)</f>
        <v/>
      </c>
      <c r="Q92" s="43" t="str">
        <f>IF([2]Regionen!Q77="...","",[2]Regionen!Q77)</f>
        <v/>
      </c>
      <c r="R92" s="43" t="str">
        <f>IF([2]Regionen!R77="...","",[2]Regionen!R77)</f>
        <v/>
      </c>
      <c r="S92" s="43" t="str">
        <f>IF([2]Regionen!S77="...","",[2]Regionen!S77)</f>
        <v/>
      </c>
    </row>
    <row r="93" spans="1:19" s="35" customFormat="1" x14ac:dyDescent="0.25">
      <c r="A93" s="42" t="s">
        <v>32</v>
      </c>
      <c r="B93" s="44" t="s">
        <v>94</v>
      </c>
      <c r="C93" s="43" t="str">
        <f>IF([2]Regionen!C78="...","",[2]Regionen!C78)</f>
        <v/>
      </c>
      <c r="D93" s="43" t="str">
        <f>IF([2]Regionen!D78="...","",[2]Regionen!D78)</f>
        <v/>
      </c>
      <c r="E93" s="43" t="str">
        <f>IF([2]Regionen!E78="...","",[2]Regionen!E78)</f>
        <v/>
      </c>
      <c r="F93" s="43" t="str">
        <f>IF([2]Regionen!F78="...","",[2]Regionen!F78)</f>
        <v/>
      </c>
      <c r="G93" s="43" t="str">
        <f>IF([2]Regionen!G78="...","",[2]Regionen!G78)</f>
        <v/>
      </c>
      <c r="H93" s="43" t="str">
        <f>IF([2]Regionen!H78="...","",[2]Regionen!H78)</f>
        <v/>
      </c>
      <c r="I93" s="43" t="str">
        <f>IF([2]Regionen!I78="...","",[2]Regionen!I78)</f>
        <v/>
      </c>
      <c r="J93" s="43" t="str">
        <f>IF([2]Regionen!J78="...","",[2]Regionen!J78)</f>
        <v/>
      </c>
      <c r="K93" s="43" t="str">
        <f>IF([2]Regionen!K78="...","",[2]Regionen!K78)</f>
        <v/>
      </c>
      <c r="L93" s="43" t="str">
        <f>IF([2]Regionen!L78="...","",[2]Regionen!L78)</f>
        <v/>
      </c>
      <c r="M93" s="43" t="str">
        <f>IF([2]Regionen!M78="...","",[2]Regionen!M78)</f>
        <v/>
      </c>
      <c r="N93" s="43" t="str">
        <f>IF([2]Regionen!N78="...","",[2]Regionen!N78)</f>
        <v/>
      </c>
      <c r="O93" s="43" t="str">
        <f>IF([2]Regionen!O78="...","",[2]Regionen!O78)</f>
        <v/>
      </c>
      <c r="P93" s="43" t="str">
        <f>IF([2]Regionen!P78="...","",[2]Regionen!P78)</f>
        <v/>
      </c>
      <c r="Q93" s="43" t="str">
        <f>IF([2]Regionen!Q78="...","",[2]Regionen!Q78)</f>
        <v/>
      </c>
      <c r="R93" s="43" t="str">
        <f>IF([2]Regionen!R78="...","",[2]Regionen!R78)</f>
        <v/>
      </c>
      <c r="S93" s="43" t="str">
        <f>IF([2]Regionen!S78="...","",[2]Regionen!S78)</f>
        <v/>
      </c>
    </row>
    <row r="94" spans="1:19" s="35" customFormat="1" x14ac:dyDescent="0.25">
      <c r="A94" s="42" t="s">
        <v>34</v>
      </c>
      <c r="B94" s="44" t="s">
        <v>95</v>
      </c>
      <c r="C94" s="43" t="str">
        <f>IF([2]Regionen!C79="...","",[2]Regionen!C79)</f>
        <v/>
      </c>
      <c r="D94" s="43" t="str">
        <f>IF([2]Regionen!D79="...","",[2]Regionen!D79)</f>
        <v/>
      </c>
      <c r="E94" s="43" t="str">
        <f>IF([2]Regionen!E79="...","",[2]Regionen!E79)</f>
        <v/>
      </c>
      <c r="F94" s="43" t="str">
        <f>IF([2]Regionen!F79="...","",[2]Regionen!F79)</f>
        <v/>
      </c>
      <c r="G94" s="43" t="str">
        <f>IF([2]Regionen!G79="...","",[2]Regionen!G79)</f>
        <v/>
      </c>
      <c r="H94" s="43" t="str">
        <f>IF([2]Regionen!H79="...","",[2]Regionen!H79)</f>
        <v/>
      </c>
      <c r="I94" s="43" t="str">
        <f>IF([2]Regionen!I79="...","",[2]Regionen!I79)</f>
        <v/>
      </c>
      <c r="J94" s="43" t="str">
        <f>IF([2]Regionen!J79="...","",[2]Regionen!J79)</f>
        <v/>
      </c>
      <c r="K94" s="43" t="str">
        <f>IF([2]Regionen!K79="...","",[2]Regionen!K79)</f>
        <v/>
      </c>
      <c r="L94" s="43" t="str">
        <f>IF([2]Regionen!L79="...","",[2]Regionen!L79)</f>
        <v/>
      </c>
      <c r="M94" s="43" t="str">
        <f>IF([2]Regionen!M79="...","",[2]Regionen!M79)</f>
        <v/>
      </c>
      <c r="N94" s="43" t="str">
        <f>IF([2]Regionen!N79="...","",[2]Regionen!N79)</f>
        <v/>
      </c>
      <c r="O94" s="43" t="str">
        <f>IF([2]Regionen!O79="...","",[2]Regionen!O79)</f>
        <v/>
      </c>
      <c r="P94" s="43" t="str">
        <f>IF([2]Regionen!P79="...","",[2]Regionen!P79)</f>
        <v/>
      </c>
      <c r="Q94" s="43" t="str">
        <f>IF([2]Regionen!Q79="...","",[2]Regionen!Q79)</f>
        <v/>
      </c>
      <c r="R94" s="43" t="str">
        <f>IF([2]Regionen!R79="...","",[2]Regionen!R79)</f>
        <v/>
      </c>
      <c r="S94" s="43" t="str">
        <f>IF([2]Regionen!S79="...","",[2]Regionen!S79)</f>
        <v/>
      </c>
    </row>
    <row r="95" spans="1:19" s="35" customFormat="1" x14ac:dyDescent="0.25">
      <c r="A95" s="42" t="s">
        <v>36</v>
      </c>
      <c r="B95" s="44" t="s">
        <v>96</v>
      </c>
      <c r="C95" s="43" t="str">
        <f>IF([2]Regionen!C80="...","",[2]Regionen!C80)</f>
        <v/>
      </c>
      <c r="D95" s="43" t="str">
        <f>IF([2]Regionen!D80="...","",[2]Regionen!D80)</f>
        <v/>
      </c>
      <c r="E95" s="43" t="str">
        <f>IF([2]Regionen!E80="...","",[2]Regionen!E80)</f>
        <v/>
      </c>
      <c r="F95" s="43" t="str">
        <f>IF([2]Regionen!F80="...","",[2]Regionen!F80)</f>
        <v/>
      </c>
      <c r="G95" s="43" t="str">
        <f>IF([2]Regionen!G80="...","",[2]Regionen!G80)</f>
        <v/>
      </c>
      <c r="H95" s="43" t="str">
        <f>IF([2]Regionen!H80="...","",[2]Regionen!H80)</f>
        <v/>
      </c>
      <c r="I95" s="43" t="str">
        <f>IF([2]Regionen!I80="...","",[2]Regionen!I80)</f>
        <v/>
      </c>
      <c r="J95" s="43" t="str">
        <f>IF([2]Regionen!J80="...","",[2]Regionen!J80)</f>
        <v/>
      </c>
      <c r="K95" s="43" t="str">
        <f>IF([2]Regionen!K80="...","",[2]Regionen!K80)</f>
        <v/>
      </c>
      <c r="L95" s="43" t="str">
        <f>IF([2]Regionen!L80="...","",[2]Regionen!L80)</f>
        <v/>
      </c>
      <c r="M95" s="43" t="str">
        <f>IF([2]Regionen!M80="...","",[2]Regionen!M80)</f>
        <v/>
      </c>
      <c r="N95" s="43" t="str">
        <f>IF([2]Regionen!N80="...","",[2]Regionen!N80)</f>
        <v/>
      </c>
      <c r="O95" s="43" t="str">
        <f>IF([2]Regionen!O80="...","",[2]Regionen!O80)</f>
        <v/>
      </c>
      <c r="P95" s="43" t="str">
        <f>IF([2]Regionen!P80="...","",[2]Regionen!P80)</f>
        <v/>
      </c>
      <c r="Q95" s="43" t="str">
        <f>IF([2]Regionen!Q80="...","",[2]Regionen!Q80)</f>
        <v/>
      </c>
      <c r="R95" s="43" t="str">
        <f>IF([2]Regionen!R80="...","",[2]Regionen!R80)</f>
        <v/>
      </c>
      <c r="S95" s="43" t="str">
        <f>IF([2]Regionen!S80="...","",[2]Regionen!S80)</f>
        <v/>
      </c>
    </row>
    <row r="96" spans="1:19" s="35" customFormat="1" x14ac:dyDescent="0.25">
      <c r="A96" s="42" t="s">
        <v>38</v>
      </c>
      <c r="B96" s="44" t="s">
        <v>97</v>
      </c>
      <c r="C96" s="43" t="str">
        <f>IF([2]Regionen!C81="...","",[2]Regionen!C81)</f>
        <v/>
      </c>
      <c r="D96" s="43" t="str">
        <f>IF([2]Regionen!D81="...","",[2]Regionen!D81)</f>
        <v/>
      </c>
      <c r="E96" s="43" t="str">
        <f>IF([2]Regionen!E81="...","",[2]Regionen!E81)</f>
        <v/>
      </c>
      <c r="F96" s="43" t="str">
        <f>IF([2]Regionen!F81="...","",[2]Regionen!F81)</f>
        <v/>
      </c>
      <c r="G96" s="43" t="str">
        <f>IF([2]Regionen!G81="...","",[2]Regionen!G81)</f>
        <v/>
      </c>
      <c r="H96" s="43" t="str">
        <f>IF([2]Regionen!H81="...","",[2]Regionen!H81)</f>
        <v/>
      </c>
      <c r="I96" s="43" t="str">
        <f>IF([2]Regionen!I81="...","",[2]Regionen!I81)</f>
        <v/>
      </c>
      <c r="J96" s="43" t="str">
        <f>IF([2]Regionen!J81="...","",[2]Regionen!J81)</f>
        <v/>
      </c>
      <c r="K96" s="43" t="str">
        <f>IF([2]Regionen!K81="...","",[2]Regionen!K81)</f>
        <v/>
      </c>
      <c r="L96" s="43" t="str">
        <f>IF([2]Regionen!L81="...","",[2]Regionen!L81)</f>
        <v/>
      </c>
      <c r="M96" s="43" t="str">
        <f>IF([2]Regionen!M81="...","",[2]Regionen!M81)</f>
        <v/>
      </c>
      <c r="N96" s="43" t="str">
        <f>IF([2]Regionen!N81="...","",[2]Regionen!N81)</f>
        <v/>
      </c>
      <c r="O96" s="43" t="str">
        <f>IF([2]Regionen!O81="...","",[2]Regionen!O81)</f>
        <v/>
      </c>
      <c r="P96" s="43" t="str">
        <f>IF([2]Regionen!P81="...","",[2]Regionen!P81)</f>
        <v/>
      </c>
      <c r="Q96" s="43" t="str">
        <f>IF([2]Regionen!Q81="...","",[2]Regionen!Q81)</f>
        <v/>
      </c>
      <c r="R96" s="43" t="str">
        <f>IF([2]Regionen!R81="...","",[2]Regionen!R81)</f>
        <v/>
      </c>
      <c r="S96" s="43" t="str">
        <f>IF([2]Regionen!S81="...","",[2]Regionen!S81)</f>
        <v/>
      </c>
    </row>
    <row r="97" spans="1:19" s="35" customFormat="1" x14ac:dyDescent="0.25">
      <c r="A97" s="42" t="s">
        <v>40</v>
      </c>
      <c r="B97" s="44" t="s">
        <v>98</v>
      </c>
      <c r="C97" s="43" t="str">
        <f>IF([2]Regionen!C82="...","",[2]Regionen!C82)</f>
        <v/>
      </c>
      <c r="D97" s="43" t="str">
        <f>IF([2]Regionen!D82="...","",[2]Regionen!D82)</f>
        <v/>
      </c>
      <c r="E97" s="43" t="str">
        <f>IF([2]Regionen!E82="...","",[2]Regionen!E82)</f>
        <v/>
      </c>
      <c r="F97" s="43" t="str">
        <f>IF([2]Regionen!F82="...","",[2]Regionen!F82)</f>
        <v/>
      </c>
      <c r="G97" s="43" t="str">
        <f>IF([2]Regionen!G82="...","",[2]Regionen!G82)</f>
        <v/>
      </c>
      <c r="H97" s="43" t="str">
        <f>IF([2]Regionen!H82="...","",[2]Regionen!H82)</f>
        <v/>
      </c>
      <c r="I97" s="43" t="str">
        <f>IF([2]Regionen!I82="...","",[2]Regionen!I82)</f>
        <v/>
      </c>
      <c r="J97" s="43" t="str">
        <f>IF([2]Regionen!J82="...","",[2]Regionen!J82)</f>
        <v/>
      </c>
      <c r="K97" s="43" t="str">
        <f>IF([2]Regionen!K82="...","",[2]Regionen!K82)</f>
        <v/>
      </c>
      <c r="L97" s="43" t="str">
        <f>IF([2]Regionen!L82="...","",[2]Regionen!L82)</f>
        <v/>
      </c>
      <c r="M97" s="43" t="str">
        <f>IF([2]Regionen!M82="...","",[2]Regionen!M82)</f>
        <v/>
      </c>
      <c r="N97" s="43" t="str">
        <f>IF([2]Regionen!N82="...","",[2]Regionen!N82)</f>
        <v/>
      </c>
      <c r="O97" s="43" t="str">
        <f>IF([2]Regionen!O82="...","",[2]Regionen!O82)</f>
        <v/>
      </c>
      <c r="P97" s="43" t="str">
        <f>IF([2]Regionen!P82="...","",[2]Regionen!P82)</f>
        <v/>
      </c>
      <c r="Q97" s="43" t="str">
        <f>IF([2]Regionen!Q82="...","",[2]Regionen!Q82)</f>
        <v/>
      </c>
      <c r="R97" s="43" t="str">
        <f>IF([2]Regionen!R82="...","",[2]Regionen!R82)</f>
        <v/>
      </c>
      <c r="S97" s="43" t="str">
        <f>IF([2]Regionen!S82="...","",[2]Regionen!S82)</f>
        <v/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 t="str">
        <f>IF([2]Regionen!C84="...","",[2]Regionen!C84)</f>
        <v/>
      </c>
      <c r="D99" s="43" t="str">
        <f>IF([2]Regionen!D84="...","",[2]Regionen!D84)</f>
        <v/>
      </c>
      <c r="E99" s="43" t="str">
        <f>IF([2]Regionen!E84="...","",[2]Regionen!E84)</f>
        <v/>
      </c>
      <c r="F99" s="43" t="str">
        <f>IF([2]Regionen!F84="...","",[2]Regionen!F84)</f>
        <v/>
      </c>
      <c r="G99" s="43" t="str">
        <f>IF([2]Regionen!G84="...","",[2]Regionen!G84)</f>
        <v/>
      </c>
      <c r="H99" s="43" t="str">
        <f>IF([2]Regionen!H84="...","",[2]Regionen!H84)</f>
        <v/>
      </c>
      <c r="I99" s="43" t="str">
        <f>IF([2]Regionen!I84="...","",[2]Regionen!I84)</f>
        <v/>
      </c>
      <c r="J99" s="43" t="str">
        <f>IF([2]Regionen!J84="...","",[2]Regionen!J84)</f>
        <v/>
      </c>
      <c r="K99" s="43" t="str">
        <f>IF([2]Regionen!K84="...","",[2]Regionen!K84)</f>
        <v/>
      </c>
      <c r="L99" s="43" t="str">
        <f>IF([2]Regionen!L84="...","",[2]Regionen!L84)</f>
        <v/>
      </c>
      <c r="M99" s="43" t="str">
        <f>IF([2]Regionen!M84="...","",[2]Regionen!M84)</f>
        <v/>
      </c>
      <c r="N99" s="43" t="str">
        <f>IF([2]Regionen!N84="...","",[2]Regionen!N84)</f>
        <v/>
      </c>
      <c r="O99" s="43" t="str">
        <f>IF([2]Regionen!O84="...","",[2]Regionen!O84)</f>
        <v/>
      </c>
      <c r="P99" s="43" t="str">
        <f>IF([2]Regionen!P84="...","",[2]Regionen!P84)</f>
        <v/>
      </c>
      <c r="Q99" s="43" t="str">
        <f>IF([2]Regionen!Q84="...","",[2]Regionen!Q84)</f>
        <v/>
      </c>
      <c r="R99" s="43" t="str">
        <f>IF([2]Regionen!R84="...","",[2]Regionen!R84)</f>
        <v/>
      </c>
      <c r="S99" s="43" t="str">
        <f>IF([2]Regionen!S84="...","",[2]Regionen!S84)</f>
        <v/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 t="str">
        <f>IF([2]Regionen!C86="...","",[2]Regionen!C86)</f>
        <v/>
      </c>
      <c r="D101" s="43" t="str">
        <f>IF([2]Regionen!D86="...","",[2]Regionen!D86)</f>
        <v/>
      </c>
      <c r="E101" s="43" t="str">
        <f>IF([2]Regionen!E86="...","",[2]Regionen!E86)</f>
        <v/>
      </c>
      <c r="F101" s="43" t="str">
        <f>IF([2]Regionen!F86="...","",[2]Regionen!F86)</f>
        <v/>
      </c>
      <c r="G101" s="43" t="str">
        <f>IF([2]Regionen!G86="...","",[2]Regionen!G86)</f>
        <v/>
      </c>
      <c r="H101" s="43" t="str">
        <f>IF([2]Regionen!H86="...","",[2]Regionen!H86)</f>
        <v/>
      </c>
      <c r="I101" s="43" t="str">
        <f>IF([2]Regionen!I86="...","",[2]Regionen!I86)</f>
        <v/>
      </c>
      <c r="J101" s="43" t="str">
        <f>IF([2]Regionen!J86="...","",[2]Regionen!J86)</f>
        <v/>
      </c>
      <c r="K101" s="43" t="str">
        <f>IF([2]Regionen!K86="...","",[2]Regionen!K86)</f>
        <v/>
      </c>
      <c r="L101" s="43" t="str">
        <f>IF([2]Regionen!L86="...","",[2]Regionen!L86)</f>
        <v/>
      </c>
      <c r="M101" s="43" t="str">
        <f>IF([2]Regionen!M86="...","",[2]Regionen!M86)</f>
        <v/>
      </c>
      <c r="N101" s="43" t="str">
        <f>IF([2]Regionen!N86="...","",[2]Regionen!N86)</f>
        <v/>
      </c>
      <c r="O101" s="43" t="str">
        <f>IF([2]Regionen!O86="...","",[2]Regionen!O86)</f>
        <v/>
      </c>
      <c r="P101" s="43" t="str">
        <f>IF([2]Regionen!P86="...","",[2]Regionen!P86)</f>
        <v/>
      </c>
      <c r="Q101" s="43" t="str">
        <f>IF([2]Regionen!Q86="...","",[2]Regionen!Q86)</f>
        <v/>
      </c>
      <c r="R101" s="43" t="str">
        <f>IF([2]Regionen!R86="...","",[2]Regionen!R86)</f>
        <v/>
      </c>
      <c r="S101" s="43" t="str">
        <f>IF([2]Regionen!S86="...","",[2]Regionen!S86)</f>
        <v/>
      </c>
    </row>
    <row r="102" spans="1:19" s="35" customFormat="1" x14ac:dyDescent="0.25">
      <c r="A102" s="42" t="s">
        <v>21</v>
      </c>
      <c r="B102" s="44" t="s">
        <v>89</v>
      </c>
      <c r="C102" s="43" t="str">
        <f>IF([2]Regionen!C87="...","",[2]Regionen!C87)</f>
        <v/>
      </c>
      <c r="D102" s="43" t="str">
        <f>IF([2]Regionen!D87="...","",[2]Regionen!D87)</f>
        <v/>
      </c>
      <c r="E102" s="43" t="str">
        <f>IF([2]Regionen!E87="...","",[2]Regionen!E87)</f>
        <v/>
      </c>
      <c r="F102" s="43" t="str">
        <f>IF([2]Regionen!F87="...","",[2]Regionen!F87)</f>
        <v/>
      </c>
      <c r="G102" s="43" t="str">
        <f>IF([2]Regionen!G87="...","",[2]Regionen!G87)</f>
        <v/>
      </c>
      <c r="H102" s="43" t="str">
        <f>IF([2]Regionen!H87="...","",[2]Regionen!H87)</f>
        <v/>
      </c>
      <c r="I102" s="43" t="str">
        <f>IF([2]Regionen!I87="...","",[2]Regionen!I87)</f>
        <v/>
      </c>
      <c r="J102" s="43" t="str">
        <f>IF([2]Regionen!J87="...","",[2]Regionen!J87)</f>
        <v/>
      </c>
      <c r="K102" s="43" t="str">
        <f>IF([2]Regionen!K87="...","",[2]Regionen!K87)</f>
        <v/>
      </c>
      <c r="L102" s="43" t="str">
        <f>IF([2]Regionen!L87="...","",[2]Regionen!L87)</f>
        <v/>
      </c>
      <c r="M102" s="43" t="str">
        <f>IF([2]Regionen!M87="...","",[2]Regionen!M87)</f>
        <v/>
      </c>
      <c r="N102" s="43" t="str">
        <f>IF([2]Regionen!N87="...","",[2]Regionen!N87)</f>
        <v/>
      </c>
      <c r="O102" s="43" t="str">
        <f>IF([2]Regionen!O87="...","",[2]Regionen!O87)</f>
        <v/>
      </c>
      <c r="P102" s="43" t="str">
        <f>IF([2]Regionen!P87="...","",[2]Regionen!P87)</f>
        <v/>
      </c>
      <c r="Q102" s="43" t="str">
        <f>IF([2]Regionen!Q87="...","",[2]Regionen!Q87)</f>
        <v/>
      </c>
      <c r="R102" s="43" t="str">
        <f>IF([2]Regionen!R87="...","",[2]Regionen!R87)</f>
        <v/>
      </c>
      <c r="S102" s="43" t="str">
        <f>IF([2]Regionen!S87="...","",[2]Regionen!S87)</f>
        <v/>
      </c>
    </row>
    <row r="103" spans="1:19" s="35" customFormat="1" x14ac:dyDescent="0.25">
      <c r="A103" s="42" t="s">
        <v>23</v>
      </c>
      <c r="B103" s="44" t="s">
        <v>90</v>
      </c>
      <c r="C103" s="43" t="str">
        <f>IF([2]Regionen!C88="...","",[2]Regionen!C88)</f>
        <v/>
      </c>
      <c r="D103" s="43" t="str">
        <f>IF([2]Regionen!D88="...","",[2]Regionen!D88)</f>
        <v/>
      </c>
      <c r="E103" s="43" t="str">
        <f>IF([2]Regionen!E88="...","",[2]Regionen!E88)</f>
        <v/>
      </c>
      <c r="F103" s="43" t="str">
        <f>IF([2]Regionen!F88="...","",[2]Regionen!F88)</f>
        <v/>
      </c>
      <c r="G103" s="43" t="str">
        <f>IF([2]Regionen!G88="...","",[2]Regionen!G88)</f>
        <v/>
      </c>
      <c r="H103" s="43" t="str">
        <f>IF([2]Regionen!H88="...","",[2]Regionen!H88)</f>
        <v/>
      </c>
      <c r="I103" s="43" t="str">
        <f>IF([2]Regionen!I88="...","",[2]Regionen!I88)</f>
        <v/>
      </c>
      <c r="J103" s="43" t="str">
        <f>IF([2]Regionen!J88="...","",[2]Regionen!J88)</f>
        <v/>
      </c>
      <c r="K103" s="43" t="str">
        <f>IF([2]Regionen!K88="...","",[2]Regionen!K88)</f>
        <v/>
      </c>
      <c r="L103" s="43" t="str">
        <f>IF([2]Regionen!L88="...","",[2]Regionen!L88)</f>
        <v/>
      </c>
      <c r="M103" s="43" t="str">
        <f>IF([2]Regionen!M88="...","",[2]Regionen!M88)</f>
        <v/>
      </c>
      <c r="N103" s="43" t="str">
        <f>IF([2]Regionen!N88="...","",[2]Regionen!N88)</f>
        <v/>
      </c>
      <c r="O103" s="43" t="str">
        <f>IF([2]Regionen!O88="...","",[2]Regionen!O88)</f>
        <v/>
      </c>
      <c r="P103" s="43" t="str">
        <f>IF([2]Regionen!P88="...","",[2]Regionen!P88)</f>
        <v/>
      </c>
      <c r="Q103" s="43" t="str">
        <f>IF([2]Regionen!Q88="...","",[2]Regionen!Q88)</f>
        <v/>
      </c>
      <c r="R103" s="43" t="str">
        <f>IF([2]Regionen!R88="...","",[2]Regionen!R88)</f>
        <v/>
      </c>
      <c r="S103" s="43" t="str">
        <f>IF([2]Regionen!S88="...","",[2]Regionen!S88)</f>
        <v/>
      </c>
    </row>
    <row r="104" spans="1:19" s="35" customFormat="1" x14ac:dyDescent="0.25">
      <c r="A104" s="42" t="s">
        <v>25</v>
      </c>
      <c r="B104" s="44" t="s">
        <v>91</v>
      </c>
      <c r="C104" s="43" t="str">
        <f>IF([2]Regionen!C89="...","",[2]Regionen!C89)</f>
        <v/>
      </c>
      <c r="D104" s="43" t="str">
        <f>IF([2]Regionen!D89="...","",[2]Regionen!D89)</f>
        <v/>
      </c>
      <c r="E104" s="43" t="str">
        <f>IF([2]Regionen!E89="...","",[2]Regionen!E89)</f>
        <v/>
      </c>
      <c r="F104" s="43" t="str">
        <f>IF([2]Regionen!F89="...","",[2]Regionen!F89)</f>
        <v/>
      </c>
      <c r="G104" s="43" t="str">
        <f>IF([2]Regionen!G89="...","",[2]Regionen!G89)</f>
        <v/>
      </c>
      <c r="H104" s="43" t="str">
        <f>IF([2]Regionen!H89="...","",[2]Regionen!H89)</f>
        <v/>
      </c>
      <c r="I104" s="43" t="str">
        <f>IF([2]Regionen!I89="...","",[2]Regionen!I89)</f>
        <v/>
      </c>
      <c r="J104" s="43" t="str">
        <f>IF([2]Regionen!J89="...","",[2]Regionen!J89)</f>
        <v/>
      </c>
      <c r="K104" s="43" t="str">
        <f>IF([2]Regionen!K89="...","",[2]Regionen!K89)</f>
        <v/>
      </c>
      <c r="L104" s="43" t="str">
        <f>IF([2]Regionen!L89="...","",[2]Regionen!L89)</f>
        <v/>
      </c>
      <c r="M104" s="43" t="str">
        <f>IF([2]Regionen!M89="...","",[2]Regionen!M89)</f>
        <v/>
      </c>
      <c r="N104" s="43" t="str">
        <f>IF([2]Regionen!N89="...","",[2]Regionen!N89)</f>
        <v/>
      </c>
      <c r="O104" s="43" t="str">
        <f>IF([2]Regionen!O89="...","",[2]Regionen!O89)</f>
        <v/>
      </c>
      <c r="P104" s="43" t="str">
        <f>IF([2]Regionen!P89="...","",[2]Regionen!P89)</f>
        <v/>
      </c>
      <c r="Q104" s="43" t="str">
        <f>IF([2]Regionen!Q89="...","",[2]Regionen!Q89)</f>
        <v/>
      </c>
      <c r="R104" s="43" t="str">
        <f>IF([2]Regionen!R89="...","",[2]Regionen!R89)</f>
        <v/>
      </c>
      <c r="S104" s="43" t="str">
        <f>IF([2]Regionen!S89="...","",[2]Regionen!S89)</f>
        <v/>
      </c>
    </row>
    <row r="105" spans="1:19" s="35" customFormat="1" x14ac:dyDescent="0.25">
      <c r="A105" s="42" t="s">
        <v>27</v>
      </c>
      <c r="B105" s="44" t="s">
        <v>92</v>
      </c>
      <c r="C105" s="43" t="str">
        <f>IF([2]Regionen!C90="...","",[2]Regionen!C90)</f>
        <v/>
      </c>
      <c r="D105" s="43" t="str">
        <f>IF([2]Regionen!D90="...","",[2]Regionen!D90)</f>
        <v/>
      </c>
      <c r="E105" s="43" t="str">
        <f>IF([2]Regionen!E90="...","",[2]Regionen!E90)</f>
        <v/>
      </c>
      <c r="F105" s="43" t="str">
        <f>IF([2]Regionen!F90="...","",[2]Regionen!F90)</f>
        <v/>
      </c>
      <c r="G105" s="43" t="str">
        <f>IF([2]Regionen!G90="...","",[2]Regionen!G90)</f>
        <v/>
      </c>
      <c r="H105" s="43" t="str">
        <f>IF([2]Regionen!H90="...","",[2]Regionen!H90)</f>
        <v/>
      </c>
      <c r="I105" s="43" t="str">
        <f>IF([2]Regionen!I90="...","",[2]Regionen!I90)</f>
        <v/>
      </c>
      <c r="J105" s="43" t="str">
        <f>IF([2]Regionen!J90="...","",[2]Regionen!J90)</f>
        <v/>
      </c>
      <c r="K105" s="43" t="str">
        <f>IF([2]Regionen!K90="...","",[2]Regionen!K90)</f>
        <v/>
      </c>
      <c r="L105" s="43" t="str">
        <f>IF([2]Regionen!L90="...","",[2]Regionen!L90)</f>
        <v/>
      </c>
      <c r="M105" s="43" t="str">
        <f>IF([2]Regionen!M90="...","",[2]Regionen!M90)</f>
        <v/>
      </c>
      <c r="N105" s="43" t="str">
        <f>IF([2]Regionen!N90="...","",[2]Regionen!N90)</f>
        <v/>
      </c>
      <c r="O105" s="43" t="str">
        <f>IF([2]Regionen!O90="...","",[2]Regionen!O90)</f>
        <v/>
      </c>
      <c r="P105" s="43" t="str">
        <f>IF([2]Regionen!P90="...","",[2]Regionen!P90)</f>
        <v/>
      </c>
      <c r="Q105" s="43" t="str">
        <f>IF([2]Regionen!Q90="...","",[2]Regionen!Q90)</f>
        <v/>
      </c>
      <c r="R105" s="43" t="str">
        <f>IF([2]Regionen!R90="...","",[2]Regionen!R90)</f>
        <v/>
      </c>
      <c r="S105" s="43" t="str">
        <f>IF([2]Regionen!S90="...","",[2]Regionen!S90)</f>
        <v/>
      </c>
    </row>
    <row r="106" spans="1:19" s="35" customFormat="1" x14ac:dyDescent="0.25">
      <c r="A106" s="42" t="s">
        <v>29</v>
      </c>
      <c r="B106" s="44" t="s">
        <v>109</v>
      </c>
      <c r="C106" s="43" t="str">
        <f>IF([2]Regionen!C91="...","",[2]Regionen!C91)</f>
        <v/>
      </c>
      <c r="D106" s="43" t="str">
        <f>IF([2]Regionen!D91="...","",[2]Regionen!D91)</f>
        <v/>
      </c>
      <c r="E106" s="43" t="str">
        <f>IF([2]Regionen!E91="...","",[2]Regionen!E91)</f>
        <v/>
      </c>
      <c r="F106" s="43" t="str">
        <f>IF([2]Regionen!F91="...","",[2]Regionen!F91)</f>
        <v/>
      </c>
      <c r="G106" s="43" t="str">
        <f>IF([2]Regionen!G91="...","",[2]Regionen!G91)</f>
        <v/>
      </c>
      <c r="H106" s="43" t="str">
        <f>IF([2]Regionen!H91="...","",[2]Regionen!H91)</f>
        <v/>
      </c>
      <c r="I106" s="43" t="str">
        <f>IF([2]Regionen!I91="...","",[2]Regionen!I91)</f>
        <v/>
      </c>
      <c r="J106" s="43" t="str">
        <f>IF([2]Regionen!J91="...","",[2]Regionen!J91)</f>
        <v/>
      </c>
      <c r="K106" s="43" t="str">
        <f>IF([2]Regionen!K91="...","",[2]Regionen!K91)</f>
        <v/>
      </c>
      <c r="L106" s="43" t="str">
        <f>IF([2]Regionen!L91="...","",[2]Regionen!L91)</f>
        <v/>
      </c>
      <c r="M106" s="43" t="str">
        <f>IF([2]Regionen!M91="...","",[2]Regionen!M91)</f>
        <v/>
      </c>
      <c r="N106" s="43" t="str">
        <f>IF([2]Regionen!N91="...","",[2]Regionen!N91)</f>
        <v/>
      </c>
      <c r="O106" s="43" t="str">
        <f>IF([2]Regionen!O91="...","",[2]Regionen!O91)</f>
        <v/>
      </c>
      <c r="P106" s="43" t="str">
        <f>IF([2]Regionen!P91="...","",[2]Regionen!P91)</f>
        <v/>
      </c>
      <c r="Q106" s="43" t="str">
        <f>IF([2]Regionen!Q91="...","",[2]Regionen!Q91)</f>
        <v/>
      </c>
      <c r="R106" s="43" t="str">
        <f>IF([2]Regionen!R91="...","",[2]Regionen!R91)</f>
        <v/>
      </c>
      <c r="S106" s="43" t="str">
        <f>IF([2]Regionen!S91="...","",[2]Regionen!S91)</f>
        <v/>
      </c>
    </row>
    <row r="107" spans="1:19" s="35" customFormat="1" x14ac:dyDescent="0.25">
      <c r="A107" s="42" t="s">
        <v>30</v>
      </c>
      <c r="B107" s="44" t="s">
        <v>93</v>
      </c>
      <c r="C107" s="43" t="str">
        <f>IF([2]Regionen!C92="...","",[2]Regionen!C92)</f>
        <v/>
      </c>
      <c r="D107" s="43" t="str">
        <f>IF([2]Regionen!D92="...","",[2]Regionen!D92)</f>
        <v/>
      </c>
      <c r="E107" s="43" t="str">
        <f>IF([2]Regionen!E92="...","",[2]Regionen!E92)</f>
        <v/>
      </c>
      <c r="F107" s="43" t="str">
        <f>IF([2]Regionen!F92="...","",[2]Regionen!F92)</f>
        <v/>
      </c>
      <c r="G107" s="43" t="str">
        <f>IF([2]Regionen!G92="...","",[2]Regionen!G92)</f>
        <v/>
      </c>
      <c r="H107" s="43" t="str">
        <f>IF([2]Regionen!H92="...","",[2]Regionen!H92)</f>
        <v/>
      </c>
      <c r="I107" s="43" t="str">
        <f>IF([2]Regionen!I92="...","",[2]Regionen!I92)</f>
        <v/>
      </c>
      <c r="J107" s="43" t="str">
        <f>IF([2]Regionen!J92="...","",[2]Regionen!J92)</f>
        <v/>
      </c>
      <c r="K107" s="43" t="str">
        <f>IF([2]Regionen!K92="...","",[2]Regionen!K92)</f>
        <v/>
      </c>
      <c r="L107" s="43" t="str">
        <f>IF([2]Regionen!L92="...","",[2]Regionen!L92)</f>
        <v/>
      </c>
      <c r="M107" s="43" t="str">
        <f>IF([2]Regionen!M92="...","",[2]Regionen!M92)</f>
        <v/>
      </c>
      <c r="N107" s="43" t="str">
        <f>IF([2]Regionen!N92="...","",[2]Regionen!N92)</f>
        <v/>
      </c>
      <c r="O107" s="43" t="str">
        <f>IF([2]Regionen!O92="...","",[2]Regionen!O92)</f>
        <v/>
      </c>
      <c r="P107" s="43" t="str">
        <f>IF([2]Regionen!P92="...","",[2]Regionen!P92)</f>
        <v/>
      </c>
      <c r="Q107" s="43" t="str">
        <f>IF([2]Regionen!Q92="...","",[2]Regionen!Q92)</f>
        <v/>
      </c>
      <c r="R107" s="43" t="str">
        <f>IF([2]Regionen!R92="...","",[2]Regionen!R92)</f>
        <v/>
      </c>
      <c r="S107" s="43" t="str">
        <f>IF([2]Regionen!S92="...","",[2]Regionen!S92)</f>
        <v/>
      </c>
    </row>
    <row r="108" spans="1:19" s="35" customFormat="1" x14ac:dyDescent="0.25">
      <c r="A108" s="42" t="s">
        <v>32</v>
      </c>
      <c r="B108" s="44" t="s">
        <v>94</v>
      </c>
      <c r="C108" s="43" t="str">
        <f>IF([2]Regionen!C93="...","",[2]Regionen!C93)</f>
        <v/>
      </c>
      <c r="D108" s="43" t="str">
        <f>IF([2]Regionen!D93="...","",[2]Regionen!D93)</f>
        <v/>
      </c>
      <c r="E108" s="43" t="str">
        <f>IF([2]Regionen!E93="...","",[2]Regionen!E93)</f>
        <v/>
      </c>
      <c r="F108" s="43" t="str">
        <f>IF([2]Regionen!F93="...","",[2]Regionen!F93)</f>
        <v/>
      </c>
      <c r="G108" s="43" t="str">
        <f>IF([2]Regionen!G93="...","",[2]Regionen!G93)</f>
        <v/>
      </c>
      <c r="H108" s="43" t="str">
        <f>IF([2]Regionen!H93="...","",[2]Regionen!H93)</f>
        <v/>
      </c>
      <c r="I108" s="43" t="str">
        <f>IF([2]Regionen!I93="...","",[2]Regionen!I93)</f>
        <v/>
      </c>
      <c r="J108" s="43" t="str">
        <f>IF([2]Regionen!J93="...","",[2]Regionen!J93)</f>
        <v/>
      </c>
      <c r="K108" s="43" t="str">
        <f>IF([2]Regionen!K93="...","",[2]Regionen!K93)</f>
        <v/>
      </c>
      <c r="L108" s="43" t="str">
        <f>IF([2]Regionen!L93="...","",[2]Regionen!L93)</f>
        <v/>
      </c>
      <c r="M108" s="43" t="str">
        <f>IF([2]Regionen!M93="...","",[2]Regionen!M93)</f>
        <v/>
      </c>
      <c r="N108" s="43" t="str">
        <f>IF([2]Regionen!N93="...","",[2]Regionen!N93)</f>
        <v/>
      </c>
      <c r="O108" s="43" t="str">
        <f>IF([2]Regionen!O93="...","",[2]Regionen!O93)</f>
        <v/>
      </c>
      <c r="P108" s="43" t="str">
        <f>IF([2]Regionen!P93="...","",[2]Regionen!P93)</f>
        <v/>
      </c>
      <c r="Q108" s="43" t="str">
        <f>IF([2]Regionen!Q93="...","",[2]Regionen!Q93)</f>
        <v/>
      </c>
      <c r="R108" s="43" t="str">
        <f>IF([2]Regionen!R93="...","",[2]Regionen!R93)</f>
        <v/>
      </c>
      <c r="S108" s="43" t="str">
        <f>IF([2]Regionen!S93="...","",[2]Regionen!S93)</f>
        <v/>
      </c>
    </row>
    <row r="109" spans="1:19" s="35" customFormat="1" x14ac:dyDescent="0.25">
      <c r="A109" s="42" t="s">
        <v>34</v>
      </c>
      <c r="B109" s="44" t="s">
        <v>95</v>
      </c>
      <c r="C109" s="43" t="str">
        <f>IF([2]Regionen!C94="...","",[2]Regionen!C94)</f>
        <v/>
      </c>
      <c r="D109" s="43" t="str">
        <f>IF([2]Regionen!D94="...","",[2]Regionen!D94)</f>
        <v/>
      </c>
      <c r="E109" s="43" t="str">
        <f>IF([2]Regionen!E94="...","",[2]Regionen!E94)</f>
        <v/>
      </c>
      <c r="F109" s="43" t="str">
        <f>IF([2]Regionen!F94="...","",[2]Regionen!F94)</f>
        <v/>
      </c>
      <c r="G109" s="43" t="str">
        <f>IF([2]Regionen!G94="...","",[2]Regionen!G94)</f>
        <v/>
      </c>
      <c r="H109" s="43" t="str">
        <f>IF([2]Regionen!H94="...","",[2]Regionen!H94)</f>
        <v/>
      </c>
      <c r="I109" s="43" t="str">
        <f>IF([2]Regionen!I94="...","",[2]Regionen!I94)</f>
        <v/>
      </c>
      <c r="J109" s="43" t="str">
        <f>IF([2]Regionen!J94="...","",[2]Regionen!J94)</f>
        <v/>
      </c>
      <c r="K109" s="43" t="str">
        <f>IF([2]Regionen!K94="...","",[2]Regionen!K94)</f>
        <v/>
      </c>
      <c r="L109" s="43" t="str">
        <f>IF([2]Regionen!L94="...","",[2]Regionen!L94)</f>
        <v/>
      </c>
      <c r="M109" s="43" t="str">
        <f>IF([2]Regionen!M94="...","",[2]Regionen!M94)</f>
        <v/>
      </c>
      <c r="N109" s="43" t="str">
        <f>IF([2]Regionen!N94="...","",[2]Regionen!N94)</f>
        <v/>
      </c>
      <c r="O109" s="43" t="str">
        <f>IF([2]Regionen!O94="...","",[2]Regionen!O94)</f>
        <v/>
      </c>
      <c r="P109" s="43" t="str">
        <f>IF([2]Regionen!P94="...","",[2]Regionen!P94)</f>
        <v/>
      </c>
      <c r="Q109" s="43" t="str">
        <f>IF([2]Regionen!Q94="...","",[2]Regionen!Q94)</f>
        <v/>
      </c>
      <c r="R109" s="43" t="str">
        <f>IF([2]Regionen!R94="...","",[2]Regionen!R94)</f>
        <v/>
      </c>
      <c r="S109" s="43" t="str">
        <f>IF([2]Regionen!S94="...","",[2]Regionen!S94)</f>
        <v/>
      </c>
    </row>
    <row r="110" spans="1:19" s="35" customFormat="1" x14ac:dyDescent="0.25">
      <c r="A110" s="42" t="s">
        <v>36</v>
      </c>
      <c r="B110" s="44" t="s">
        <v>96</v>
      </c>
      <c r="C110" s="43" t="str">
        <f>IF([2]Regionen!C95="...","",[2]Regionen!C95)</f>
        <v/>
      </c>
      <c r="D110" s="43" t="str">
        <f>IF([2]Regionen!D95="...","",[2]Regionen!D95)</f>
        <v/>
      </c>
      <c r="E110" s="43" t="str">
        <f>IF([2]Regionen!E95="...","",[2]Regionen!E95)</f>
        <v/>
      </c>
      <c r="F110" s="43" t="str">
        <f>IF([2]Regionen!F95="...","",[2]Regionen!F95)</f>
        <v/>
      </c>
      <c r="G110" s="43" t="str">
        <f>IF([2]Regionen!G95="...","",[2]Regionen!G95)</f>
        <v/>
      </c>
      <c r="H110" s="43" t="str">
        <f>IF([2]Regionen!H95="...","",[2]Regionen!H95)</f>
        <v/>
      </c>
      <c r="I110" s="43" t="str">
        <f>IF([2]Regionen!I95="...","",[2]Regionen!I95)</f>
        <v/>
      </c>
      <c r="J110" s="43" t="str">
        <f>IF([2]Regionen!J95="...","",[2]Regionen!J95)</f>
        <v/>
      </c>
      <c r="K110" s="43" t="str">
        <f>IF([2]Regionen!K95="...","",[2]Regionen!K95)</f>
        <v/>
      </c>
      <c r="L110" s="43" t="str">
        <f>IF([2]Regionen!L95="...","",[2]Regionen!L95)</f>
        <v/>
      </c>
      <c r="M110" s="43" t="str">
        <f>IF([2]Regionen!M95="...","",[2]Regionen!M95)</f>
        <v/>
      </c>
      <c r="N110" s="43" t="str">
        <f>IF([2]Regionen!N95="...","",[2]Regionen!N95)</f>
        <v/>
      </c>
      <c r="O110" s="43" t="str">
        <f>IF([2]Regionen!O95="...","",[2]Regionen!O95)</f>
        <v/>
      </c>
      <c r="P110" s="43" t="str">
        <f>IF([2]Regionen!P95="...","",[2]Regionen!P95)</f>
        <v/>
      </c>
      <c r="Q110" s="43" t="str">
        <f>IF([2]Regionen!Q95="...","",[2]Regionen!Q95)</f>
        <v/>
      </c>
      <c r="R110" s="43" t="str">
        <f>IF([2]Regionen!R95="...","",[2]Regionen!R95)</f>
        <v/>
      </c>
      <c r="S110" s="43" t="str">
        <f>IF([2]Regionen!S95="...","",[2]Regionen!S95)</f>
        <v/>
      </c>
    </row>
    <row r="111" spans="1:19" s="35" customFormat="1" x14ac:dyDescent="0.25">
      <c r="A111" s="42" t="s">
        <v>38</v>
      </c>
      <c r="B111" s="44" t="s">
        <v>97</v>
      </c>
      <c r="C111" s="43" t="str">
        <f>IF([2]Regionen!C96="...","",[2]Regionen!C96)</f>
        <v/>
      </c>
      <c r="D111" s="43" t="str">
        <f>IF([2]Regionen!D96="...","",[2]Regionen!D96)</f>
        <v/>
      </c>
      <c r="E111" s="43" t="str">
        <f>IF([2]Regionen!E96="...","",[2]Regionen!E96)</f>
        <v/>
      </c>
      <c r="F111" s="43" t="str">
        <f>IF([2]Regionen!F96="...","",[2]Regionen!F96)</f>
        <v/>
      </c>
      <c r="G111" s="43" t="str">
        <f>IF([2]Regionen!G96="...","",[2]Regionen!G96)</f>
        <v/>
      </c>
      <c r="H111" s="43" t="str">
        <f>IF([2]Regionen!H96="...","",[2]Regionen!H96)</f>
        <v/>
      </c>
      <c r="I111" s="43" t="str">
        <f>IF([2]Regionen!I96="...","",[2]Regionen!I96)</f>
        <v/>
      </c>
      <c r="J111" s="43" t="str">
        <f>IF([2]Regionen!J96="...","",[2]Regionen!J96)</f>
        <v/>
      </c>
      <c r="K111" s="43" t="str">
        <f>IF([2]Regionen!K96="...","",[2]Regionen!K96)</f>
        <v/>
      </c>
      <c r="L111" s="43" t="str">
        <f>IF([2]Regionen!L96="...","",[2]Regionen!L96)</f>
        <v/>
      </c>
      <c r="M111" s="43" t="str">
        <f>IF([2]Regionen!M96="...","",[2]Regionen!M96)</f>
        <v/>
      </c>
      <c r="N111" s="43" t="str">
        <f>IF([2]Regionen!N96="...","",[2]Regionen!N96)</f>
        <v/>
      </c>
      <c r="O111" s="43" t="str">
        <f>IF([2]Regionen!O96="...","",[2]Regionen!O96)</f>
        <v/>
      </c>
      <c r="P111" s="43" t="str">
        <f>IF([2]Regionen!P96="...","",[2]Regionen!P96)</f>
        <v/>
      </c>
      <c r="Q111" s="43" t="str">
        <f>IF([2]Regionen!Q96="...","",[2]Regionen!Q96)</f>
        <v/>
      </c>
      <c r="R111" s="43" t="str">
        <f>IF([2]Regionen!R96="...","",[2]Regionen!R96)</f>
        <v/>
      </c>
      <c r="S111" s="43" t="str">
        <f>IF([2]Regionen!S96="...","",[2]Regionen!S96)</f>
        <v/>
      </c>
    </row>
    <row r="112" spans="1:19" s="35" customFormat="1" x14ac:dyDescent="0.25">
      <c r="A112" s="42" t="s">
        <v>40</v>
      </c>
      <c r="B112" s="44" t="s">
        <v>98</v>
      </c>
      <c r="C112" s="43" t="str">
        <f>IF([2]Regionen!C97="...","",[2]Regionen!C97)</f>
        <v/>
      </c>
      <c r="D112" s="43" t="str">
        <f>IF([2]Regionen!D97="...","",[2]Regionen!D97)</f>
        <v/>
      </c>
      <c r="E112" s="43" t="str">
        <f>IF([2]Regionen!E97="...","",[2]Regionen!E97)</f>
        <v/>
      </c>
      <c r="F112" s="43" t="str">
        <f>IF([2]Regionen!F97="...","",[2]Regionen!F97)</f>
        <v/>
      </c>
      <c r="G112" s="43" t="str">
        <f>IF([2]Regionen!G97="...","",[2]Regionen!G97)</f>
        <v/>
      </c>
      <c r="H112" s="43" t="str">
        <f>IF([2]Regionen!H97="...","",[2]Regionen!H97)</f>
        <v/>
      </c>
      <c r="I112" s="43" t="str">
        <f>IF([2]Regionen!I97="...","",[2]Regionen!I97)</f>
        <v/>
      </c>
      <c r="J112" s="43" t="str">
        <f>IF([2]Regionen!J97="...","",[2]Regionen!J97)</f>
        <v/>
      </c>
      <c r="K112" s="43" t="str">
        <f>IF([2]Regionen!K97="...","",[2]Regionen!K97)</f>
        <v/>
      </c>
      <c r="L112" s="43" t="str">
        <f>IF([2]Regionen!L97="...","",[2]Regionen!L97)</f>
        <v/>
      </c>
      <c r="M112" s="43" t="str">
        <f>IF([2]Regionen!M97="...","",[2]Regionen!M97)</f>
        <v/>
      </c>
      <c r="N112" s="43" t="str">
        <f>IF([2]Regionen!N97="...","",[2]Regionen!N97)</f>
        <v/>
      </c>
      <c r="O112" s="43" t="str">
        <f>IF([2]Regionen!O97="...","",[2]Regionen!O97)</f>
        <v/>
      </c>
      <c r="P112" s="43" t="str">
        <f>IF([2]Regionen!P97="...","",[2]Regionen!P97)</f>
        <v/>
      </c>
      <c r="Q112" s="43" t="str">
        <f>IF([2]Regionen!Q97="...","",[2]Regionen!Q97)</f>
        <v/>
      </c>
      <c r="R112" s="43" t="str">
        <f>IF([2]Regionen!R97="...","",[2]Regionen!R97)</f>
        <v/>
      </c>
      <c r="S112" s="43" t="str">
        <f>IF([2]Regionen!S97="...","",[2]Regionen!S97)</f>
        <v/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0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0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0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0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0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0" x14ac:dyDescent="0.2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5067471</v>
      </c>
      <c r="H9" s="18">
        <f>100*G9/'2019'!G9-100</f>
        <v>-3.8776736575707673</v>
      </c>
      <c r="I9" s="9">
        <f>SUM(I24,I39,I54,I69,I84,I99,I114,I129,I144,I159,I174,I189)</f>
        <v>3981655</v>
      </c>
      <c r="J9" s="9">
        <f>SUM(J24,J39,J54,J69,J84,J99,J114,J129,J144,J159,J174,J189)</f>
        <v>1085816</v>
      </c>
      <c r="K9" s="18">
        <f>100*I9/'2019'!I9-100</f>
        <v>-2.785265246847203</v>
      </c>
      <c r="L9" s="18">
        <f>100*J9/'2019'!J9-100</f>
        <v>-7.6817388021758859</v>
      </c>
      <c r="M9" s="9">
        <f>SUM(M24,M39,M54,M69,M84,M99,M114,M129,M144,M159,M174,M189)</f>
        <v>11246109</v>
      </c>
      <c r="N9" s="18">
        <f>100*M9/'2019'!M9-100</f>
        <v>-2.0273845006315554</v>
      </c>
      <c r="O9" s="9">
        <f>SUM(O24,O39,O54,O69,O84,O99,O114,O129,O144,O159,O174,O189)</f>
        <v>9054019</v>
      </c>
      <c r="P9" s="9">
        <f>SUM(P24,P39,P54,P69,P84,P99,P114,P129,P144,P159,P174,P189)</f>
        <v>2192090</v>
      </c>
      <c r="Q9" s="18">
        <f>100*O9/'2019'!O9-100</f>
        <v>0.2564873141593722</v>
      </c>
      <c r="R9" s="18">
        <f>100*P9/'2019'!P9-100</f>
        <v>-10.452852216915787</v>
      </c>
      <c r="S9" s="14">
        <f t="shared" ref="S9:S22" si="0">M9/G9</f>
        <v>2.2192744664942334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227956</v>
      </c>
      <c r="H11" s="18">
        <f>100*G11/'2019'!G11-100</f>
        <v>-2.0083566896504266</v>
      </c>
      <c r="I11" s="9">
        <f t="shared" si="1"/>
        <v>165168</v>
      </c>
      <c r="J11" s="9">
        <f t="shared" ref="J11" si="2">SUM(J26,J41,J56,J71,J86,J101,J116,J131,J146,J161,J176,J191)</f>
        <v>62788</v>
      </c>
      <c r="K11" s="18">
        <f>100*I11/'2019'!I11-100</f>
        <v>-7.3562818664707237</v>
      </c>
      <c r="L11" s="18">
        <f>100*J11/'2019'!J11-100</f>
        <v>15.535927868249146</v>
      </c>
      <c r="M11" s="9">
        <f t="shared" ref="M11" si="3">SUM(M26,M41,M56,M71,M86,M101,M116,M131,M146,M161,M176,M191)</f>
        <v>541301</v>
      </c>
      <c r="N11" s="18">
        <f>100*M11/'2019'!M11-100</f>
        <v>5.155790745608158</v>
      </c>
      <c r="O11" s="9">
        <f t="shared" ref="O11:P11" si="4">SUM(O26,O41,O56,O71,O86,O101,O116,O131,O146,O161,O176,O191)</f>
        <v>420558</v>
      </c>
      <c r="P11" s="9">
        <f t="shared" si="4"/>
        <v>120743</v>
      </c>
      <c r="Q11" s="18">
        <f>100*O11/'2019'!O11-100</f>
        <v>4.9333060536046673</v>
      </c>
      <c r="R11" s="18">
        <f>100*P11/'2019'!P11-100</f>
        <v>5.9381443298969003</v>
      </c>
      <c r="S11" s="14">
        <f t="shared" si="0"/>
        <v>2.3745854463142009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408325</v>
      </c>
      <c r="H12" s="18">
        <f>100*G12/'2019'!G12-100</f>
        <v>-8.960478379716136</v>
      </c>
      <c r="I12" s="9">
        <f t="shared" si="1"/>
        <v>339090</v>
      </c>
      <c r="J12" s="9">
        <f t="shared" ref="J12" si="5">SUM(J27,J42,J57,J72,J87,J102,J117,J132,J147,J162,J177,J192)</f>
        <v>69235</v>
      </c>
      <c r="K12" s="18">
        <f>100*I12/'2019'!I12-100</f>
        <v>-6.6944766234016413</v>
      </c>
      <c r="L12" s="18">
        <f>100*J12/'2019'!J12-100</f>
        <v>-18.637992831541212</v>
      </c>
      <c r="M12" s="9">
        <f t="shared" ref="M12" si="6">SUM(M27,M42,M57,M72,M87,M102,M117,M132,M147,M162,M177,M192)</f>
        <v>887087</v>
      </c>
      <c r="N12" s="18">
        <f>100*M12/'2019'!M12-100</f>
        <v>-1.0075704484687265</v>
      </c>
      <c r="O12" s="9">
        <f t="shared" ref="O12:P12" si="7">SUM(O27,O42,O57,O72,O87,O102,O117,O132,O147,O162,O177,O192)</f>
        <v>748484</v>
      </c>
      <c r="P12" s="9">
        <f t="shared" si="7"/>
        <v>138603</v>
      </c>
      <c r="Q12" s="18">
        <f>100*O12/'2019'!O12-100</f>
        <v>1.7584120725987304</v>
      </c>
      <c r="R12" s="18">
        <f>100*P12/'2019'!P12-100</f>
        <v>-13.678487350995852</v>
      </c>
      <c r="S12" s="14">
        <f t="shared" si="0"/>
        <v>2.1725022959652236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352108</v>
      </c>
      <c r="H13" s="18">
        <f>100*G13/'2019'!G13-100</f>
        <v>3.4951222308115177</v>
      </c>
      <c r="I13" s="9">
        <f t="shared" si="1"/>
        <v>311563</v>
      </c>
      <c r="J13" s="9">
        <f t="shared" ref="J13" si="8">SUM(J28,J43,J58,J73,J88,J103,J118,J133,J148,J163,J178,J193)</f>
        <v>40545</v>
      </c>
      <c r="K13" s="18">
        <f>100*I13/'2019'!I13-100</f>
        <v>1.8079926804561666</v>
      </c>
      <c r="L13" s="18">
        <f>100*J13/'2019'!J13-100</f>
        <v>18.597712580805563</v>
      </c>
      <c r="M13" s="9">
        <f t="shared" ref="M13" si="9">SUM(M28,M43,M58,M73,M88,M103,M118,M133,M148,M163,M178,M193)</f>
        <v>908361</v>
      </c>
      <c r="N13" s="18">
        <f>100*M13/'2019'!M13-100</f>
        <v>14.280088821231544</v>
      </c>
      <c r="O13" s="9">
        <f t="shared" ref="O13:P13" si="10">SUM(O28,O43,O58,O73,O88,O103,O118,O133,O148,O163,O178,O193)</f>
        <v>812324</v>
      </c>
      <c r="P13" s="9">
        <f t="shared" si="10"/>
        <v>96037</v>
      </c>
      <c r="Q13" s="18">
        <f>100*O13/'2019'!O13-100</f>
        <v>13.136417067314383</v>
      </c>
      <c r="R13" s="18">
        <f>100*P13/'2019'!P13-100</f>
        <v>24.965192385264999</v>
      </c>
      <c r="S13" s="14">
        <f t="shared" si="0"/>
        <v>2.5797794994717531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389594</v>
      </c>
      <c r="H14" s="18">
        <f>100*G14/'2019'!G14-100</f>
        <v>-11.719146544848087</v>
      </c>
      <c r="I14" s="9">
        <f t="shared" si="1"/>
        <v>355648</v>
      </c>
      <c r="J14" s="9">
        <f t="shared" ref="J14" si="11">SUM(J29,J44,J59,J74,J89,J104,J119,J134,J149,J164,J179,J194)</f>
        <v>33946</v>
      </c>
      <c r="K14" s="18">
        <f>100*I14/'2019'!I14-100</f>
        <v>-9.1151163890145313</v>
      </c>
      <c r="L14" s="18">
        <f>100*J14/'2019'!J14-100</f>
        <v>-32.101210121012102</v>
      </c>
      <c r="M14" s="9">
        <f t="shared" ref="M14" si="12">SUM(M29,M44,M59,M74,M89,M104,M119,M134,M149,M164,M179,M194)</f>
        <v>1383203</v>
      </c>
      <c r="N14" s="18">
        <f>100*M14/'2019'!M14-100</f>
        <v>-5.4123157930727928</v>
      </c>
      <c r="O14" s="9">
        <f t="shared" ref="O14:P14" si="13">SUM(O29,O44,O59,O74,O89,O104,O119,O134,O149,O164,O179,O194)</f>
        <v>1302021</v>
      </c>
      <c r="P14" s="9">
        <f t="shared" si="13"/>
        <v>81182</v>
      </c>
      <c r="Q14" s="18">
        <f>100*O14/'2019'!O14-100</f>
        <v>-3.2156850501865364</v>
      </c>
      <c r="R14" s="18">
        <f>100*P14/'2019'!P14-100</f>
        <v>-30.654571235766937</v>
      </c>
      <c r="S14" s="14">
        <f t="shared" si="0"/>
        <v>3.5503703855808868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474702</v>
      </c>
      <c r="H15" s="18">
        <f>100*G15/'2019'!G15-100</f>
        <v>-8.1402099201188918</v>
      </c>
      <c r="I15" s="9">
        <f t="shared" si="1"/>
        <v>369378</v>
      </c>
      <c r="J15" s="9">
        <f t="shared" ref="J15" si="14">SUM(J30,J45,J60,J75,J90,J105,J120,J135,J150,J165,J180,J195)</f>
        <v>105324</v>
      </c>
      <c r="K15" s="18">
        <f>100*I15/'2019'!I15-100</f>
        <v>-1.8504445424640323</v>
      </c>
      <c r="L15" s="18">
        <f>100*J15/'2019'!J15-100</f>
        <v>-24.996795465227237</v>
      </c>
      <c r="M15" s="9">
        <f>SUM(M30,M45,M60,M75,M90,M105,M120,M135,M150,M165,M180,M195)</f>
        <v>1428049</v>
      </c>
      <c r="N15" s="18">
        <f>100*M15/'2019'!M15-100</f>
        <v>-8.1573182857135578</v>
      </c>
      <c r="O15" s="9">
        <f t="shared" ref="O15:P15" si="15">SUM(O30,O45,O60,O75,O90,O105,O120,O135,O150,O165,O180,O195)</f>
        <v>1110421</v>
      </c>
      <c r="P15" s="9">
        <f t="shared" si="15"/>
        <v>317628</v>
      </c>
      <c r="Q15" s="18">
        <f>100*O15/'2019'!O15-100</f>
        <v>-0.9132159317541948</v>
      </c>
      <c r="R15" s="18">
        <f>100*P15/'2019'!P15-100</f>
        <v>-26.852758094194101</v>
      </c>
      <c r="S15" s="14">
        <f t="shared" si="0"/>
        <v>3.0083062637191333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48813</v>
      </c>
      <c r="H16" s="18">
        <f>100*G16/'2019'!G16-100</f>
        <v>-12.89459126679634</v>
      </c>
      <c r="I16" s="9">
        <f t="shared" si="1"/>
        <v>40928</v>
      </c>
      <c r="J16" s="9">
        <f t="shared" ref="J16" si="16">SUM(J31,J46,J61,J76,J91,J106,J121,J136,J151,J166,J181,J196)</f>
        <v>7885</v>
      </c>
      <c r="K16" s="18">
        <f>100*I16/'2019'!I16-100</f>
        <v>-8.1734760270130806</v>
      </c>
      <c r="L16" s="18">
        <f>100*J16/'2019'!J16-100</f>
        <v>-31.243460062783399</v>
      </c>
      <c r="M16" s="9">
        <f t="shared" ref="M16" si="17">SUM(M31,M46,M61,M76,M91,M106,M121,M136,M151,M166,M181,M196)</f>
        <v>173728</v>
      </c>
      <c r="N16" s="18">
        <f>100*M16/'2019'!M16-100</f>
        <v>-5.7301614863691555</v>
      </c>
      <c r="O16" s="9">
        <f t="shared" ref="O16:P16" si="18">SUM(O31,O46,O61,O76,O91,O106,O121,O136,O151,O166,O181,O196)</f>
        <v>155712</v>
      </c>
      <c r="P16" s="9">
        <f t="shared" si="18"/>
        <v>18016</v>
      </c>
      <c r="Q16" s="18">
        <f>100*O16/'2019'!O16-100</f>
        <v>-2.6988520974061316</v>
      </c>
      <c r="R16" s="18">
        <f>100*P16/'2019'!P16-100</f>
        <v>-25.728655645792969</v>
      </c>
      <c r="S16" s="14">
        <f t="shared" si="0"/>
        <v>3.5590518919140393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114927</v>
      </c>
      <c r="H17" s="18">
        <f>100*G17/'2019'!G17-100</f>
        <v>-17.328815900213641</v>
      </c>
      <c r="I17" s="9">
        <f t="shared" si="1"/>
        <v>102857</v>
      </c>
      <c r="J17" s="9">
        <f t="shared" ref="J17" si="19">SUM(J32,J47,J62,J77,J92,J107,J122,J137,J152,J167,J182,J197)</f>
        <v>12070</v>
      </c>
      <c r="K17" s="18">
        <f>100*I17/'2019'!I17-100</f>
        <v>-14.47399055411428</v>
      </c>
      <c r="L17" s="18">
        <f>100*J17/'2019'!J17-100</f>
        <v>-35.636964752306298</v>
      </c>
      <c r="M17" s="9">
        <f t="shared" ref="M17" si="20">SUM(M32,M47,M62,M77,M92,M107,M122,M137,M152,M167,M182,M197)</f>
        <v>310138</v>
      </c>
      <c r="N17" s="18">
        <f>100*M17/'2019'!M17-100</f>
        <v>-13.23694797092773</v>
      </c>
      <c r="O17" s="9">
        <f t="shared" ref="O17:P17" si="21">SUM(O32,O47,O62,O77,O92,O107,O122,O137,O152,O167,O182,O197)</f>
        <v>284340</v>
      </c>
      <c r="P17" s="9">
        <f t="shared" si="21"/>
        <v>25798</v>
      </c>
      <c r="Q17" s="18">
        <f>100*O17/'2019'!O17-100</f>
        <v>-9.7235892128039154</v>
      </c>
      <c r="R17" s="18">
        <f>100*P17/'2019'!P17-100</f>
        <v>-39.281679533044624</v>
      </c>
      <c r="S17" s="14">
        <f t="shared" si="0"/>
        <v>2.6985651761552987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82214</v>
      </c>
      <c r="H18" s="18">
        <f>100*G18/'2019'!G18-100</f>
        <v>-1.7988533205924568</v>
      </c>
      <c r="I18" s="9">
        <f t="shared" si="1"/>
        <v>67031</v>
      </c>
      <c r="J18" s="9">
        <f t="shared" ref="J18" si="22">SUM(J33,J48,J63,J78,J93,J108,J123,J138,J153,J168,J183,J198)</f>
        <v>15183</v>
      </c>
      <c r="K18" s="18">
        <f>100*I18/'2019'!I18-100</f>
        <v>-5.0875056637970033</v>
      </c>
      <c r="L18" s="18">
        <f>100*J18/'2019'!J18-100</f>
        <v>15.936163714111174</v>
      </c>
      <c r="M18" s="9">
        <f t="shared" ref="M18" si="23">SUM(M33,M48,M63,M78,M93,M108,M123,M138,M153,M168,M183,M198)</f>
        <v>196843</v>
      </c>
      <c r="N18" s="18">
        <f>100*M18/'2019'!M18-100</f>
        <v>-0.43348507840161687</v>
      </c>
      <c r="O18" s="9">
        <f t="shared" ref="O18:P18" si="24">SUM(O33,O48,O63,O78,O93,O108,O123,O138,O153,O168,O183,O198)</f>
        <v>165279</v>
      </c>
      <c r="P18" s="9">
        <f t="shared" si="24"/>
        <v>31564</v>
      </c>
      <c r="Q18" s="18">
        <f>100*O18/'2019'!O18-100</f>
        <v>-3.2850965223853592</v>
      </c>
      <c r="R18" s="18">
        <f>100*P18/'2019'!P18-100</f>
        <v>17.745365016600147</v>
      </c>
      <c r="S18" s="14">
        <f t="shared" si="0"/>
        <v>2.3942759140778942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287412</v>
      </c>
      <c r="H19" s="18">
        <f>100*G19/'2019'!G19-100</f>
        <v>-14.294404618485871</v>
      </c>
      <c r="I19" s="9">
        <f t="shared" si="1"/>
        <v>243253</v>
      </c>
      <c r="J19" s="9">
        <f t="shared" ref="J19" si="25">SUM(J34,J49,J64,J79,J94,J109,J124,J139,J154,J169,J184,J199)</f>
        <v>44159</v>
      </c>
      <c r="K19" s="18">
        <f>100*I19/'2019'!I19-100</f>
        <v>-14.462589052752989</v>
      </c>
      <c r="L19" s="18">
        <f>100*J19/'2019'!J19-100</f>
        <v>-13.355962798728569</v>
      </c>
      <c r="M19" s="9">
        <f t="shared" ref="M19" si="26">SUM(M34,M49,M64,M79,M94,M109,M124,M139,M154,M169,M184,M199)</f>
        <v>582921</v>
      </c>
      <c r="N19" s="18">
        <f>100*M19/'2019'!M19-100</f>
        <v>-10.038751853869556</v>
      </c>
      <c r="O19" s="9">
        <f t="shared" ref="O19:P19" si="27">SUM(O34,O49,O64,O79,O94,O109,O124,O139,O154,O169,O184,O199)</f>
        <v>489709</v>
      </c>
      <c r="P19" s="9">
        <f t="shared" si="27"/>
        <v>93212</v>
      </c>
      <c r="Q19" s="18">
        <f>100*O19/'2019'!O19-100</f>
        <v>-9.6334473735685009</v>
      </c>
      <c r="R19" s="18">
        <f>100*P19/'2019'!P19-100</f>
        <v>-12.109754372731132</v>
      </c>
      <c r="S19" s="14">
        <f t="shared" si="0"/>
        <v>2.028172101373638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979090</v>
      </c>
      <c r="H20" s="18">
        <f>100*G20/'2019'!G20-100</f>
        <v>0.34548881389007136</v>
      </c>
      <c r="I20" s="9">
        <f t="shared" si="1"/>
        <v>697957</v>
      </c>
      <c r="J20" s="9">
        <f t="shared" ref="J20" si="28">SUM(J35,J50,J65,J80,J95,J110,J125,J140,J155,J170,J185,J200)</f>
        <v>281133</v>
      </c>
      <c r="K20" s="18">
        <f>100*I20/'2019'!I20-100</f>
        <v>-0.812731995975426</v>
      </c>
      <c r="L20" s="18">
        <f>100*J20/'2019'!J20-100</f>
        <v>3.3413835312799876</v>
      </c>
      <c r="M20" s="9">
        <f t="shared" ref="M20" si="29">SUM(M35,M50,M65,M80,M95,M110,M125,M140,M155,M170,M185,M200)</f>
        <v>1763402</v>
      </c>
      <c r="N20" s="18">
        <f>100*M20/'2019'!M20-100</f>
        <v>-2.0433444099665223</v>
      </c>
      <c r="O20" s="9">
        <f t="shared" ref="O20:P20" si="30">SUM(O35,O50,O65,O80,O95,O110,O125,O140,O155,O170,O185,O200)</f>
        <v>1244406</v>
      </c>
      <c r="P20" s="9">
        <f t="shared" si="30"/>
        <v>518996</v>
      </c>
      <c r="Q20" s="18">
        <f>100*O20/'2019'!O20-100</f>
        <v>-2.5783268354549307</v>
      </c>
      <c r="R20" s="18">
        <f>100*P20/'2019'!P20-100</f>
        <v>-0.73635449061482916</v>
      </c>
      <c r="S20" s="14">
        <f t="shared" si="0"/>
        <v>1.8010622108284222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849587</v>
      </c>
      <c r="H21" s="18">
        <f>100*G21/'2019'!G21-100</f>
        <v>-2.7282532035135603</v>
      </c>
      <c r="I21" s="9">
        <f t="shared" si="1"/>
        <v>585560</v>
      </c>
      <c r="J21" s="9">
        <f t="shared" ref="J21" si="31">SUM(J36,J51,J66,J81,J96,J111,J126,J141,J156,J171,J186,J201)</f>
        <v>264027</v>
      </c>
      <c r="K21" s="18">
        <f>100*I21/'2019'!I21-100</f>
        <v>3.2819298954234313</v>
      </c>
      <c r="L21" s="18">
        <f>100*J21/'2019'!J21-100</f>
        <v>-13.847022315907637</v>
      </c>
      <c r="M21" s="9">
        <f t="shared" ref="M21" si="32">SUM(M36,M51,M66,M81,M96,M111,M126,M141,M156,M171,M186,M201)</f>
        <v>1415795</v>
      </c>
      <c r="N21" s="18">
        <f>100*M21/'2019'!M21-100</f>
        <v>-2.7963150624363209</v>
      </c>
      <c r="O21" s="9">
        <f t="shared" ref="O21:P21" si="33">SUM(O36,O51,O66,O81,O96,O111,O126,O141,O156,O171,O186,O201)</f>
        <v>939148</v>
      </c>
      <c r="P21" s="9">
        <f t="shared" si="33"/>
        <v>476647</v>
      </c>
      <c r="Q21" s="18">
        <f>100*O21/'2019'!O21-100</f>
        <v>4.2551372809349743</v>
      </c>
      <c r="R21" s="18">
        <f>100*P21/'2019'!P21-100</f>
        <v>-14.226921741133367</v>
      </c>
      <c r="S21" s="14">
        <f t="shared" si="0"/>
        <v>1.666450875543058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852743</v>
      </c>
      <c r="H22" s="18">
        <f>100*G22/'2019'!G22-100</f>
        <v>2.8392426435118239</v>
      </c>
      <c r="I22" s="9">
        <f t="shared" si="1"/>
        <v>703222</v>
      </c>
      <c r="J22" s="9">
        <f t="shared" ref="J22" si="34">SUM(J37,J52,J67,J82,J97,J112,J127,J142,J157,J172,J187,J202)</f>
        <v>149521</v>
      </c>
      <c r="K22" s="18">
        <f>100*I22/'2019'!I22-100</f>
        <v>1.9352893511975395</v>
      </c>
      <c r="L22" s="18">
        <f>100*J22/'2019'!J22-100</f>
        <v>7.3150600377523745</v>
      </c>
      <c r="M22" s="9">
        <f t="shared" ref="M22" si="35">SUM(M37,M52,M67,M82,M97,M112,M127,M142,M157,M172,M187,M202)</f>
        <v>1655281</v>
      </c>
      <c r="N22" s="18">
        <f>100*M22/'2019'!M22-100</f>
        <v>2.7014903148150466</v>
      </c>
      <c r="O22" s="9">
        <f t="shared" ref="O22:P22" si="36">SUM(O37,O52,O67,O82,O97,O112,O127,O142,O157,O172,O187,O202)</f>
        <v>1381617</v>
      </c>
      <c r="P22" s="9">
        <f t="shared" si="36"/>
        <v>273664</v>
      </c>
      <c r="Q22" s="18">
        <f>100*O22/'2019'!O22-100</f>
        <v>2.7515601073612714</v>
      </c>
      <c r="R22" s="18">
        <f>100*P22/'2019'!P22-100</f>
        <v>2.449451746586746</v>
      </c>
      <c r="S22" s="14">
        <f t="shared" si="0"/>
        <v>1.9411252862820334</v>
      </c>
    </row>
    <row r="23" spans="1:19" ht="33.75" customHeight="1" x14ac:dyDescent="0.25">
      <c r="A23" s="76" t="s">
        <v>16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x14ac:dyDescent="0.25">
      <c r="A24" s="2"/>
      <c r="B24" s="2" t="str">
        <f>'2025'!B24</f>
        <v>Insgesamt</v>
      </c>
      <c r="C24" s="9">
        <f>'2025'!C24</f>
        <v>4727</v>
      </c>
      <c r="D24" s="9">
        <f>'2025'!D24</f>
        <v>4452</v>
      </c>
      <c r="E24" s="9">
        <f>'2025'!E24</f>
        <v>348305</v>
      </c>
      <c r="F24" s="9">
        <f>'2025'!F24</f>
        <v>332312</v>
      </c>
      <c r="G24" s="9">
        <f>'2025'!G24</f>
        <v>1519128</v>
      </c>
      <c r="H24" s="18">
        <f>100*G24/'2019'!G24-100</f>
        <v>-6.5963031484661627</v>
      </c>
      <c r="I24" s="9">
        <f>'2025'!I24</f>
        <v>1183126</v>
      </c>
      <c r="J24" s="9">
        <f>'2025'!J24</f>
        <v>336002</v>
      </c>
      <c r="K24" s="18">
        <f>100*I24/'2019'!I24-100</f>
        <v>-4.4392644141611868</v>
      </c>
      <c r="L24" s="18">
        <f>100*J24/'2019'!J24-100</f>
        <v>-13.473577408497562</v>
      </c>
      <c r="M24" s="9">
        <f>'2025'!M24</f>
        <v>3414769</v>
      </c>
      <c r="N24" s="18">
        <f>100*M24/'2019'!M24-100</f>
        <v>-5.7755103504946703</v>
      </c>
      <c r="O24" s="9">
        <f>'2025'!O24</f>
        <v>2744395</v>
      </c>
      <c r="P24" s="9">
        <f>'2025'!P24</f>
        <v>670374</v>
      </c>
      <c r="Q24" s="18">
        <f>100*O24/'2019'!O24-100</f>
        <v>-2.3751371318073211</v>
      </c>
      <c r="R24" s="18">
        <f>100*P24/'2019'!P24-100</f>
        <v>-17.534450138637055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364</v>
      </c>
      <c r="E26" s="9">
        <f>'2025'!E26</f>
        <v>20852</v>
      </c>
      <c r="F26" s="9">
        <f>'2025'!F26</f>
        <v>19770</v>
      </c>
      <c r="G26" s="9">
        <f>'2025'!G26</f>
        <v>64693</v>
      </c>
      <c r="H26" s="18">
        <f>100*G26/'2019'!G26-100</f>
        <v>-6.3655179401079778</v>
      </c>
      <c r="I26" s="9">
        <f>'2025'!I26</f>
        <v>46063</v>
      </c>
      <c r="J26" s="9">
        <f>'2025'!J26</f>
        <v>18630</v>
      </c>
      <c r="K26" s="18">
        <f>100*I26/'2019'!I26-100</f>
        <v>-13.204951856946352</v>
      </c>
      <c r="L26" s="18">
        <f>100*J26/'2019'!J26-100</f>
        <v>16.292134831460672</v>
      </c>
      <c r="M26" s="9">
        <f>'2025'!M26</f>
        <v>160915</v>
      </c>
      <c r="N26" s="18">
        <f>100*M26/'2019'!M26-100</f>
        <v>2.4440398278540272</v>
      </c>
      <c r="O26" s="9">
        <f>'2025'!O26</f>
        <v>125167</v>
      </c>
      <c r="P26" s="9">
        <f>'2025'!P26</f>
        <v>35748</v>
      </c>
      <c r="Q26" s="18">
        <f>100*O26/'2019'!O26-100</f>
        <v>2.9046154858016706</v>
      </c>
      <c r="R26" s="18">
        <f>100*P26/'2019'!P26-100</f>
        <v>0.86338242762823825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480</v>
      </c>
      <c r="E27" s="9">
        <f>'2025'!E27</f>
        <v>30134</v>
      </c>
      <c r="F27" s="9">
        <f>'2025'!F27</f>
        <v>28401</v>
      </c>
      <c r="G27" s="9">
        <f>'2025'!G27</f>
        <v>121239</v>
      </c>
      <c r="H27" s="18">
        <f>100*G27/'2019'!G27-100</f>
        <v>-9.5366363229368716</v>
      </c>
      <c r="I27" s="9">
        <f>'2025'!I27</f>
        <v>99830</v>
      </c>
      <c r="J27" s="9">
        <f>'2025'!J27</f>
        <v>21409</v>
      </c>
      <c r="K27" s="18">
        <f>100*I27/'2019'!I27-100</f>
        <v>-7.1754674700363523</v>
      </c>
      <c r="L27" s="18">
        <f>100*J27/'2019'!J27-100</f>
        <v>-19.12892380916405</v>
      </c>
      <c r="M27" s="9">
        <f>'2025'!M27</f>
        <v>267842</v>
      </c>
      <c r="N27" s="18">
        <f>100*M27/'2019'!M27-100</f>
        <v>-1.6071736886381132</v>
      </c>
      <c r="O27" s="9">
        <f>'2025'!O27</f>
        <v>224078</v>
      </c>
      <c r="P27" s="9">
        <f>'2025'!P27</f>
        <v>43764</v>
      </c>
      <c r="Q27" s="18">
        <f>100*O27/'2019'!O27-100</f>
        <v>0.87060645347162335</v>
      </c>
      <c r="R27" s="18">
        <f>100*P27/'2019'!P27-100</f>
        <v>-12.599604577317123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522</v>
      </c>
      <c r="E28" s="9">
        <f>'2025'!E28</f>
        <v>28674</v>
      </c>
      <c r="F28" s="9">
        <f>'2025'!F28</f>
        <v>27503</v>
      </c>
      <c r="G28" s="9">
        <f>'2025'!G28</f>
        <v>100620</v>
      </c>
      <c r="H28" s="18">
        <f>100*G28/'2019'!G28-100</f>
        <v>0.84892706443626764</v>
      </c>
      <c r="I28" s="9">
        <f>'2025'!I28</f>
        <v>87313</v>
      </c>
      <c r="J28" s="9">
        <f>'2025'!J28</f>
        <v>13307</v>
      </c>
      <c r="K28" s="18">
        <f>100*I28/'2019'!I28-100</f>
        <v>-2.6795367656074092</v>
      </c>
      <c r="L28" s="18">
        <f>100*J28/'2019'!J28-100</f>
        <v>32.328957836117752</v>
      </c>
      <c r="M28" s="9">
        <f>'2025'!M28</f>
        <v>267817</v>
      </c>
      <c r="N28" s="18">
        <f>100*M28/'2019'!M28-100</f>
        <v>7.8211683240066066</v>
      </c>
      <c r="O28" s="9">
        <f>'2025'!O28</f>
        <v>238025</v>
      </c>
      <c r="P28" s="9">
        <f>'2025'!P28</f>
        <v>29792</v>
      </c>
      <c r="Q28" s="18">
        <f>100*O28/'2019'!O28-100</f>
        <v>6.054732752321371</v>
      </c>
      <c r="R28" s="18">
        <f>100*P28/'2019'!P28-100</f>
        <v>24.371712448860322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37413</v>
      </c>
      <c r="G29" s="9">
        <f>'2025'!G29</f>
        <v>114873</v>
      </c>
      <c r="H29" s="18">
        <f>100*G29/'2019'!G29-100</f>
        <v>-12.692573704331437</v>
      </c>
      <c r="I29" s="9">
        <f>'2025'!I29</f>
        <v>105445</v>
      </c>
      <c r="J29" s="9">
        <f>'2025'!J29</f>
        <v>9428</v>
      </c>
      <c r="K29" s="18">
        <f>100*I29/'2019'!I29-100</f>
        <v>-9.7016459143302427</v>
      </c>
      <c r="L29" s="18">
        <f>100*J29/'2019'!J29-100</f>
        <v>-36.29299276978174</v>
      </c>
      <c r="M29" s="9">
        <f>'2025'!M29</f>
        <v>421845</v>
      </c>
      <c r="N29" s="18">
        <f>100*M29/'2019'!M29-100</f>
        <v>-4.2221319087006037</v>
      </c>
      <c r="O29" s="9">
        <f>'2025'!O29</f>
        <v>398851</v>
      </c>
      <c r="P29" s="9">
        <f>'2025'!P29</f>
        <v>22994</v>
      </c>
      <c r="Q29" s="18">
        <f>100*O29/'2019'!O29-100</f>
        <v>-1.7179903554012412</v>
      </c>
      <c r="R29" s="18">
        <f>100*P29/'2019'!P29-100</f>
        <v>-33.577907446992896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729</v>
      </c>
      <c r="E30" s="9">
        <f>'2025'!E30</f>
        <v>43211</v>
      </c>
      <c r="F30" s="9">
        <f>'2025'!F30</f>
        <v>41803</v>
      </c>
      <c r="G30" s="9">
        <f>'2025'!G30</f>
        <v>155927</v>
      </c>
      <c r="H30" s="18">
        <f>100*G30/'2019'!G30-100</f>
        <v>-6.563958749048723</v>
      </c>
      <c r="I30" s="9">
        <f>'2025'!I30</f>
        <v>122727</v>
      </c>
      <c r="J30" s="9">
        <f>'2025'!J30</f>
        <v>33200</v>
      </c>
      <c r="K30" s="18">
        <f>100*I30/'2019'!I30-100</f>
        <v>-1.5482483935920186</v>
      </c>
      <c r="L30" s="18">
        <f>100*J30/'2019'!J30-100</f>
        <v>-21.371731716559296</v>
      </c>
      <c r="M30" s="9">
        <f>'2025'!M30</f>
        <v>460956</v>
      </c>
      <c r="N30" s="18">
        <f>100*M30/'2019'!M30-100</f>
        <v>-8.1184408543209372</v>
      </c>
      <c r="O30" s="9">
        <f>'2025'!O30</f>
        <v>367287</v>
      </c>
      <c r="P30" s="9">
        <f>'2025'!P30</f>
        <v>93669</v>
      </c>
      <c r="Q30" s="18">
        <f>100*O30/'2019'!O30-100</f>
        <v>-2.6375991750544046</v>
      </c>
      <c r="R30" s="18">
        <f>100*P30/'2019'!P30-100</f>
        <v>-24.732418359475446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92</v>
      </c>
      <c r="E31" s="9">
        <f>'2025'!E31</f>
        <v>5079</v>
      </c>
      <c r="F31" s="9">
        <f>'2025'!F31</f>
        <v>4847</v>
      </c>
      <c r="G31" s="9">
        <f>'2025'!G31</f>
        <v>13667</v>
      </c>
      <c r="H31" s="18">
        <f>100*G31/'2019'!G31-100</f>
        <v>-17.414949543779073</v>
      </c>
      <c r="I31" s="9">
        <f>'2025'!I31</f>
        <v>11536</v>
      </c>
      <c r="J31" s="9">
        <f>'2025'!J31</f>
        <v>2131</v>
      </c>
      <c r="K31" s="18">
        <f>100*I31/'2019'!I31-100</f>
        <v>-11.918760021378944</v>
      </c>
      <c r="L31" s="18">
        <f>100*J31/'2019'!J31-100</f>
        <v>-38.267670915411358</v>
      </c>
      <c r="M31" s="9">
        <f>'2025'!M31</f>
        <v>51750</v>
      </c>
      <c r="N31" s="18">
        <f>100*M31/'2019'!M31-100</f>
        <v>-7.3228388760543766</v>
      </c>
      <c r="O31" s="9">
        <f>'2025'!O31</f>
        <v>47132</v>
      </c>
      <c r="P31" s="9">
        <f>'2025'!P31</f>
        <v>4618</v>
      </c>
      <c r="Q31" s="18">
        <f>100*O31/'2019'!O31-100</f>
        <v>-2.8866956503822081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9926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25329</v>
      </c>
      <c r="H33" s="18">
        <f>100*G33/'2019'!G33-100</f>
        <v>-2.6069904256546295</v>
      </c>
      <c r="I33" s="9">
        <f>'2025'!I33</f>
        <v>20376</v>
      </c>
      <c r="J33" s="9">
        <f>'2025'!J33</f>
        <v>4953</v>
      </c>
      <c r="K33" s="18">
        <f>100*I33/'2019'!I33-100</f>
        <v>-7.1666135131441138</v>
      </c>
      <c r="L33" s="18">
        <f>100*J33/'2019'!J33-100</f>
        <v>22.055199605717107</v>
      </c>
      <c r="M33" s="9">
        <f>'2025'!M33</f>
        <v>60596</v>
      </c>
      <c r="N33" s="18">
        <f>100*M33/'2019'!M33-100</f>
        <v>-3.047951232780278</v>
      </c>
      <c r="O33" s="9">
        <f>'2025'!O33</f>
        <v>51639</v>
      </c>
      <c r="P33" s="9">
        <f>'2025'!P33</f>
        <v>8957</v>
      </c>
      <c r="Q33" s="18">
        <f>100*O33/'2019'!O33-100</f>
        <v>-5.2164974945393823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18955</v>
      </c>
      <c r="G34" s="9">
        <f>'2025'!G34</f>
        <v>81762</v>
      </c>
      <c r="H34" s="18">
        <f>100*G34/'2019'!G34-100</f>
        <v>-19.174764479680505</v>
      </c>
      <c r="I34" s="9">
        <f>'2025'!I34</f>
        <v>69688</v>
      </c>
      <c r="J34" s="9">
        <f>'2025'!J34</f>
        <v>12074</v>
      </c>
      <c r="K34" s="18">
        <f>100*I34/'2019'!I34-100</f>
        <v>-18.702753149790013</v>
      </c>
      <c r="L34" s="18">
        <f>100*J34/'2019'!J34-100</f>
        <v>-21.795453073385588</v>
      </c>
      <c r="M34" s="9">
        <f>'2025'!M34</f>
        <v>168240</v>
      </c>
      <c r="N34" s="18">
        <f>100*M34/'2019'!M34-100</f>
        <v>-12.784730070191088</v>
      </c>
      <c r="O34" s="9">
        <f>'2025'!O34</f>
        <v>142233</v>
      </c>
      <c r="P34" s="9">
        <f>'2025'!P34</f>
        <v>26007</v>
      </c>
      <c r="Q34" s="18">
        <f>100*O34/'2019'!O34-100</f>
        <v>-12.762969050919395</v>
      </c>
      <c r="R34" s="18">
        <f>100*P34/'2019'!P34-100</f>
        <v>-12.903549899531143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338</v>
      </c>
      <c r="E35" s="9">
        <f>'2025'!E35</f>
        <v>47256</v>
      </c>
      <c r="F35" s="9">
        <f>'2025'!F35</f>
        <v>45330</v>
      </c>
      <c r="G35" s="9">
        <f>'2025'!G35</f>
        <v>283768</v>
      </c>
      <c r="H35" s="18">
        <f>100*G35/'2019'!G35-100</f>
        <v>-7.6931084061440771</v>
      </c>
      <c r="I35" s="9">
        <f>'2025'!I35</f>
        <v>203710</v>
      </c>
      <c r="J35" s="9">
        <f>'2025'!J35</f>
        <v>80058</v>
      </c>
      <c r="K35" s="18">
        <f>100*I35/'2019'!I35-100</f>
        <v>-2.504510799596062</v>
      </c>
      <c r="L35" s="18">
        <f>100*J35/'2019'!J35-100</f>
        <v>-18.702208682406706</v>
      </c>
      <c r="M35" s="9">
        <f>'2025'!M35</f>
        <v>492772</v>
      </c>
      <c r="N35" s="18">
        <f>100*M35/'2019'!M35-100</f>
        <v>-16.097637387709511</v>
      </c>
      <c r="O35" s="9">
        <f>'2025'!O35</f>
        <v>355247</v>
      </c>
      <c r="P35" s="9">
        <f>'2025'!P35</f>
        <v>137525</v>
      </c>
      <c r="Q35" s="18">
        <f>100*O35/'2019'!O35-100</f>
        <v>-9.2187507985750869</v>
      </c>
      <c r="R35" s="18">
        <f>100*P35/'2019'!P35-100</f>
        <v>-29.832035674561467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301</v>
      </c>
      <c r="E36" s="9">
        <f>'2025'!E36</f>
        <v>45489</v>
      </c>
      <c r="F36" s="9">
        <f>'2025'!F36</f>
        <v>43673</v>
      </c>
      <c r="G36" s="9">
        <f>'2025'!G36</f>
        <v>270692</v>
      </c>
      <c r="H36" s="18">
        <f>100*G36/'2019'!G36-100</f>
        <v>-5.2381369134095337</v>
      </c>
      <c r="I36" s="9">
        <f>'2025'!I36</f>
        <v>179633</v>
      </c>
      <c r="J36" s="9">
        <f>'2025'!J36</f>
        <v>91059</v>
      </c>
      <c r="K36" s="18">
        <f>100*I36/'2019'!I36-100</f>
        <v>1.1151014342647443</v>
      </c>
      <c r="L36" s="18">
        <f>100*J36/'2019'!J36-100</f>
        <v>-15.688453098525045</v>
      </c>
      <c r="M36" s="9">
        <f>'2025'!M36</f>
        <v>469945</v>
      </c>
      <c r="N36" s="18">
        <f>100*M36/'2019'!M36-100</f>
        <v>-6.1062083047789599</v>
      </c>
      <c r="O36" s="9">
        <f>'2025'!O36</f>
        <v>294711</v>
      </c>
      <c r="P36" s="9">
        <f>'2025'!P36</f>
        <v>175234</v>
      </c>
      <c r="Q36" s="18">
        <f>100*O36/'2019'!O36-100</f>
        <v>7.7083984189300736E-2</v>
      </c>
      <c r="R36" s="18">
        <f>100*P36/'2019'!P36-100</f>
        <v>-14.94444794998617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574</v>
      </c>
      <c r="D37" s="9">
        <f>'2025'!D37</f>
        <v>556</v>
      </c>
      <c r="E37" s="9">
        <f>'2025'!E37</f>
        <v>51076</v>
      </c>
      <c r="F37" s="9">
        <f>'2025'!F37</f>
        <v>49035</v>
      </c>
      <c r="G37" s="9">
        <f>'2025'!G37</f>
        <v>254159</v>
      </c>
      <c r="H37" s="18">
        <f>100*G37/'2019'!G37-100</f>
        <v>3.0527510846206809</v>
      </c>
      <c r="I37" s="9">
        <f>'2025'!I37</f>
        <v>207555</v>
      </c>
      <c r="J37" s="9">
        <f>'2025'!J37</f>
        <v>46604</v>
      </c>
      <c r="K37" s="18">
        <f>100*I37/'2019'!I37-100</f>
        <v>2.0708749704933496</v>
      </c>
      <c r="L37" s="18">
        <f>100*J37/'2019'!J37-100</f>
        <v>7.6652959386406678</v>
      </c>
      <c r="M37" s="9">
        <f>'2025'!M37</f>
        <v>500546</v>
      </c>
      <c r="N37" s="18">
        <f>100*M37/'2019'!M37-100</f>
        <v>1.279586906289083</v>
      </c>
      <c r="O37" s="9">
        <f>'2025'!O37</f>
        <v>415499</v>
      </c>
      <c r="P37" s="9">
        <f>'2025'!P37</f>
        <v>85047</v>
      </c>
      <c r="Q37" s="18">
        <f>100*O37/'2019'!O37-100</f>
        <v>1.2227148703956345</v>
      </c>
      <c r="R37" s="18">
        <f>100*P37/'2019'!P37-100</f>
        <v>1.5583578132836635</v>
      </c>
      <c r="S37" s="9">
        <f>'2025'!S37</f>
        <v>2</v>
      </c>
    </row>
    <row r="38" spans="1:20" ht="33.75" customHeight="1" x14ac:dyDescent="0.25">
      <c r="A38" s="76" t="s">
        <v>42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20" x14ac:dyDescent="0.25">
      <c r="A39" s="2"/>
      <c r="B39" s="2" t="str">
        <f>'2025'!B39</f>
        <v>Insgesamt</v>
      </c>
      <c r="C39" s="9">
        <f>'2025'!C39</f>
        <v>4705</v>
      </c>
      <c r="D39" s="9">
        <f>'2025'!D39</f>
        <v>4468</v>
      </c>
      <c r="E39" s="9">
        <f>'2025'!E39</f>
        <v>347806</v>
      </c>
      <c r="F39" s="9">
        <f>'2025'!F39</f>
        <v>332451</v>
      </c>
      <c r="G39" s="9">
        <f>'2025'!G39</f>
        <v>1625074</v>
      </c>
      <c r="H39" s="18">
        <f>100*G39/'2019'!G39-100</f>
        <v>-2.4882076108538627</v>
      </c>
      <c r="I39" s="9">
        <f>'2025'!I39</f>
        <v>1268145</v>
      </c>
      <c r="J39" s="9">
        <f>'2025'!J39</f>
        <v>356929</v>
      </c>
      <c r="K39" s="18">
        <f>100*I39/'2019'!I39-100</f>
        <v>-2.9994079662953794</v>
      </c>
      <c r="L39" s="18">
        <f>100*J39/'2019'!J39-100</f>
        <v>-0.62753526753772348</v>
      </c>
      <c r="M39" s="9">
        <f>'2025'!M39</f>
        <v>3549504</v>
      </c>
      <c r="N39" s="18">
        <f>100*M39/'2019'!M39-100</f>
        <v>-1.2489991369903919</v>
      </c>
      <c r="O39" s="9">
        <f>'2025'!O39</f>
        <v>2830162</v>
      </c>
      <c r="P39" s="9">
        <f>'2025'!P39</f>
        <v>719342</v>
      </c>
      <c r="Q39" s="18">
        <f>100*O39/'2019'!O39-100</f>
        <v>-0.19515491082259473</v>
      </c>
      <c r="R39" s="18">
        <f>100*P39/'2019'!P39-100</f>
        <v>-5.1878075977129328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369</v>
      </c>
      <c r="E41" s="9">
        <f>'2025'!E41</f>
        <v>20745</v>
      </c>
      <c r="F41" s="9">
        <f>'2025'!F41</f>
        <v>19849</v>
      </c>
      <c r="G41" s="9">
        <f>'2025'!G41</f>
        <v>69593</v>
      </c>
      <c r="H41" s="18">
        <f>100*G41/'2019'!G41-100</f>
        <v>-0.87032077944276409</v>
      </c>
      <c r="I41" s="9">
        <f>'2025'!I41</f>
        <v>49119</v>
      </c>
      <c r="J41" s="9">
        <f>'2025'!J41</f>
        <v>20474</v>
      </c>
      <c r="K41" s="18">
        <f>100*I41/'2019'!I41-100</f>
        <v>-6.8745852687458466</v>
      </c>
      <c r="L41" s="18">
        <f>100*J41/'2019'!J41-100</f>
        <v>17.269030299558963</v>
      </c>
      <c r="M41" s="9">
        <f>'2025'!M41</f>
        <v>160232</v>
      </c>
      <c r="N41" s="18">
        <f>100*M41/'2019'!M41-100</f>
        <v>3.3534795817664644</v>
      </c>
      <c r="O41" s="9">
        <f>'2025'!O41</f>
        <v>122221</v>
      </c>
      <c r="P41" s="9">
        <f>'2025'!P41</f>
        <v>38011</v>
      </c>
      <c r="Q41" s="18">
        <f>100*O41/'2019'!O41-100</f>
        <v>2.9350828729281773</v>
      </c>
      <c r="R41" s="18">
        <f>100*P41/'2019'!P41-100</f>
        <v>4.7221533460065501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482</v>
      </c>
      <c r="E42" s="9">
        <f>'2025'!E42</f>
        <v>30066</v>
      </c>
      <c r="F42" s="9">
        <f>'2025'!F42</f>
        <v>28501</v>
      </c>
      <c r="G42" s="9">
        <f>'2025'!G42</f>
        <v>126330</v>
      </c>
      <c r="H42" s="18">
        <f>100*G42/'2019'!G42-100</f>
        <v>-8.9395381022402916</v>
      </c>
      <c r="I42" s="9">
        <f>'2025'!I42</f>
        <v>105842</v>
      </c>
      <c r="J42" s="9">
        <f>'2025'!J42</f>
        <v>20488</v>
      </c>
      <c r="K42" s="18">
        <f>100*I42/'2019'!I42-100</f>
        <v>-6.6591412168299655</v>
      </c>
      <c r="L42" s="18">
        <f>100*J42/'2019'!J42-100</f>
        <v>-19.144401910099063</v>
      </c>
      <c r="M42" s="9">
        <f>'2025'!M42</f>
        <v>274578</v>
      </c>
      <c r="N42" s="18">
        <f>100*M42/'2019'!M42-100</f>
        <v>0.47791211686524093</v>
      </c>
      <c r="O42" s="9">
        <f>'2025'!O42</f>
        <v>234073</v>
      </c>
      <c r="P42" s="9">
        <f>'2025'!P42</f>
        <v>40505</v>
      </c>
      <c r="Q42" s="18">
        <f>100*O42/'2019'!O42-100</f>
        <v>2.9349293532513343</v>
      </c>
      <c r="R42" s="18">
        <f>100*P42/'2019'!P42-100</f>
        <v>-11.701872561201583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524</v>
      </c>
      <c r="E43" s="9">
        <f>'2025'!E43</f>
        <v>28627</v>
      </c>
      <c r="F43" s="9">
        <f>'2025'!F43</f>
        <v>27666</v>
      </c>
      <c r="G43" s="9">
        <f>'2025'!G43</f>
        <v>108634</v>
      </c>
      <c r="H43" s="18">
        <f>100*G43/'2019'!G43-100</f>
        <v>-0.70109048363360671</v>
      </c>
      <c r="I43" s="9">
        <f>'2025'!I43</f>
        <v>95724</v>
      </c>
      <c r="J43" s="9">
        <f>'2025'!J43</f>
        <v>12910</v>
      </c>
      <c r="K43" s="18">
        <f>100*I43/'2019'!I43-100</f>
        <v>-3.0083187257454966</v>
      </c>
      <c r="L43" s="18">
        <f>100*J43/'2019'!J43-100</f>
        <v>20.564064251027276</v>
      </c>
      <c r="M43" s="9">
        <f>'2025'!M43</f>
        <v>268069</v>
      </c>
      <c r="N43" s="18">
        <f>100*M43/'2019'!M43-100</f>
        <v>6.5965484332750179</v>
      </c>
      <c r="O43" s="9">
        <f>'2025'!O43</f>
        <v>238130</v>
      </c>
      <c r="P43" s="9">
        <f>'2025'!P43</f>
        <v>29939</v>
      </c>
      <c r="Q43" s="18">
        <f>100*O43/'2019'!O43-100</f>
        <v>4.7544892267356431</v>
      </c>
      <c r="R43" s="18">
        <f>100*P43/'2019'!P43-100</f>
        <v>23.929961089494157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637</v>
      </c>
      <c r="E44" s="9">
        <f>'2025'!E44</f>
        <v>40126</v>
      </c>
      <c r="F44" s="9">
        <f>'2025'!F44</f>
        <v>37602</v>
      </c>
      <c r="G44" s="9">
        <f>'2025'!G44</f>
        <v>124255</v>
      </c>
      <c r="H44" s="18">
        <f>100*G44/'2019'!G44-100</f>
        <v>-11.708069237984247</v>
      </c>
      <c r="I44" s="9">
        <f>'2025'!I44</f>
        <v>113600</v>
      </c>
      <c r="J44" s="9">
        <f>'2025'!J44</f>
        <v>10655</v>
      </c>
      <c r="K44" s="18">
        <f>100*I44/'2019'!I44-100</f>
        <v>-8.6603790272651935</v>
      </c>
      <c r="L44" s="18">
        <f>100*J44/'2019'!J44-100</f>
        <v>-34.875618849703557</v>
      </c>
      <c r="M44" s="9">
        <f>'2025'!M44</f>
        <v>439834</v>
      </c>
      <c r="N44" s="18">
        <f>100*M44/'2019'!M44-100</f>
        <v>-6.7952812136443868</v>
      </c>
      <c r="O44" s="9">
        <f>'2025'!O44</f>
        <v>414519</v>
      </c>
      <c r="P44" s="9">
        <f>'2025'!P44</f>
        <v>25315</v>
      </c>
      <c r="Q44" s="18">
        <f>100*O44/'2019'!O44-100</f>
        <v>-3.8361693983366365</v>
      </c>
      <c r="R44" s="18">
        <f>100*P44/'2019'!P44-100</f>
        <v>-38.023307055770452</v>
      </c>
      <c r="S44" s="9">
        <f>'2025'!S44</f>
        <v>3.5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728</v>
      </c>
      <c r="E45" s="9">
        <f>'2025'!E45</f>
        <v>42995</v>
      </c>
      <c r="F45" s="9">
        <f>'2025'!F45</f>
        <v>41667</v>
      </c>
      <c r="G45" s="9">
        <f>'2025'!G45</f>
        <v>160824</v>
      </c>
      <c r="H45" s="18">
        <f>100*G45/'2019'!G45-100</f>
        <v>-10.497698776205297</v>
      </c>
      <c r="I45" s="9">
        <f>'2025'!I45</f>
        <v>113372</v>
      </c>
      <c r="J45" s="9">
        <f>'2025'!J45</f>
        <v>47452</v>
      </c>
      <c r="K45" s="18">
        <f>100*I45/'2019'!I45-100</f>
        <v>-5.3237241851570332</v>
      </c>
      <c r="L45" s="18">
        <f>100*J45/'2019'!J45-100</f>
        <v>-20.83416750083417</v>
      </c>
      <c r="M45" s="9">
        <f>'2025'!M45</f>
        <v>488052</v>
      </c>
      <c r="N45" s="18">
        <f>100*M45/'2019'!M45-100</f>
        <v>-11.292465570421371</v>
      </c>
      <c r="O45" s="9">
        <f>'2025'!O45</f>
        <v>339179</v>
      </c>
      <c r="P45" s="9">
        <f>'2025'!P45</f>
        <v>148873</v>
      </c>
      <c r="Q45" s="18">
        <f>100*O45/'2019'!O45-100</f>
        <v>-3.470386170821314</v>
      </c>
      <c r="R45" s="18">
        <f>100*P45/'2019'!P45-100</f>
        <v>-25.117198503078342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93</v>
      </c>
      <c r="E46" s="9">
        <f>'2025'!E46</f>
        <v>5186</v>
      </c>
      <c r="F46" s="9">
        <f>'2025'!F46</f>
        <v>4945</v>
      </c>
      <c r="G46" s="9">
        <f>'2025'!G46</f>
        <v>16030</v>
      </c>
      <c r="H46" s="18">
        <f>100*G46/'2019'!G46-100</f>
        <v>-12.04389574759945</v>
      </c>
      <c r="I46" s="9">
        <f>'2025'!I46</f>
        <v>13635</v>
      </c>
      <c r="J46" s="9">
        <f>'2025'!J46</f>
        <v>2395</v>
      </c>
      <c r="K46" s="18">
        <f>100*I46/'2019'!I46-100</f>
        <v>-5.0156739811912274</v>
      </c>
      <c r="L46" s="18">
        <f>100*J46/'2019'!J46-100</f>
        <v>-38.113695090439279</v>
      </c>
      <c r="M46" s="9">
        <f>'2025'!M46</f>
        <v>55712</v>
      </c>
      <c r="N46" s="18">
        <f>100*M46/'2019'!M46-100</f>
        <v>-5.9871751603104997</v>
      </c>
      <c r="O46" s="9">
        <f>'2025'!O46</f>
        <v>50171</v>
      </c>
      <c r="P46" s="9">
        <f>'2025'!P46</f>
        <v>5541</v>
      </c>
      <c r="Q46" s="18">
        <f>100*O46/'2019'!O46-100</f>
        <v>-1.7064378355080123</v>
      </c>
      <c r="R46" s="18">
        <f>100*P46/'2019'!P46-100</f>
        <v>-32.574835726454126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10431</v>
      </c>
      <c r="F47" s="9">
        <f>'2025'!F47</f>
        <v>9949</v>
      </c>
      <c r="G47" s="9">
        <f>'2025'!G47</f>
        <v>35853</v>
      </c>
      <c r="H47" s="18">
        <f>100*G47/'2019'!G47-100</f>
        <v>-11.859281657939377</v>
      </c>
      <c r="I47" s="9">
        <f>'2025'!I47</f>
        <v>32191</v>
      </c>
      <c r="J47" s="9">
        <f>'2025'!J47</f>
        <v>3662</v>
      </c>
      <c r="K47" s="18">
        <f>100*I47/'2019'!I47-100</f>
        <v>-11.638439790288487</v>
      </c>
      <c r="L47" s="18">
        <f>100*J47/'2019'!J47-100</f>
        <v>-13.754121526142256</v>
      </c>
      <c r="M47" s="9">
        <f>'2025'!M47</f>
        <v>96223</v>
      </c>
      <c r="N47" s="18">
        <f>100*M47/'2019'!M47-100</f>
        <v>-8.1587462179419816</v>
      </c>
      <c r="O47" s="9">
        <f>'2025'!O47</f>
        <v>88444</v>
      </c>
      <c r="P47" s="9">
        <f>'2025'!P47</f>
        <v>7779</v>
      </c>
      <c r="Q47" s="18">
        <f>100*O47/'2019'!O47-100</f>
        <v>-6.568633665039826</v>
      </c>
      <c r="R47" s="18">
        <f>100*P47/'2019'!P47-100</f>
        <v>-23.048768424176473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91652</v>
      </c>
      <c r="H49" s="18">
        <f>100*G49/'2019'!G49-100</f>
        <v>-14.693919340276807</v>
      </c>
      <c r="I49" s="9">
        <f>'2025'!I49</f>
        <v>77772</v>
      </c>
      <c r="J49" s="9">
        <f>'2025'!J49</f>
        <v>13880</v>
      </c>
      <c r="K49" s="18">
        <f>100*I49/'2019'!I49-100</f>
        <v>-16.340909824338709</v>
      </c>
      <c r="L49" s="18">
        <f>100*J49/'2019'!J49-100</f>
        <v>-4.1171594363083699</v>
      </c>
      <c r="M49" s="9">
        <f>'2025'!M49</f>
        <v>180366</v>
      </c>
      <c r="N49" s="18">
        <f>100*M49/'2019'!M49-100</f>
        <v>-10.571330824495377</v>
      </c>
      <c r="O49" s="9">
        <f>'2025'!O49</f>
        <v>152262</v>
      </c>
      <c r="P49" s="9">
        <f>'2025'!P49</f>
        <v>28104</v>
      </c>
      <c r="Q49" s="18">
        <f>100*O49/'2019'!O49-100</f>
        <v>-12.181195279786834</v>
      </c>
      <c r="R49" s="18">
        <f>100*P49/'2019'!P49-100</f>
        <v>-0.71012188659247499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337</v>
      </c>
      <c r="E50" s="9">
        <f>'2025'!E50</f>
        <v>47269</v>
      </c>
      <c r="F50" s="9">
        <f>'2025'!F50</f>
        <v>45145</v>
      </c>
      <c r="G50" s="9">
        <f>'2025'!G50</f>
        <v>327442</v>
      </c>
      <c r="H50" s="18">
        <f>100*G50/'2019'!G50-100</f>
        <v>5.1877170382886817</v>
      </c>
      <c r="I50" s="9">
        <f>'2025'!I50</f>
        <v>233391</v>
      </c>
      <c r="J50" s="9">
        <f>'2025'!J50</f>
        <v>94051</v>
      </c>
      <c r="K50" s="18">
        <f>100*I50/'2019'!I50-100</f>
        <v>-1.5207071879153631</v>
      </c>
      <c r="L50" s="18">
        <f>100*J50/'2019'!J50-100</f>
        <v>26.586179977926733</v>
      </c>
      <c r="M50" s="9">
        <f>'2025'!M50</f>
        <v>574790</v>
      </c>
      <c r="N50" s="18">
        <f>100*M50/'2019'!M50-100</f>
        <v>5.9778600507404605</v>
      </c>
      <c r="O50" s="9">
        <f>'2025'!O50</f>
        <v>405795</v>
      </c>
      <c r="P50" s="9">
        <f>'2025'!P50</f>
        <v>168995</v>
      </c>
      <c r="Q50" s="18">
        <f>100*O50/'2019'!O50-100</f>
        <v>-0.87983058009706383</v>
      </c>
      <c r="R50" s="18">
        <f>100*P50/'2019'!P50-100</f>
        <v>27.09162148137564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302</v>
      </c>
      <c r="E51" s="9">
        <f>'2025'!E51</f>
        <v>45445</v>
      </c>
      <c r="F51" s="9">
        <f>'2025'!F51</f>
        <v>43524</v>
      </c>
      <c r="G51" s="9">
        <f>'2025'!G51</f>
        <v>266597</v>
      </c>
      <c r="H51" s="18">
        <f>100*G51/'2019'!G51-100</f>
        <v>2.0838199536673585</v>
      </c>
      <c r="I51" s="9">
        <f>'2025'!I51</f>
        <v>186091</v>
      </c>
      <c r="J51" s="9">
        <f>'2025'!J51</f>
        <v>80506</v>
      </c>
      <c r="K51" s="18">
        <f>100*I51/'2019'!I51-100</f>
        <v>5.7353250339494366</v>
      </c>
      <c r="L51" s="18">
        <f>100*J51/'2019'!J51-100</f>
        <v>-5.4627868197937914</v>
      </c>
      <c r="M51" s="9">
        <f>'2025'!M51</f>
        <v>424387</v>
      </c>
      <c r="N51" s="18">
        <f>100*M51/'2019'!M51-100</f>
        <v>2.6718729965186299</v>
      </c>
      <c r="O51" s="9">
        <f>'2025'!O51</f>
        <v>291182</v>
      </c>
      <c r="P51" s="9">
        <f>'2025'!P51</f>
        <v>133205</v>
      </c>
      <c r="Q51" s="18">
        <f>100*O51/'2019'!O51-100</f>
        <v>7.5333385035249592</v>
      </c>
      <c r="R51" s="18">
        <f>100*P51/'2019'!P51-100</f>
        <v>-6.5621492704826068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574</v>
      </c>
      <c r="D52" s="9">
        <f>'2025'!D52</f>
        <v>556</v>
      </c>
      <c r="E52" s="9">
        <f>'2025'!E52</f>
        <v>51145</v>
      </c>
      <c r="F52" s="9">
        <f>'2025'!F52</f>
        <v>49023</v>
      </c>
      <c r="G52" s="9">
        <f>'2025'!G52</f>
        <v>271616</v>
      </c>
      <c r="H52" s="18">
        <f>100*G52/'2019'!G52-100</f>
        <v>3.3188659938910092</v>
      </c>
      <c r="I52" s="9">
        <f>'2025'!I52</f>
        <v>225770</v>
      </c>
      <c r="J52" s="9">
        <f>'2025'!J52</f>
        <v>45846</v>
      </c>
      <c r="K52" s="18">
        <f>100*I52/'2019'!I52-100</f>
        <v>2.7464900903360814</v>
      </c>
      <c r="L52" s="18">
        <f>100*J52/'2019'!J52-100</f>
        <v>6.233200481972375</v>
      </c>
      <c r="M52" s="9">
        <f>'2025'!M52</f>
        <v>522391</v>
      </c>
      <c r="N52" s="18">
        <f>100*M52/'2019'!M52-100</f>
        <v>2.4764255042009324</v>
      </c>
      <c r="O52" s="9">
        <f>'2025'!O52</f>
        <v>439507</v>
      </c>
      <c r="P52" s="9">
        <f>'2025'!P52</f>
        <v>82884</v>
      </c>
      <c r="Q52" s="18">
        <f>100*O52/'2019'!O52-100</f>
        <v>2.8016812894563827</v>
      </c>
      <c r="R52" s="18">
        <f>100*P52/'2019'!P52-100</f>
        <v>0.78552493980885174</v>
      </c>
      <c r="S52" s="9">
        <f>'2025'!S52</f>
        <v>1.9</v>
      </c>
    </row>
    <row r="53" spans="1:19" ht="33.75" customHeight="1" x14ac:dyDescent="0.25">
      <c r="A53" s="76" t="s">
        <v>43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x14ac:dyDescent="0.25">
      <c r="A54" s="2"/>
      <c r="B54" s="2" t="str">
        <f>'2025'!B54</f>
        <v>Insgesamt</v>
      </c>
      <c r="C54" s="9">
        <f>'2025'!C54</f>
        <v>4722</v>
      </c>
      <c r="D54" s="9">
        <f>'2025'!D54</f>
        <v>4514</v>
      </c>
      <c r="E54" s="9">
        <f>'2025'!E54</f>
        <v>348729</v>
      </c>
      <c r="F54" s="9">
        <f>'2025'!F54</f>
        <v>333743</v>
      </c>
      <c r="G54" s="9">
        <f>'2025'!G54</f>
        <v>1923269</v>
      </c>
      <c r="H54" s="18">
        <f>100*G54/'2019'!G54-100</f>
        <v>-2.8134673710146672</v>
      </c>
      <c r="I54" s="9">
        <f>'2025'!I54</f>
        <v>1530384</v>
      </c>
      <c r="J54" s="9">
        <f>'2025'!J54</f>
        <v>392885</v>
      </c>
      <c r="K54" s="18">
        <f>100*I54/'2019'!I54-100</f>
        <v>-1.2837631249975772</v>
      </c>
      <c r="L54" s="18">
        <f>100*J54/'2019'!J54-100</f>
        <v>-8.3457752064573327</v>
      </c>
      <c r="M54" s="9">
        <f>'2025'!M54</f>
        <v>4281836</v>
      </c>
      <c r="N54" s="18">
        <f>100*M54/'2019'!M54-100</f>
        <v>0.50425399022100237</v>
      </c>
      <c r="O54" s="9">
        <f>'2025'!O54</f>
        <v>3479462</v>
      </c>
      <c r="P54" s="9">
        <f>'2025'!P54</f>
        <v>802374</v>
      </c>
      <c r="Q54" s="18">
        <f>100*O54/'2019'!O54-100</f>
        <v>2.8211026254168132</v>
      </c>
      <c r="R54" s="18">
        <f>100*P54/'2019'!P54-100</f>
        <v>-8.4421074972870684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373</v>
      </c>
      <c r="E56" s="9">
        <f>'2025'!E56</f>
        <v>20660</v>
      </c>
      <c r="F56" s="9">
        <f>'2025'!F56</f>
        <v>19882</v>
      </c>
      <c r="G56" s="9">
        <f>'2025'!G56</f>
        <v>93670</v>
      </c>
      <c r="H56" s="18">
        <f>100*G56/'2019'!G56-100</f>
        <v>0.36107271811684427</v>
      </c>
      <c r="I56" s="9">
        <f>'2025'!I56</f>
        <v>69986</v>
      </c>
      <c r="J56" s="9">
        <f>'2025'!J56</f>
        <v>23684</v>
      </c>
      <c r="K56" s="18">
        <f>100*I56/'2019'!I56-100</f>
        <v>-3.4236273062221443</v>
      </c>
      <c r="L56" s="18">
        <f>100*J56/'2019'!J56-100</f>
        <v>13.505223809067388</v>
      </c>
      <c r="M56" s="9">
        <f>'2025'!M56</f>
        <v>220154</v>
      </c>
      <c r="N56" s="18">
        <f>100*M56/'2019'!M56-100</f>
        <v>8.6364802715986002</v>
      </c>
      <c r="O56" s="9">
        <f>'2025'!O56</f>
        <v>173170</v>
      </c>
      <c r="P56" s="9">
        <f>'2025'!P56</f>
        <v>46984</v>
      </c>
      <c r="Q56" s="18">
        <f>100*O56/'2019'!O56-100</f>
        <v>7.9505784959106336</v>
      </c>
      <c r="R56" s="18">
        <f>100*P56/'2019'!P56-100</f>
        <v>11.241594847996964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485</v>
      </c>
      <c r="E57" s="9">
        <f>'2025'!E57</f>
        <v>30058</v>
      </c>
      <c r="F57" s="9">
        <f>'2025'!F57</f>
        <v>28513</v>
      </c>
      <c r="G57" s="9">
        <f>'2025'!G57</f>
        <v>160756</v>
      </c>
      <c r="H57" s="18">
        <f>100*G57/'2019'!G57-100</f>
        <v>-8.5376816376691238</v>
      </c>
      <c r="I57" s="9">
        <f>'2025'!I57</f>
        <v>133418</v>
      </c>
      <c r="J57" s="9">
        <f>'2025'!J57</f>
        <v>27338</v>
      </c>
      <c r="K57" s="18">
        <f>100*I57/'2019'!I57-100</f>
        <v>-6.3595336856659515</v>
      </c>
      <c r="L57" s="18">
        <f>100*J57/'2019'!J57-100</f>
        <v>-17.861971577081391</v>
      </c>
      <c r="M57" s="9">
        <f>'2025'!M57</f>
        <v>344667</v>
      </c>
      <c r="N57" s="18">
        <f>100*M57/'2019'!M57-100</f>
        <v>-1.6998120509829562</v>
      </c>
      <c r="O57" s="9">
        <f>'2025'!O57</f>
        <v>290333</v>
      </c>
      <c r="P57" s="9">
        <f>'2025'!P57</f>
        <v>54334</v>
      </c>
      <c r="Q57" s="18">
        <f>100*O57/'2019'!O57-100</f>
        <v>1.5125503921232735</v>
      </c>
      <c r="R57" s="18">
        <f>100*P57/'2019'!P57-100</f>
        <v>-15.917672547199004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532</v>
      </c>
      <c r="E58" s="9">
        <f>'2025'!E58</f>
        <v>28784</v>
      </c>
      <c r="F58" s="9">
        <f>'2025'!F58</f>
        <v>27952</v>
      </c>
      <c r="G58" s="9">
        <f>'2025'!G58</f>
        <v>142854</v>
      </c>
      <c r="H58" s="18">
        <f>100*G58/'2019'!G58-100</f>
        <v>9.0130720450539172</v>
      </c>
      <c r="I58" s="9">
        <f>'2025'!I58</f>
        <v>128526</v>
      </c>
      <c r="J58" s="9">
        <f>'2025'!J58</f>
        <v>14328</v>
      </c>
      <c r="K58" s="18">
        <f>100*I58/'2019'!I58-100</f>
        <v>9.2722326135011031</v>
      </c>
      <c r="L58" s="18">
        <f>100*J58/'2019'!J58-100</f>
        <v>6.742158980853759</v>
      </c>
      <c r="M58" s="9">
        <f>'2025'!M58</f>
        <v>372475</v>
      </c>
      <c r="N58" s="18">
        <f>100*M58/'2019'!M58-100</f>
        <v>26.269132328762481</v>
      </c>
      <c r="O58" s="9">
        <f>'2025'!O58</f>
        <v>336169</v>
      </c>
      <c r="P58" s="9">
        <f>'2025'!P58</f>
        <v>36306</v>
      </c>
      <c r="Q58" s="18">
        <f>100*O58/'2019'!O58-100</f>
        <v>26.262554179217716</v>
      </c>
      <c r="R58" s="18">
        <f>100*P58/'2019'!P58-100</f>
        <v>26.330074115313678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37701</v>
      </c>
      <c r="G59" s="9">
        <f>'2025'!G59</f>
        <v>150466</v>
      </c>
      <c r="H59" s="18">
        <f>100*G59/'2019'!G59-100</f>
        <v>-10.9705515156177</v>
      </c>
      <c r="I59" s="9">
        <f>'2025'!I59</f>
        <v>136603</v>
      </c>
      <c r="J59" s="9">
        <f>'2025'!J59</f>
        <v>13863</v>
      </c>
      <c r="K59" s="18">
        <f>100*I59/'2019'!I59-100</f>
        <v>-9.0356391337932536</v>
      </c>
      <c r="L59" s="18">
        <f>100*J59/'2019'!J59-100</f>
        <v>-26.397663923546588</v>
      </c>
      <c r="M59" s="9">
        <f>'2025'!M59</f>
        <v>521524</v>
      </c>
      <c r="N59" s="18">
        <f>100*M59/'2019'!M59-100</f>
        <v>-5.1788337624179945</v>
      </c>
      <c r="O59" s="9">
        <f>'2025'!O59</f>
        <v>488651</v>
      </c>
      <c r="P59" s="9">
        <f>'2025'!P59</f>
        <v>32873</v>
      </c>
      <c r="Q59" s="18">
        <f>100*O59/'2019'!O59-100</f>
        <v>-3.8851068935470465</v>
      </c>
      <c r="R59" s="18">
        <f>100*P59/'2019'!P59-100</f>
        <v>-20.987862035813009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734</v>
      </c>
      <c r="E60" s="9">
        <f>'2025'!E60</f>
        <v>43070</v>
      </c>
      <c r="F60" s="9">
        <f>'2025'!F60</f>
        <v>41673</v>
      </c>
      <c r="G60" s="9">
        <f>'2025'!G60</f>
        <v>157951</v>
      </c>
      <c r="H60" s="18">
        <f>100*G60/'2019'!G60-100</f>
        <v>-7.1968272620446498</v>
      </c>
      <c r="I60" s="9">
        <f>'2025'!I60</f>
        <v>133279</v>
      </c>
      <c r="J60" s="9">
        <f>'2025'!J60</f>
        <v>24672</v>
      </c>
      <c r="K60" s="18">
        <f>100*I60/'2019'!I60-100</f>
        <v>1.0163864845609254</v>
      </c>
      <c r="L60" s="18">
        <f>100*J60/'2019'!J60-100</f>
        <v>-35.518268778422453</v>
      </c>
      <c r="M60" s="9">
        <f>'2025'!M60</f>
        <v>479041</v>
      </c>
      <c r="N60" s="18">
        <f>100*M60/'2019'!M60-100</f>
        <v>-4.7670072760526381</v>
      </c>
      <c r="O60" s="9">
        <f>'2025'!O60</f>
        <v>403955</v>
      </c>
      <c r="P60" s="9">
        <f>'2025'!P60</f>
        <v>75086</v>
      </c>
      <c r="Q60" s="18">
        <f>100*O60/'2019'!O60-100</f>
        <v>3.0379165657003711</v>
      </c>
      <c r="R60" s="18">
        <f>100*P60/'2019'!P60-100</f>
        <v>-32.339716152286556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90</v>
      </c>
      <c r="E61" s="9">
        <f>'2025'!E61</f>
        <v>5038</v>
      </c>
      <c r="F61" s="9">
        <f>'2025'!F61</f>
        <v>4699</v>
      </c>
      <c r="G61" s="9">
        <f>'2025'!G61</f>
        <v>19116</v>
      </c>
      <c r="H61" s="18">
        <f>100*G61/'2019'!G61-100</f>
        <v>-10.105807665177522</v>
      </c>
      <c r="I61" s="9">
        <f>'2025'!I61</f>
        <v>15757</v>
      </c>
      <c r="J61" s="9">
        <f>'2025'!J61</f>
        <v>3359</v>
      </c>
      <c r="K61" s="18">
        <f>100*I61/'2019'!I61-100</f>
        <v>-7.9560722004789994</v>
      </c>
      <c r="L61" s="18">
        <f>100*J61/'2019'!J61-100</f>
        <v>-18.982151471297641</v>
      </c>
      <c r="M61" s="9">
        <f>'2025'!M61</f>
        <v>66266</v>
      </c>
      <c r="N61" s="18">
        <f>100*M61/'2019'!M61-100</f>
        <v>-4.224659989304655</v>
      </c>
      <c r="O61" s="9">
        <f>'2025'!O61</f>
        <v>58409</v>
      </c>
      <c r="P61" s="9">
        <f>'2025'!P61</f>
        <v>7857</v>
      </c>
      <c r="Q61" s="18">
        <f>100*O61/'2019'!O61-100</f>
        <v>-3.3859335715230969</v>
      </c>
      <c r="R61" s="18">
        <f>100*P61/'2019'!P61-100</f>
        <v>-10.030917210580554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10425</v>
      </c>
      <c r="F62" s="9">
        <f>'2025'!F62</f>
        <v>9917</v>
      </c>
      <c r="G62" s="9">
        <f>'2025'!G62</f>
        <v>46675</v>
      </c>
      <c r="H62" s="18">
        <f>100*G62/'2019'!G62-100</f>
        <v>-17.658992678839198</v>
      </c>
      <c r="I62" s="9">
        <f>'2025'!I62</f>
        <v>41416</v>
      </c>
      <c r="J62" s="9">
        <f>'2025'!J62</f>
        <v>5259</v>
      </c>
      <c r="K62" s="18">
        <f>100*I62/'2019'!I62-100</f>
        <v>-14.103202256512361</v>
      </c>
      <c r="L62" s="18">
        <f>100*J62/'2019'!J62-100</f>
        <v>-37.902940134608571</v>
      </c>
      <c r="M62" s="9">
        <f>'2025'!M62</f>
        <v>122370</v>
      </c>
      <c r="N62" s="18">
        <f>100*M62/'2019'!M62-100</f>
        <v>-13.642105560299498</v>
      </c>
      <c r="O62" s="9">
        <f>'2025'!O62</f>
        <v>111370</v>
      </c>
      <c r="P62" s="9">
        <f>'2025'!P62</f>
        <v>11000</v>
      </c>
      <c r="Q62" s="18">
        <f>100*O62/'2019'!O62-100</f>
        <v>-9.275310371794447</v>
      </c>
      <c r="R62" s="18">
        <f>100*P62/'2019'!P62-100</f>
        <v>-41.937186592768541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113998</v>
      </c>
      <c r="H64" s="18">
        <f>100*G64/'2019'!G64-100</f>
        <v>-10.060749506903349</v>
      </c>
      <c r="I64" s="9">
        <f>'2025'!I64</f>
        <v>95793</v>
      </c>
      <c r="J64" s="9">
        <f>'2025'!J64</f>
        <v>18205</v>
      </c>
      <c r="K64" s="18">
        <f>100*I64/'2019'!I64-100</f>
        <v>-9.3718956659949413</v>
      </c>
      <c r="L64" s="18">
        <f>100*J64/'2019'!J64-100</f>
        <v>-13.519547764951781</v>
      </c>
      <c r="M64" s="9">
        <f>'2025'!M64</f>
        <v>234315</v>
      </c>
      <c r="N64" s="18">
        <f>100*M64/'2019'!M64-100</f>
        <v>-7.5242718446601913</v>
      </c>
      <c r="O64" s="9">
        <f>'2025'!O64</f>
        <v>195214</v>
      </c>
      <c r="P64" s="9">
        <f>'2025'!P64</f>
        <v>39101</v>
      </c>
      <c r="Q64" s="18">
        <f>100*O64/'2019'!O64-100</f>
        <v>-5.0007299625285953</v>
      </c>
      <c r="R64" s="18">
        <f>100*P64/'2019'!P64-100</f>
        <v>-18.352474420547082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342</v>
      </c>
      <c r="E65" s="9">
        <f>'2025'!E65</f>
        <v>47728</v>
      </c>
      <c r="F65" s="9">
        <f>'2025'!F65</f>
        <v>45547</v>
      </c>
      <c r="G65" s="9">
        <f>'2025'!G65</f>
        <v>367880</v>
      </c>
      <c r="H65" s="18">
        <f>100*G65/'2019'!G65-100</f>
        <v>3.0453099090216398</v>
      </c>
      <c r="I65" s="9">
        <f>'2025'!I65</f>
        <v>260856</v>
      </c>
      <c r="J65" s="9">
        <f>'2025'!J65</f>
        <v>107024</v>
      </c>
      <c r="K65" s="18">
        <f>100*I65/'2019'!I65-100</f>
        <v>1.2097556433277248</v>
      </c>
      <c r="L65" s="18">
        <f>100*J65/'2019'!J65-100</f>
        <v>7.8110204492797379</v>
      </c>
      <c r="M65" s="9">
        <f>'2025'!M65</f>
        <v>695840</v>
      </c>
      <c r="N65" s="18">
        <f>100*M65/'2019'!M65-100</f>
        <v>3.7789596451613932</v>
      </c>
      <c r="O65" s="9">
        <f>'2025'!O65</f>
        <v>483364</v>
      </c>
      <c r="P65" s="9">
        <f>'2025'!P65</f>
        <v>212476</v>
      </c>
      <c r="Q65" s="18">
        <f>100*O65/'2019'!O65-100</f>
        <v>1.4147509236898941</v>
      </c>
      <c r="R65" s="18">
        <f>100*P65/'2019'!P65-100</f>
        <v>9.5909346454784128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300</v>
      </c>
      <c r="E66" s="9">
        <f>'2025'!E66</f>
        <v>45497</v>
      </c>
      <c r="F66" s="9">
        <f>'2025'!F66</f>
        <v>43797</v>
      </c>
      <c r="G66" s="9">
        <f>'2025'!G66</f>
        <v>312298</v>
      </c>
      <c r="H66" s="18">
        <f>100*G66/'2019'!G66-100</f>
        <v>-4.3808135796647889</v>
      </c>
      <c r="I66" s="9">
        <f>'2025'!I66</f>
        <v>219836</v>
      </c>
      <c r="J66" s="9">
        <f>'2025'!J66</f>
        <v>92462</v>
      </c>
      <c r="K66" s="18">
        <f>100*I66/'2019'!I66-100</f>
        <v>3.0622960657090346</v>
      </c>
      <c r="L66" s="18">
        <f>100*J66/'2019'!J66-100</f>
        <v>-18.393320506257609</v>
      </c>
      <c r="M66" s="9">
        <f>'2025'!M66</f>
        <v>521463</v>
      </c>
      <c r="N66" s="18">
        <f>100*M66/'2019'!M66-100</f>
        <v>-3.9086081146323579</v>
      </c>
      <c r="O66" s="9">
        <f>'2025'!O66</f>
        <v>353255</v>
      </c>
      <c r="P66" s="9">
        <f>'2025'!P66</f>
        <v>168208</v>
      </c>
      <c r="Q66" s="18">
        <f>100*O66/'2019'!O66-100</f>
        <v>5.2764118611235347</v>
      </c>
      <c r="R66" s="18">
        <f>100*P66/'2019'!P66-100</f>
        <v>-18.788744906432868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576</v>
      </c>
      <c r="D67" s="9">
        <f>'2025'!D67</f>
        <v>559</v>
      </c>
      <c r="E67" s="9">
        <f>'2025'!E67</f>
        <v>51301</v>
      </c>
      <c r="F67" s="9">
        <f>'2025'!F67</f>
        <v>49052</v>
      </c>
      <c r="G67" s="9">
        <f>'2025'!G67</f>
        <v>326968</v>
      </c>
      <c r="H67" s="18">
        <f>100*G67/'2019'!G67-100</f>
        <v>2.2800997250366777</v>
      </c>
      <c r="I67" s="9">
        <f>'2025'!I67</f>
        <v>269897</v>
      </c>
      <c r="J67" s="9">
        <f>'2025'!J67</f>
        <v>57071</v>
      </c>
      <c r="K67" s="18">
        <f>100*I67/'2019'!I67-100</f>
        <v>1.1638280008396009</v>
      </c>
      <c r="L67" s="18">
        <f>100*J67/'2019'!J67-100</f>
        <v>7.9112069128519238</v>
      </c>
      <c r="M67" s="9">
        <f>'2025'!M67</f>
        <v>632344</v>
      </c>
      <c r="N67" s="18">
        <f>100*M67/'2019'!M67-100</f>
        <v>4.0465585412446927</v>
      </c>
      <c r="O67" s="9">
        <f>'2025'!O67</f>
        <v>526611</v>
      </c>
      <c r="P67" s="9">
        <f>'2025'!P67</f>
        <v>105733</v>
      </c>
      <c r="Q67" s="18">
        <f>100*O67/'2019'!O67-100</f>
        <v>3.9480073429265161</v>
      </c>
      <c r="R67" s="18">
        <f>100*P67/'2019'!P67-100</f>
        <v>4.5401963595376742</v>
      </c>
      <c r="S67" s="9">
        <f>'2025'!S67</f>
        <v>1.9</v>
      </c>
    </row>
    <row r="68" spans="1:19" ht="33.75" customHeight="1" x14ac:dyDescent="0.25">
      <c r="A68" s="76" t="s">
        <v>44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</row>
    <row r="69" spans="1:19" x14ac:dyDescent="0.25">
      <c r="A69" s="2"/>
      <c r="B69" s="2" t="str">
        <f>'2025'!B69</f>
        <v>Insgesamt</v>
      </c>
      <c r="C69" s="9" t="str">
        <f>'2025'!C69</f>
        <v/>
      </c>
      <c r="D69" s="9" t="str">
        <f>'2025'!D69</f>
        <v/>
      </c>
      <c r="E69" s="9" t="str">
        <f>'2025'!E69</f>
        <v/>
      </c>
      <c r="F69" s="9" t="str">
        <f>'2025'!F69</f>
        <v/>
      </c>
      <c r="G69" s="9" t="str">
        <f>'2025'!G69</f>
        <v/>
      </c>
      <c r="H69" s="18" t="e">
        <f>100*G69/'2019'!G69-100</f>
        <v>#VALUE!</v>
      </c>
      <c r="I69" s="9" t="str">
        <f>'2025'!I69</f>
        <v/>
      </c>
      <c r="J69" s="9" t="str">
        <f>'2025'!J69</f>
        <v/>
      </c>
      <c r="K69" s="18" t="e">
        <f>100*I69/'2019'!I69-100</f>
        <v>#VALUE!</v>
      </c>
      <c r="L69" s="18" t="e">
        <f>100*J69/'2019'!J69-100</f>
        <v>#VALUE!</v>
      </c>
      <c r="M69" s="9" t="str">
        <f>'2025'!M69</f>
        <v/>
      </c>
      <c r="N69" s="18" t="e">
        <f>100*M69/'2019'!M69-100</f>
        <v>#VALUE!</v>
      </c>
      <c r="O69" s="9" t="str">
        <f>'2025'!O69</f>
        <v/>
      </c>
      <c r="P69" s="9" t="str">
        <f>'2025'!P69</f>
        <v/>
      </c>
      <c r="Q69" s="18" t="e">
        <f>100*O69/'2019'!O69-100</f>
        <v>#VALUE!</v>
      </c>
      <c r="R69" s="18" t="e">
        <f>100*P69/'2019'!P69-100</f>
        <v>#VALUE!</v>
      </c>
      <c r="S69" s="9" t="str">
        <f>'2025'!S69</f>
        <v/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 t="str">
        <f>'2025'!C71</f>
        <v/>
      </c>
      <c r="D71" s="9" t="str">
        <f>'2025'!D71</f>
        <v/>
      </c>
      <c r="E71" s="9" t="str">
        <f>'2025'!E71</f>
        <v/>
      </c>
      <c r="F71" s="9" t="str">
        <f>'2025'!F71</f>
        <v/>
      </c>
      <c r="G71" s="9" t="str">
        <f>'2025'!G71</f>
        <v/>
      </c>
      <c r="H71" s="18" t="e">
        <f>100*G71/'2019'!G71-100</f>
        <v>#VALUE!</v>
      </c>
      <c r="I71" s="9" t="str">
        <f>'2025'!I71</f>
        <v/>
      </c>
      <c r="J71" s="9" t="str">
        <f>'2025'!J71</f>
        <v/>
      </c>
      <c r="K71" s="18" t="e">
        <f>100*I71/'2019'!I71-100</f>
        <v>#VALUE!</v>
      </c>
      <c r="L71" s="18" t="e">
        <f>100*J71/'2019'!J71-100</f>
        <v>#VALUE!</v>
      </c>
      <c r="M71" s="9" t="str">
        <f>'2025'!M71</f>
        <v/>
      </c>
      <c r="N71" s="18" t="e">
        <f>100*M71/'2019'!M71-100</f>
        <v>#VALUE!</v>
      </c>
      <c r="O71" s="9" t="str">
        <f>'2025'!O71</f>
        <v/>
      </c>
      <c r="P71" s="9" t="str">
        <f>'2025'!P71</f>
        <v/>
      </c>
      <c r="Q71" s="18" t="e">
        <f>100*O71/'2019'!O71-100</f>
        <v>#VALUE!</v>
      </c>
      <c r="R71" s="18" t="e">
        <f>100*P71/'2019'!P71-100</f>
        <v>#VALUE!</v>
      </c>
      <c r="S71" s="9" t="str">
        <f>'2025'!S71</f>
        <v/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 t="str">
        <f>'2025'!C72</f>
        <v/>
      </c>
      <c r="D72" s="9" t="str">
        <f>'2025'!D72</f>
        <v/>
      </c>
      <c r="E72" s="9" t="str">
        <f>'2025'!E72</f>
        <v/>
      </c>
      <c r="F72" s="9" t="str">
        <f>'2025'!F72</f>
        <v/>
      </c>
      <c r="G72" s="9" t="str">
        <f>'2025'!G72</f>
        <v/>
      </c>
      <c r="H72" s="18" t="e">
        <f>100*G72/'2019'!G72-100</f>
        <v>#VALUE!</v>
      </c>
      <c r="I72" s="9" t="str">
        <f>'2025'!I72</f>
        <v/>
      </c>
      <c r="J72" s="9" t="str">
        <f>'2025'!J72</f>
        <v/>
      </c>
      <c r="K72" s="18" t="e">
        <f>100*I72/'2019'!I72-100</f>
        <v>#VALUE!</v>
      </c>
      <c r="L72" s="18" t="e">
        <f>100*J72/'2019'!J72-100</f>
        <v>#VALUE!</v>
      </c>
      <c r="M72" s="9" t="str">
        <f>'2025'!M72</f>
        <v/>
      </c>
      <c r="N72" s="18" t="e">
        <f>100*M72/'2019'!M72-100</f>
        <v>#VALUE!</v>
      </c>
      <c r="O72" s="9" t="str">
        <f>'2025'!O72</f>
        <v/>
      </c>
      <c r="P72" s="9" t="str">
        <f>'2025'!P72</f>
        <v/>
      </c>
      <c r="Q72" s="18" t="e">
        <f>100*O72/'2019'!O72-100</f>
        <v>#VALUE!</v>
      </c>
      <c r="R72" s="18" t="e">
        <f>100*P72/'2019'!P72-100</f>
        <v>#VALUE!</v>
      </c>
      <c r="S72" s="9" t="str">
        <f>'2025'!S72</f>
        <v/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 t="str">
        <f>'2025'!C73</f>
        <v/>
      </c>
      <c r="D73" s="9" t="str">
        <f>'2025'!D73</f>
        <v/>
      </c>
      <c r="E73" s="9" t="str">
        <f>'2025'!E73</f>
        <v/>
      </c>
      <c r="F73" s="9" t="str">
        <f>'2025'!F73</f>
        <v/>
      </c>
      <c r="G73" s="9" t="str">
        <f>'2025'!G73</f>
        <v/>
      </c>
      <c r="H73" s="18" t="e">
        <f>100*G73/'2019'!G73-100</f>
        <v>#VALUE!</v>
      </c>
      <c r="I73" s="9" t="str">
        <f>'2025'!I73</f>
        <v/>
      </c>
      <c r="J73" s="9" t="str">
        <f>'2025'!J73</f>
        <v/>
      </c>
      <c r="K73" s="18" t="e">
        <f>100*I73/'2019'!I73-100</f>
        <v>#VALUE!</v>
      </c>
      <c r="L73" s="18" t="e">
        <f>100*J73/'2019'!J73-100</f>
        <v>#VALUE!</v>
      </c>
      <c r="M73" s="9" t="str">
        <f>'2025'!M73</f>
        <v/>
      </c>
      <c r="N73" s="18" t="e">
        <f>100*M73/'2019'!M73-100</f>
        <v>#VALUE!</v>
      </c>
      <c r="O73" s="9" t="str">
        <f>'2025'!O73</f>
        <v/>
      </c>
      <c r="P73" s="9" t="str">
        <f>'2025'!P73</f>
        <v/>
      </c>
      <c r="Q73" s="18" t="e">
        <f>100*O73/'2019'!O73-100</f>
        <v>#VALUE!</v>
      </c>
      <c r="R73" s="18" t="e">
        <f>100*P73/'2019'!P73-100</f>
        <v>#VALUE!</v>
      </c>
      <c r="S73" s="9" t="str">
        <f>'2025'!S73</f>
        <v/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 t="str">
        <f>'2025'!C74</f>
        <v/>
      </c>
      <c r="D74" s="9" t="str">
        <f>'2025'!D74</f>
        <v/>
      </c>
      <c r="E74" s="9" t="str">
        <f>'2025'!E74</f>
        <v/>
      </c>
      <c r="F74" s="9" t="str">
        <f>'2025'!F74</f>
        <v/>
      </c>
      <c r="G74" s="9" t="str">
        <f>'2025'!G74</f>
        <v/>
      </c>
      <c r="H74" s="18" t="e">
        <f>100*G74/'2019'!G74-100</f>
        <v>#VALUE!</v>
      </c>
      <c r="I74" s="9" t="str">
        <f>'2025'!I74</f>
        <v/>
      </c>
      <c r="J74" s="9" t="str">
        <f>'2025'!J74</f>
        <v/>
      </c>
      <c r="K74" s="18" t="e">
        <f>100*I74/'2019'!I74-100</f>
        <v>#VALUE!</v>
      </c>
      <c r="L74" s="18" t="e">
        <f>100*J74/'2019'!J74-100</f>
        <v>#VALUE!</v>
      </c>
      <c r="M74" s="9" t="str">
        <f>'2025'!M74</f>
        <v/>
      </c>
      <c r="N74" s="18" t="e">
        <f>100*M74/'2019'!M74-100</f>
        <v>#VALUE!</v>
      </c>
      <c r="O74" s="9" t="str">
        <f>'2025'!O74</f>
        <v/>
      </c>
      <c r="P74" s="9" t="str">
        <f>'2025'!P74</f>
        <v/>
      </c>
      <c r="Q74" s="18" t="e">
        <f>100*O74/'2019'!O74-100</f>
        <v>#VALUE!</v>
      </c>
      <c r="R74" s="18" t="e">
        <f>100*P74/'2019'!P74-100</f>
        <v>#VALUE!</v>
      </c>
      <c r="S74" s="9" t="str">
        <f>'2025'!S74</f>
        <v/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 t="str">
        <f>'2025'!C75</f>
        <v/>
      </c>
      <c r="D75" s="9" t="str">
        <f>'2025'!D75</f>
        <v/>
      </c>
      <c r="E75" s="9" t="str">
        <f>'2025'!E75</f>
        <v/>
      </c>
      <c r="F75" s="9" t="str">
        <f>'2025'!F75</f>
        <v/>
      </c>
      <c r="G75" s="9" t="str">
        <f>'2025'!G75</f>
        <v/>
      </c>
      <c r="H75" s="18" t="e">
        <f>100*G75/'2019'!G75-100</f>
        <v>#VALUE!</v>
      </c>
      <c r="I75" s="9" t="str">
        <f>'2025'!I75</f>
        <v/>
      </c>
      <c r="J75" s="9" t="str">
        <f>'2025'!J75</f>
        <v/>
      </c>
      <c r="K75" s="18" t="e">
        <f>100*I75/'2019'!I75-100</f>
        <v>#VALUE!</v>
      </c>
      <c r="L75" s="18" t="e">
        <f>100*J75/'2019'!J75-100</f>
        <v>#VALUE!</v>
      </c>
      <c r="M75" s="9" t="str">
        <f>'2025'!M75</f>
        <v/>
      </c>
      <c r="N75" s="18" t="e">
        <f>100*M75/'2019'!M75-100</f>
        <v>#VALUE!</v>
      </c>
      <c r="O75" s="9" t="str">
        <f>'2025'!O75</f>
        <v/>
      </c>
      <c r="P75" s="9" t="str">
        <f>'2025'!P75</f>
        <v/>
      </c>
      <c r="Q75" s="18" t="e">
        <f>100*O75/'2019'!O75-100</f>
        <v>#VALUE!</v>
      </c>
      <c r="R75" s="18" t="e">
        <f>100*P75/'2019'!P75-100</f>
        <v>#VALUE!</v>
      </c>
      <c r="S75" s="9" t="str">
        <f>'2025'!S75</f>
        <v/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 t="str">
        <f>'2025'!C76</f>
        <v/>
      </c>
      <c r="D76" s="9" t="str">
        <f>'2025'!D76</f>
        <v/>
      </c>
      <c r="E76" s="9" t="str">
        <f>'2025'!E76</f>
        <v/>
      </c>
      <c r="F76" s="9" t="str">
        <f>'2025'!F76</f>
        <v/>
      </c>
      <c r="G76" s="9" t="str">
        <f>'2025'!G76</f>
        <v/>
      </c>
      <c r="H76" s="18" t="e">
        <f>100*G76/'2019'!G76-100</f>
        <v>#VALUE!</v>
      </c>
      <c r="I76" s="9" t="str">
        <f>'2025'!I76</f>
        <v/>
      </c>
      <c r="J76" s="9" t="str">
        <f>'2025'!J76</f>
        <v/>
      </c>
      <c r="K76" s="18" t="e">
        <f>100*I76/'2019'!I76-100</f>
        <v>#VALUE!</v>
      </c>
      <c r="L76" s="18" t="e">
        <f>100*J76/'2019'!J76-100</f>
        <v>#VALUE!</v>
      </c>
      <c r="M76" s="9" t="str">
        <f>'2025'!M76</f>
        <v/>
      </c>
      <c r="N76" s="18" t="e">
        <f>100*M76/'2019'!M76-100</f>
        <v>#VALUE!</v>
      </c>
      <c r="O76" s="9" t="str">
        <f>'2025'!O76</f>
        <v/>
      </c>
      <c r="P76" s="9" t="str">
        <f>'2025'!P76</f>
        <v/>
      </c>
      <c r="Q76" s="18" t="e">
        <f>100*O76/'2019'!O76-100</f>
        <v>#VALUE!</v>
      </c>
      <c r="R76" s="18" t="e">
        <f>100*P76/'2019'!P76-100</f>
        <v>#VALUE!</v>
      </c>
      <c r="S76" s="9" t="str">
        <f>'2025'!S76</f>
        <v/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 t="str">
        <f>'2025'!C77</f>
        <v/>
      </c>
      <c r="D77" s="9" t="str">
        <f>'2025'!D77</f>
        <v/>
      </c>
      <c r="E77" s="9" t="str">
        <f>'2025'!E77</f>
        <v/>
      </c>
      <c r="F77" s="9" t="str">
        <f>'2025'!F77</f>
        <v/>
      </c>
      <c r="G77" s="9" t="str">
        <f>'2025'!G77</f>
        <v/>
      </c>
      <c r="H77" s="18" t="e">
        <f>100*G77/'2019'!G77-100</f>
        <v>#VALUE!</v>
      </c>
      <c r="I77" s="9" t="str">
        <f>'2025'!I77</f>
        <v/>
      </c>
      <c r="J77" s="9" t="str">
        <f>'2025'!J77</f>
        <v/>
      </c>
      <c r="K77" s="18" t="e">
        <f>100*I77/'2019'!I77-100</f>
        <v>#VALUE!</v>
      </c>
      <c r="L77" s="18" t="e">
        <f>100*J77/'2019'!J77-100</f>
        <v>#VALUE!</v>
      </c>
      <c r="M77" s="9" t="str">
        <f>'2025'!M77</f>
        <v/>
      </c>
      <c r="N77" s="18" t="e">
        <f>100*M77/'2019'!M77-100</f>
        <v>#VALUE!</v>
      </c>
      <c r="O77" s="9" t="str">
        <f>'2025'!O77</f>
        <v/>
      </c>
      <c r="P77" s="9" t="str">
        <f>'2025'!P77</f>
        <v/>
      </c>
      <c r="Q77" s="18" t="e">
        <f>100*O77/'2019'!O77-100</f>
        <v>#VALUE!</v>
      </c>
      <c r="R77" s="18" t="e">
        <f>100*P77/'2019'!P77-100</f>
        <v>#VALUE!</v>
      </c>
      <c r="S77" s="9" t="str">
        <f>'2025'!S77</f>
        <v/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 t="str">
        <f>'2025'!C78</f>
        <v/>
      </c>
      <c r="D78" s="9" t="str">
        <f>'2025'!D78</f>
        <v/>
      </c>
      <c r="E78" s="9" t="str">
        <f>'2025'!E78</f>
        <v/>
      </c>
      <c r="F78" s="9" t="str">
        <f>'2025'!F78</f>
        <v/>
      </c>
      <c r="G78" s="9" t="str">
        <f>'2025'!G78</f>
        <v/>
      </c>
      <c r="H78" s="18" t="e">
        <f>100*G78/'2019'!G78-100</f>
        <v>#VALUE!</v>
      </c>
      <c r="I78" s="9" t="str">
        <f>'2025'!I78</f>
        <v/>
      </c>
      <c r="J78" s="9" t="str">
        <f>'2025'!J78</f>
        <v/>
      </c>
      <c r="K78" s="18" t="e">
        <f>100*I78/'2019'!I78-100</f>
        <v>#VALUE!</v>
      </c>
      <c r="L78" s="18" t="e">
        <f>100*J78/'2019'!J78-100</f>
        <v>#VALUE!</v>
      </c>
      <c r="M78" s="9" t="str">
        <f>'2025'!M78</f>
        <v/>
      </c>
      <c r="N78" s="18" t="e">
        <f>100*M78/'2019'!M78-100</f>
        <v>#VALUE!</v>
      </c>
      <c r="O78" s="9" t="str">
        <f>'2025'!O78</f>
        <v/>
      </c>
      <c r="P78" s="9" t="str">
        <f>'2025'!P78</f>
        <v/>
      </c>
      <c r="Q78" s="18" t="e">
        <f>100*O78/'2019'!O78-100</f>
        <v>#VALUE!</v>
      </c>
      <c r="R78" s="18" t="e">
        <f>100*P78/'2019'!P78-100</f>
        <v>#VALUE!</v>
      </c>
      <c r="S78" s="9" t="str">
        <f>'2025'!S78</f>
        <v/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 t="str">
        <f>'2025'!C79</f>
        <v/>
      </c>
      <c r="D79" s="9" t="str">
        <f>'2025'!D79</f>
        <v/>
      </c>
      <c r="E79" s="9" t="str">
        <f>'2025'!E79</f>
        <v/>
      </c>
      <c r="F79" s="9" t="str">
        <f>'2025'!F79</f>
        <v/>
      </c>
      <c r="G79" s="9" t="str">
        <f>'2025'!G79</f>
        <v/>
      </c>
      <c r="H79" s="18" t="e">
        <f>100*G79/'2019'!G79-100</f>
        <v>#VALUE!</v>
      </c>
      <c r="I79" s="9" t="str">
        <f>'2025'!I79</f>
        <v/>
      </c>
      <c r="J79" s="9" t="str">
        <f>'2025'!J79</f>
        <v/>
      </c>
      <c r="K79" s="18" t="e">
        <f>100*I79/'2019'!I79-100</f>
        <v>#VALUE!</v>
      </c>
      <c r="L79" s="18" t="e">
        <f>100*J79/'2019'!J79-100</f>
        <v>#VALUE!</v>
      </c>
      <c r="M79" s="9" t="str">
        <f>'2025'!M79</f>
        <v/>
      </c>
      <c r="N79" s="18" t="e">
        <f>100*M79/'2019'!M79-100</f>
        <v>#VALUE!</v>
      </c>
      <c r="O79" s="9" t="str">
        <f>'2025'!O79</f>
        <v/>
      </c>
      <c r="P79" s="9" t="str">
        <f>'2025'!P79</f>
        <v/>
      </c>
      <c r="Q79" s="18" t="e">
        <f>100*O79/'2019'!O79-100</f>
        <v>#VALUE!</v>
      </c>
      <c r="R79" s="18" t="e">
        <f>100*P79/'2019'!P79-100</f>
        <v>#VALUE!</v>
      </c>
      <c r="S79" s="9" t="str">
        <f>'2025'!S79</f>
        <v/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 t="str">
        <f>'2025'!C80</f>
        <v/>
      </c>
      <c r="D80" s="9" t="str">
        <f>'2025'!D80</f>
        <v/>
      </c>
      <c r="E80" s="9" t="str">
        <f>'2025'!E80</f>
        <v/>
      </c>
      <c r="F80" s="9" t="str">
        <f>'2025'!F80</f>
        <v/>
      </c>
      <c r="G80" s="9" t="str">
        <f>'2025'!G80</f>
        <v/>
      </c>
      <c r="H80" s="18" t="e">
        <f>100*G80/'2019'!G80-100</f>
        <v>#VALUE!</v>
      </c>
      <c r="I80" s="9" t="str">
        <f>'2025'!I80</f>
        <v/>
      </c>
      <c r="J80" s="9" t="str">
        <f>'2025'!J80</f>
        <v/>
      </c>
      <c r="K80" s="18" t="e">
        <f>100*I80/'2019'!I80-100</f>
        <v>#VALUE!</v>
      </c>
      <c r="L80" s="18" t="e">
        <f>100*J80/'2019'!J80-100</f>
        <v>#VALUE!</v>
      </c>
      <c r="M80" s="9" t="str">
        <f>'2025'!M80</f>
        <v/>
      </c>
      <c r="N80" s="18" t="e">
        <f>100*M80/'2019'!M80-100</f>
        <v>#VALUE!</v>
      </c>
      <c r="O80" s="9" t="str">
        <f>'2025'!O80</f>
        <v/>
      </c>
      <c r="P80" s="9" t="str">
        <f>'2025'!P80</f>
        <v/>
      </c>
      <c r="Q80" s="18" t="e">
        <f>100*O80/'2019'!O80-100</f>
        <v>#VALUE!</v>
      </c>
      <c r="R80" s="18" t="e">
        <f>100*P80/'2019'!P80-100</f>
        <v>#VALUE!</v>
      </c>
      <c r="S80" s="9" t="str">
        <f>'2025'!S80</f>
        <v/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 t="str">
        <f>'2025'!C81</f>
        <v/>
      </c>
      <c r="D81" s="9" t="str">
        <f>'2025'!D81</f>
        <v/>
      </c>
      <c r="E81" s="9" t="str">
        <f>'2025'!E81</f>
        <v/>
      </c>
      <c r="F81" s="9" t="str">
        <f>'2025'!F81</f>
        <v/>
      </c>
      <c r="G81" s="9" t="str">
        <f>'2025'!G81</f>
        <v/>
      </c>
      <c r="H81" s="18" t="e">
        <f>100*G81/'2019'!G81-100</f>
        <v>#VALUE!</v>
      </c>
      <c r="I81" s="9" t="str">
        <f>'2025'!I81</f>
        <v/>
      </c>
      <c r="J81" s="9" t="str">
        <f>'2025'!J81</f>
        <v/>
      </c>
      <c r="K81" s="18" t="e">
        <f>100*I81/'2019'!I81-100</f>
        <v>#VALUE!</v>
      </c>
      <c r="L81" s="18" t="e">
        <f>100*J81/'2019'!J81-100</f>
        <v>#VALUE!</v>
      </c>
      <c r="M81" s="9" t="str">
        <f>'2025'!M81</f>
        <v/>
      </c>
      <c r="N81" s="18" t="e">
        <f>100*M81/'2019'!M81-100</f>
        <v>#VALUE!</v>
      </c>
      <c r="O81" s="9" t="str">
        <f>'2025'!O81</f>
        <v/>
      </c>
      <c r="P81" s="9" t="str">
        <f>'2025'!P81</f>
        <v/>
      </c>
      <c r="Q81" s="18" t="e">
        <f>100*O81/'2019'!O81-100</f>
        <v>#VALUE!</v>
      </c>
      <c r="R81" s="18" t="e">
        <f>100*P81/'2019'!P81-100</f>
        <v>#VALUE!</v>
      </c>
      <c r="S81" s="9" t="str">
        <f>'2025'!S81</f>
        <v/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 t="str">
        <f>'2025'!C82</f>
        <v/>
      </c>
      <c r="D82" s="9" t="str">
        <f>'2025'!D82</f>
        <v/>
      </c>
      <c r="E82" s="9" t="str">
        <f>'2025'!E82</f>
        <v/>
      </c>
      <c r="F82" s="9" t="str">
        <f>'2025'!F82</f>
        <v/>
      </c>
      <c r="G82" s="9" t="str">
        <f>'2025'!G82</f>
        <v/>
      </c>
      <c r="H82" s="18" t="e">
        <f>100*G82/'2019'!G82-100</f>
        <v>#VALUE!</v>
      </c>
      <c r="I82" s="9" t="str">
        <f>'2025'!I82</f>
        <v/>
      </c>
      <c r="J82" s="9" t="str">
        <f>'2025'!J82</f>
        <v/>
      </c>
      <c r="K82" s="18" t="e">
        <f>100*I82/'2019'!I82-100</f>
        <v>#VALUE!</v>
      </c>
      <c r="L82" s="18" t="e">
        <f>100*J82/'2019'!J82-100</f>
        <v>#VALUE!</v>
      </c>
      <c r="M82" s="9" t="str">
        <f>'2025'!M82</f>
        <v/>
      </c>
      <c r="N82" s="18" t="e">
        <f>100*M82/'2019'!M82-100</f>
        <v>#VALUE!</v>
      </c>
      <c r="O82" s="9" t="str">
        <f>'2025'!O82</f>
        <v/>
      </c>
      <c r="P82" s="9" t="str">
        <f>'2025'!P82</f>
        <v/>
      </c>
      <c r="Q82" s="18" t="e">
        <f>100*O82/'2019'!O82-100</f>
        <v>#VALUE!</v>
      </c>
      <c r="R82" s="18" t="e">
        <f>100*P82/'2019'!P82-100</f>
        <v>#VALUE!</v>
      </c>
      <c r="S82" s="9" t="str">
        <f>'2025'!S82</f>
        <v/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 t="str">
        <f>'2025'!C84</f>
        <v/>
      </c>
      <c r="D84" s="9" t="str">
        <f>'2025'!D84</f>
        <v/>
      </c>
      <c r="E84" s="9" t="str">
        <f>'2025'!E84</f>
        <v/>
      </c>
      <c r="F84" s="9" t="str">
        <f>'2025'!F84</f>
        <v/>
      </c>
      <c r="G84" s="9" t="str">
        <f>'2025'!G84</f>
        <v/>
      </c>
      <c r="H84" s="18" t="e">
        <f>100*G84/'2019'!G84-100</f>
        <v>#VALUE!</v>
      </c>
      <c r="I84" s="9" t="str">
        <f>'2025'!I84</f>
        <v/>
      </c>
      <c r="J84" s="9" t="str">
        <f>'2025'!J84</f>
        <v/>
      </c>
      <c r="K84" s="18" t="e">
        <f>100*I84/'2019'!I84-100</f>
        <v>#VALUE!</v>
      </c>
      <c r="L84" s="18" t="e">
        <f>100*J84/'2019'!J84-100</f>
        <v>#VALUE!</v>
      </c>
      <c r="M84" s="9" t="str">
        <f>'2025'!M84</f>
        <v/>
      </c>
      <c r="N84" s="18" t="e">
        <f>100*M84/'2019'!M84-100</f>
        <v>#VALUE!</v>
      </c>
      <c r="O84" s="9" t="str">
        <f>'2025'!O84</f>
        <v/>
      </c>
      <c r="P84" s="9" t="str">
        <f>'2025'!P84</f>
        <v/>
      </c>
      <c r="Q84" s="18" t="e">
        <f>100*O84/'2019'!O84-100</f>
        <v>#VALUE!</v>
      </c>
      <c r="R84" s="18" t="e">
        <f>100*P84/'2019'!P84-100</f>
        <v>#VALUE!</v>
      </c>
      <c r="S84" s="9" t="str">
        <f>'2025'!S84</f>
        <v/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 t="str">
        <f>'2025'!C86</f>
        <v/>
      </c>
      <c r="D86" s="9" t="str">
        <f>'2025'!D86</f>
        <v/>
      </c>
      <c r="E86" s="9" t="str">
        <f>'2025'!E86</f>
        <v/>
      </c>
      <c r="F86" s="9" t="str">
        <f>'2025'!F86</f>
        <v/>
      </c>
      <c r="G86" s="9" t="str">
        <f>'2025'!G86</f>
        <v/>
      </c>
      <c r="H86" s="18" t="e">
        <f>100*G86/'2019'!G86-100</f>
        <v>#VALUE!</v>
      </c>
      <c r="I86" s="9" t="str">
        <f>'2025'!I86</f>
        <v/>
      </c>
      <c r="J86" s="9" t="str">
        <f>'2025'!J86</f>
        <v/>
      </c>
      <c r="K86" s="18" t="e">
        <f>100*I86/'2019'!I86-100</f>
        <v>#VALUE!</v>
      </c>
      <c r="L86" s="18" t="e">
        <f>100*J86/'2019'!J86-100</f>
        <v>#VALUE!</v>
      </c>
      <c r="M86" s="9" t="str">
        <f>'2025'!M86</f>
        <v/>
      </c>
      <c r="N86" s="18" t="e">
        <f>100*M86/'2019'!M86-100</f>
        <v>#VALUE!</v>
      </c>
      <c r="O86" s="9" t="str">
        <f>'2025'!O86</f>
        <v/>
      </c>
      <c r="P86" s="9" t="str">
        <f>'2025'!P86</f>
        <v/>
      </c>
      <c r="Q86" s="18" t="e">
        <f>100*O86/'2019'!O86-100</f>
        <v>#VALUE!</v>
      </c>
      <c r="R86" s="18" t="e">
        <f>100*P86/'2019'!P86-100</f>
        <v>#VALUE!</v>
      </c>
      <c r="S86" s="9" t="str">
        <f>'2025'!S86</f>
        <v/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 t="str">
        <f>'2025'!C87</f>
        <v/>
      </c>
      <c r="D87" s="9" t="str">
        <f>'2025'!D87</f>
        <v/>
      </c>
      <c r="E87" s="9" t="str">
        <f>'2025'!E87</f>
        <v/>
      </c>
      <c r="F87" s="9" t="str">
        <f>'2025'!F87</f>
        <v/>
      </c>
      <c r="G87" s="9" t="str">
        <f>'2025'!G87</f>
        <v/>
      </c>
      <c r="H87" s="18" t="e">
        <f>100*G87/'2019'!G87-100</f>
        <v>#VALUE!</v>
      </c>
      <c r="I87" s="9" t="str">
        <f>'2025'!I87</f>
        <v/>
      </c>
      <c r="J87" s="9" t="str">
        <f>'2025'!J87</f>
        <v/>
      </c>
      <c r="K87" s="18" t="e">
        <f>100*I87/'2019'!I87-100</f>
        <v>#VALUE!</v>
      </c>
      <c r="L87" s="18" t="e">
        <f>100*J87/'2019'!J87-100</f>
        <v>#VALUE!</v>
      </c>
      <c r="M87" s="9" t="str">
        <f>'2025'!M87</f>
        <v/>
      </c>
      <c r="N87" s="18" t="e">
        <f>100*M87/'2019'!M87-100</f>
        <v>#VALUE!</v>
      </c>
      <c r="O87" s="9" t="str">
        <f>'2025'!O87</f>
        <v/>
      </c>
      <c r="P87" s="9" t="str">
        <f>'2025'!P87</f>
        <v/>
      </c>
      <c r="Q87" s="18" t="e">
        <f>100*O87/'2019'!O87-100</f>
        <v>#VALUE!</v>
      </c>
      <c r="R87" s="18" t="e">
        <f>100*P87/'2019'!P87-100</f>
        <v>#VALUE!</v>
      </c>
      <c r="S87" s="9" t="str">
        <f>'2025'!S87</f>
        <v/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 t="str">
        <f>'2025'!C88</f>
        <v/>
      </c>
      <c r="D88" s="9" t="str">
        <f>'2025'!D88</f>
        <v/>
      </c>
      <c r="E88" s="9" t="str">
        <f>'2025'!E88</f>
        <v/>
      </c>
      <c r="F88" s="9" t="str">
        <f>'2025'!F88</f>
        <v/>
      </c>
      <c r="G88" s="9" t="str">
        <f>'2025'!G88</f>
        <v/>
      </c>
      <c r="H88" s="18" t="e">
        <f>100*G88/'2019'!G88-100</f>
        <v>#VALUE!</v>
      </c>
      <c r="I88" s="9" t="str">
        <f>'2025'!I88</f>
        <v/>
      </c>
      <c r="J88" s="9" t="str">
        <f>'2025'!J88</f>
        <v/>
      </c>
      <c r="K88" s="18" t="e">
        <f>100*I88/'2019'!I88-100</f>
        <v>#VALUE!</v>
      </c>
      <c r="L88" s="18" t="e">
        <f>100*J88/'2019'!J88-100</f>
        <v>#VALUE!</v>
      </c>
      <c r="M88" s="9" t="str">
        <f>'2025'!M88</f>
        <v/>
      </c>
      <c r="N88" s="18" t="e">
        <f>100*M88/'2019'!M88-100</f>
        <v>#VALUE!</v>
      </c>
      <c r="O88" s="9" t="str">
        <f>'2025'!O88</f>
        <v/>
      </c>
      <c r="P88" s="9" t="str">
        <f>'2025'!P88</f>
        <v/>
      </c>
      <c r="Q88" s="18" t="e">
        <f>100*O88/'2019'!O88-100</f>
        <v>#VALUE!</v>
      </c>
      <c r="R88" s="18" t="e">
        <f>100*P88/'2019'!P88-100</f>
        <v>#VALUE!</v>
      </c>
      <c r="S88" s="9" t="str">
        <f>'2025'!S88</f>
        <v/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 t="str">
        <f>'2025'!C89</f>
        <v/>
      </c>
      <c r="D89" s="9" t="str">
        <f>'2025'!D89</f>
        <v/>
      </c>
      <c r="E89" s="9" t="str">
        <f>'2025'!E89</f>
        <v/>
      </c>
      <c r="F89" s="9" t="str">
        <f>'2025'!F89</f>
        <v/>
      </c>
      <c r="G89" s="9" t="str">
        <f>'2025'!G89</f>
        <v/>
      </c>
      <c r="H89" s="18" t="e">
        <f>100*G89/'2019'!G89-100</f>
        <v>#VALUE!</v>
      </c>
      <c r="I89" s="9" t="str">
        <f>'2025'!I89</f>
        <v/>
      </c>
      <c r="J89" s="9" t="str">
        <f>'2025'!J89</f>
        <v/>
      </c>
      <c r="K89" s="18" t="e">
        <f>100*I89/'2019'!I89-100</f>
        <v>#VALUE!</v>
      </c>
      <c r="L89" s="18" t="e">
        <f>100*J89/'2019'!J89-100</f>
        <v>#VALUE!</v>
      </c>
      <c r="M89" s="9" t="str">
        <f>'2025'!M89</f>
        <v/>
      </c>
      <c r="N89" s="18" t="e">
        <f>100*M89/'2019'!M89-100</f>
        <v>#VALUE!</v>
      </c>
      <c r="O89" s="9" t="str">
        <f>'2025'!O89</f>
        <v/>
      </c>
      <c r="P89" s="9" t="str">
        <f>'2025'!P89</f>
        <v/>
      </c>
      <c r="Q89" s="18" t="e">
        <f>100*O89/'2019'!O89-100</f>
        <v>#VALUE!</v>
      </c>
      <c r="R89" s="18" t="e">
        <f>100*P89/'2019'!P89-100</f>
        <v>#VALUE!</v>
      </c>
      <c r="S89" s="9" t="str">
        <f>'2025'!S89</f>
        <v/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 t="str">
        <f>'2025'!C90</f>
        <v/>
      </c>
      <c r="D90" s="9" t="str">
        <f>'2025'!D90</f>
        <v/>
      </c>
      <c r="E90" s="9" t="str">
        <f>'2025'!E90</f>
        <v/>
      </c>
      <c r="F90" s="9" t="str">
        <f>'2025'!F90</f>
        <v/>
      </c>
      <c r="G90" s="9" t="str">
        <f>'2025'!G90</f>
        <v/>
      </c>
      <c r="H90" s="18" t="e">
        <f>100*G90/'2019'!G90-100</f>
        <v>#VALUE!</v>
      </c>
      <c r="I90" s="9" t="str">
        <f>'2025'!I90</f>
        <v/>
      </c>
      <c r="J90" s="9" t="str">
        <f>'2025'!J90</f>
        <v/>
      </c>
      <c r="K90" s="18" t="e">
        <f>100*I90/'2019'!I90-100</f>
        <v>#VALUE!</v>
      </c>
      <c r="L90" s="18" t="e">
        <f>100*J90/'2019'!J90-100</f>
        <v>#VALUE!</v>
      </c>
      <c r="M90" s="9" t="str">
        <f>'2025'!M90</f>
        <v/>
      </c>
      <c r="N90" s="18" t="e">
        <f>100*M90/'2019'!M90-100</f>
        <v>#VALUE!</v>
      </c>
      <c r="O90" s="9" t="str">
        <f>'2025'!O90</f>
        <v/>
      </c>
      <c r="P90" s="9" t="str">
        <f>'2025'!P90</f>
        <v/>
      </c>
      <c r="Q90" s="18" t="e">
        <f>100*O90/'2019'!O90-100</f>
        <v>#VALUE!</v>
      </c>
      <c r="R90" s="18" t="e">
        <f>100*P90/'2019'!P90-100</f>
        <v>#VALUE!</v>
      </c>
      <c r="S90" s="9" t="str">
        <f>'2025'!S90</f>
        <v/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 t="str">
        <f>'2025'!C91</f>
        <v/>
      </c>
      <c r="D91" s="9" t="str">
        <f>'2025'!D91</f>
        <v/>
      </c>
      <c r="E91" s="9" t="str">
        <f>'2025'!E91</f>
        <v/>
      </c>
      <c r="F91" s="9" t="str">
        <f>'2025'!F91</f>
        <v/>
      </c>
      <c r="G91" s="9" t="str">
        <f>'2025'!G91</f>
        <v/>
      </c>
      <c r="H91" s="18" t="e">
        <f>100*G91/'2019'!G91-100</f>
        <v>#VALUE!</v>
      </c>
      <c r="I91" s="9" t="str">
        <f>'2025'!I91</f>
        <v/>
      </c>
      <c r="J91" s="9" t="str">
        <f>'2025'!J91</f>
        <v/>
      </c>
      <c r="K91" s="18" t="e">
        <f>100*I91/'2019'!I91-100</f>
        <v>#VALUE!</v>
      </c>
      <c r="L91" s="18" t="e">
        <f>100*J91/'2019'!J91-100</f>
        <v>#VALUE!</v>
      </c>
      <c r="M91" s="9" t="str">
        <f>'2025'!M91</f>
        <v/>
      </c>
      <c r="N91" s="18" t="e">
        <f>100*M91/'2019'!M91-100</f>
        <v>#VALUE!</v>
      </c>
      <c r="O91" s="9" t="str">
        <f>'2025'!O91</f>
        <v/>
      </c>
      <c r="P91" s="9" t="str">
        <f>'2025'!P91</f>
        <v/>
      </c>
      <c r="Q91" s="18" t="e">
        <f>100*O91/'2019'!O91-100</f>
        <v>#VALUE!</v>
      </c>
      <c r="R91" s="18" t="e">
        <f>100*P91/'2019'!P91-100</f>
        <v>#VALUE!</v>
      </c>
      <c r="S91" s="9" t="str">
        <f>'2025'!S91</f>
        <v/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 t="str">
        <f>'2025'!C92</f>
        <v/>
      </c>
      <c r="D92" s="9" t="str">
        <f>'2025'!D92</f>
        <v/>
      </c>
      <c r="E92" s="9" t="str">
        <f>'2025'!E92</f>
        <v/>
      </c>
      <c r="F92" s="9" t="str">
        <f>'2025'!F92</f>
        <v/>
      </c>
      <c r="G92" s="9" t="str">
        <f>'2025'!G92</f>
        <v/>
      </c>
      <c r="H92" s="18" t="e">
        <f>100*G92/'2019'!G92-100</f>
        <v>#VALUE!</v>
      </c>
      <c r="I92" s="9" t="str">
        <f>'2025'!I92</f>
        <v/>
      </c>
      <c r="J92" s="9" t="str">
        <f>'2025'!J92</f>
        <v/>
      </c>
      <c r="K92" s="18" t="e">
        <f>100*I92/'2019'!I92-100</f>
        <v>#VALUE!</v>
      </c>
      <c r="L92" s="18" t="e">
        <f>100*J92/'2019'!J92-100</f>
        <v>#VALUE!</v>
      </c>
      <c r="M92" s="9" t="str">
        <f>'2025'!M92</f>
        <v/>
      </c>
      <c r="N92" s="18" t="e">
        <f>100*M92/'2019'!M92-100</f>
        <v>#VALUE!</v>
      </c>
      <c r="O92" s="9" t="str">
        <f>'2025'!O92</f>
        <v/>
      </c>
      <c r="P92" s="9" t="str">
        <f>'2025'!P92</f>
        <v/>
      </c>
      <c r="Q92" s="18" t="e">
        <f>100*O92/'2019'!O92-100</f>
        <v>#VALUE!</v>
      </c>
      <c r="R92" s="18" t="e">
        <f>100*P92/'2019'!P92-100</f>
        <v>#VALUE!</v>
      </c>
      <c r="S92" s="9" t="str">
        <f>'2025'!S92</f>
        <v/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 t="str">
        <f>'2025'!C93</f>
        <v/>
      </c>
      <c r="D93" s="9" t="str">
        <f>'2025'!D93</f>
        <v/>
      </c>
      <c r="E93" s="9" t="str">
        <f>'2025'!E93</f>
        <v/>
      </c>
      <c r="F93" s="9" t="str">
        <f>'2025'!F93</f>
        <v/>
      </c>
      <c r="G93" s="9" t="str">
        <f>'2025'!G93</f>
        <v/>
      </c>
      <c r="H93" s="18" t="e">
        <f>100*G93/'2019'!G93-100</f>
        <v>#VALUE!</v>
      </c>
      <c r="I93" s="9" t="str">
        <f>'2025'!I93</f>
        <v/>
      </c>
      <c r="J93" s="9" t="str">
        <f>'2025'!J93</f>
        <v/>
      </c>
      <c r="K93" s="18" t="e">
        <f>100*I93/'2019'!I93-100</f>
        <v>#VALUE!</v>
      </c>
      <c r="L93" s="18" t="e">
        <f>100*J93/'2019'!J93-100</f>
        <v>#VALUE!</v>
      </c>
      <c r="M93" s="9" t="str">
        <f>'2025'!M93</f>
        <v/>
      </c>
      <c r="N93" s="18" t="e">
        <f>100*M93/'2019'!M93-100</f>
        <v>#VALUE!</v>
      </c>
      <c r="O93" s="9" t="str">
        <f>'2025'!O93</f>
        <v/>
      </c>
      <c r="P93" s="9" t="str">
        <f>'2025'!P93</f>
        <v/>
      </c>
      <c r="Q93" s="18" t="e">
        <f>100*O93/'2019'!O93-100</f>
        <v>#VALUE!</v>
      </c>
      <c r="R93" s="18" t="e">
        <f>100*P93/'2019'!P93-100</f>
        <v>#VALUE!</v>
      </c>
      <c r="S93" s="9" t="str">
        <f>'2025'!S93</f>
        <v/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 t="str">
        <f>'2025'!C94</f>
        <v/>
      </c>
      <c r="D94" s="9" t="str">
        <f>'2025'!D94</f>
        <v/>
      </c>
      <c r="E94" s="9" t="str">
        <f>'2025'!E94</f>
        <v/>
      </c>
      <c r="F94" s="9" t="str">
        <f>'2025'!F94</f>
        <v/>
      </c>
      <c r="G94" s="9" t="str">
        <f>'2025'!G94</f>
        <v/>
      </c>
      <c r="H94" s="18" t="e">
        <f>100*G94/'2019'!G94-100</f>
        <v>#VALUE!</v>
      </c>
      <c r="I94" s="9" t="str">
        <f>'2025'!I94</f>
        <v/>
      </c>
      <c r="J94" s="9" t="str">
        <f>'2025'!J94</f>
        <v/>
      </c>
      <c r="K94" s="18" t="e">
        <f>100*I94/'2019'!I94-100</f>
        <v>#VALUE!</v>
      </c>
      <c r="L94" s="18" t="e">
        <f>100*J94/'2019'!J94-100</f>
        <v>#VALUE!</v>
      </c>
      <c r="M94" s="9" t="str">
        <f>'2025'!M94</f>
        <v/>
      </c>
      <c r="N94" s="18" t="e">
        <f>100*M94/'2019'!M94-100</f>
        <v>#VALUE!</v>
      </c>
      <c r="O94" s="9" t="str">
        <f>'2025'!O94</f>
        <v/>
      </c>
      <c r="P94" s="9" t="str">
        <f>'2025'!P94</f>
        <v/>
      </c>
      <c r="Q94" s="18" t="e">
        <f>100*O94/'2019'!O94-100</f>
        <v>#VALUE!</v>
      </c>
      <c r="R94" s="18" t="e">
        <f>100*P94/'2019'!P94-100</f>
        <v>#VALUE!</v>
      </c>
      <c r="S94" s="9" t="str">
        <f>'2025'!S94</f>
        <v/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 t="str">
        <f>'2025'!C95</f>
        <v/>
      </c>
      <c r="D95" s="9" t="str">
        <f>'2025'!D95</f>
        <v/>
      </c>
      <c r="E95" s="9" t="str">
        <f>'2025'!E95</f>
        <v/>
      </c>
      <c r="F95" s="9" t="str">
        <f>'2025'!F95</f>
        <v/>
      </c>
      <c r="G95" s="9" t="str">
        <f>'2025'!G95</f>
        <v/>
      </c>
      <c r="H95" s="18" t="e">
        <f>100*G95/'2019'!G95-100</f>
        <v>#VALUE!</v>
      </c>
      <c r="I95" s="9" t="str">
        <f>'2025'!I95</f>
        <v/>
      </c>
      <c r="J95" s="9" t="str">
        <f>'2025'!J95</f>
        <v/>
      </c>
      <c r="K95" s="18" t="e">
        <f>100*I95/'2019'!I95-100</f>
        <v>#VALUE!</v>
      </c>
      <c r="L95" s="18" t="e">
        <f>100*J95/'2019'!J95-100</f>
        <v>#VALUE!</v>
      </c>
      <c r="M95" s="9" t="str">
        <f>'2025'!M95</f>
        <v/>
      </c>
      <c r="N95" s="18" t="e">
        <f>100*M95/'2019'!M95-100</f>
        <v>#VALUE!</v>
      </c>
      <c r="O95" s="9" t="str">
        <f>'2025'!O95</f>
        <v/>
      </c>
      <c r="P95" s="9" t="str">
        <f>'2025'!P95</f>
        <v/>
      </c>
      <c r="Q95" s="18" t="e">
        <f>100*O95/'2019'!O95-100</f>
        <v>#VALUE!</v>
      </c>
      <c r="R95" s="18" t="e">
        <f>100*P95/'2019'!P95-100</f>
        <v>#VALUE!</v>
      </c>
      <c r="S95" s="9" t="str">
        <f>'2025'!S95</f>
        <v/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 t="str">
        <f>'2025'!C96</f>
        <v/>
      </c>
      <c r="D96" s="9" t="str">
        <f>'2025'!D96</f>
        <v/>
      </c>
      <c r="E96" s="9" t="str">
        <f>'2025'!E96</f>
        <v/>
      </c>
      <c r="F96" s="9" t="str">
        <f>'2025'!F96</f>
        <v/>
      </c>
      <c r="G96" s="9" t="str">
        <f>'2025'!G96</f>
        <v/>
      </c>
      <c r="H96" s="18" t="e">
        <f>100*G96/'2019'!G96-100</f>
        <v>#VALUE!</v>
      </c>
      <c r="I96" s="9" t="str">
        <f>'2025'!I96</f>
        <v/>
      </c>
      <c r="J96" s="9" t="str">
        <f>'2025'!J96</f>
        <v/>
      </c>
      <c r="K96" s="18" t="e">
        <f>100*I96/'2019'!I96-100</f>
        <v>#VALUE!</v>
      </c>
      <c r="L96" s="18" t="e">
        <f>100*J96/'2019'!J96-100</f>
        <v>#VALUE!</v>
      </c>
      <c r="M96" s="9" t="str">
        <f>'2025'!M96</f>
        <v/>
      </c>
      <c r="N96" s="18" t="e">
        <f>100*M96/'2019'!M96-100</f>
        <v>#VALUE!</v>
      </c>
      <c r="O96" s="9" t="str">
        <f>'2025'!O96</f>
        <v/>
      </c>
      <c r="P96" s="9" t="str">
        <f>'2025'!P96</f>
        <v/>
      </c>
      <c r="Q96" s="18" t="e">
        <f>100*O96/'2019'!O96-100</f>
        <v>#VALUE!</v>
      </c>
      <c r="R96" s="18" t="e">
        <f>100*P96/'2019'!P96-100</f>
        <v>#VALUE!</v>
      </c>
      <c r="S96" s="9" t="str">
        <f>'2025'!S96</f>
        <v/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 t="str">
        <f>'2025'!C97</f>
        <v/>
      </c>
      <c r="D97" s="9" t="str">
        <f>'2025'!D97</f>
        <v/>
      </c>
      <c r="E97" s="9" t="str">
        <f>'2025'!E97</f>
        <v/>
      </c>
      <c r="F97" s="9" t="str">
        <f>'2025'!F97</f>
        <v/>
      </c>
      <c r="G97" s="9" t="str">
        <f>'2025'!G97</f>
        <v/>
      </c>
      <c r="H97" s="18" t="e">
        <f>100*G97/'2019'!G97-100</f>
        <v>#VALUE!</v>
      </c>
      <c r="I97" s="9" t="str">
        <f>'2025'!I97</f>
        <v/>
      </c>
      <c r="J97" s="9" t="str">
        <f>'2025'!J97</f>
        <v/>
      </c>
      <c r="K97" s="18" t="e">
        <f>100*I97/'2019'!I97-100</f>
        <v>#VALUE!</v>
      </c>
      <c r="L97" s="18" t="e">
        <f>100*J97/'2019'!J97-100</f>
        <v>#VALUE!</v>
      </c>
      <c r="M97" s="9" t="str">
        <f>'2025'!M97</f>
        <v/>
      </c>
      <c r="N97" s="18" t="e">
        <f>100*M97/'2019'!M97-100</f>
        <v>#VALUE!</v>
      </c>
      <c r="O97" s="9" t="str">
        <f>'2025'!O97</f>
        <v/>
      </c>
      <c r="P97" s="9" t="str">
        <f>'2025'!P97</f>
        <v/>
      </c>
      <c r="Q97" s="18" t="e">
        <f>100*O97/'2019'!O97-100</f>
        <v>#VALUE!</v>
      </c>
      <c r="R97" s="18" t="e">
        <f>100*P97/'2019'!P97-100</f>
        <v>#VALUE!</v>
      </c>
      <c r="S97" s="9" t="str">
        <f>'2025'!S97</f>
        <v/>
      </c>
    </row>
    <row r="98" spans="1:19" ht="33.75" customHeight="1" x14ac:dyDescent="0.25">
      <c r="A98" s="48" t="s">
        <v>46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</row>
    <row r="99" spans="1:19" x14ac:dyDescent="0.25">
      <c r="A99" s="2"/>
      <c r="B99" s="2" t="str">
        <f>'2025'!B99</f>
        <v>Insgesamt</v>
      </c>
      <c r="C99" s="9" t="str">
        <f>'2025'!C99</f>
        <v/>
      </c>
      <c r="D99" s="9" t="str">
        <f>'2025'!D99</f>
        <v/>
      </c>
      <c r="E99" s="9" t="str">
        <f>'2025'!E99</f>
        <v/>
      </c>
      <c r="F99" s="9" t="str">
        <f>'2025'!F99</f>
        <v/>
      </c>
      <c r="G99" s="9" t="str">
        <f>'2025'!G99</f>
        <v/>
      </c>
      <c r="H99" s="18" t="e">
        <f>100*G99/'2019'!G99-100</f>
        <v>#VALUE!</v>
      </c>
      <c r="I99" s="9" t="str">
        <f>'2025'!I99</f>
        <v/>
      </c>
      <c r="J99" s="9" t="str">
        <f>'2025'!J99</f>
        <v/>
      </c>
      <c r="K99" s="18" t="e">
        <f>100*I99/'2019'!I99-100</f>
        <v>#VALUE!</v>
      </c>
      <c r="L99" s="18" t="e">
        <f>100*J99/'2019'!J99-100</f>
        <v>#VALUE!</v>
      </c>
      <c r="M99" s="9" t="str">
        <f>'2025'!M99</f>
        <v/>
      </c>
      <c r="N99" s="18" t="e">
        <f>100*M99/'2019'!M99-100</f>
        <v>#VALUE!</v>
      </c>
      <c r="O99" s="9" t="str">
        <f>'2025'!O99</f>
        <v/>
      </c>
      <c r="P99" s="9" t="str">
        <f>'2025'!P99</f>
        <v/>
      </c>
      <c r="Q99" s="18" t="e">
        <f>100*O99/'2019'!O99-100</f>
        <v>#VALUE!</v>
      </c>
      <c r="R99" s="18" t="e">
        <f>100*P99/'2019'!P99-100</f>
        <v>#VALUE!</v>
      </c>
      <c r="S99" s="9" t="str">
        <f>'2025'!S99</f>
        <v/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 t="str">
        <f>'2025'!C101</f>
        <v/>
      </c>
      <c r="D101" s="9" t="str">
        <f>'2025'!D101</f>
        <v/>
      </c>
      <c r="E101" s="9" t="str">
        <f>'2025'!E101</f>
        <v/>
      </c>
      <c r="F101" s="9" t="str">
        <f>'2025'!F101</f>
        <v/>
      </c>
      <c r="G101" s="9" t="str">
        <f>'2025'!G101</f>
        <v/>
      </c>
      <c r="H101" s="18" t="e">
        <f>100*G101/'2019'!G101-100</f>
        <v>#VALUE!</v>
      </c>
      <c r="I101" s="9" t="str">
        <f>'2025'!I101</f>
        <v/>
      </c>
      <c r="J101" s="9" t="str">
        <f>'2025'!J101</f>
        <v/>
      </c>
      <c r="K101" s="18" t="e">
        <f>100*I101/'2019'!I101-100</f>
        <v>#VALUE!</v>
      </c>
      <c r="L101" s="18" t="e">
        <f>100*J101/'2019'!J101-100</f>
        <v>#VALUE!</v>
      </c>
      <c r="M101" s="9" t="str">
        <f>'2025'!M101</f>
        <v/>
      </c>
      <c r="N101" s="18" t="e">
        <f>100*M101/'2019'!M101-100</f>
        <v>#VALUE!</v>
      </c>
      <c r="O101" s="9" t="str">
        <f>'2025'!O101</f>
        <v/>
      </c>
      <c r="P101" s="9" t="str">
        <f>'2025'!P101</f>
        <v/>
      </c>
      <c r="Q101" s="18" t="e">
        <f>100*O101/'2019'!O101-100</f>
        <v>#VALUE!</v>
      </c>
      <c r="R101" s="18" t="e">
        <f>100*P101/'2019'!P101-100</f>
        <v>#VALUE!</v>
      </c>
      <c r="S101" s="9" t="str">
        <f>'2025'!S101</f>
        <v/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 t="str">
        <f>'2025'!C102</f>
        <v/>
      </c>
      <c r="D102" s="9" t="str">
        <f>'2025'!D102</f>
        <v/>
      </c>
      <c r="E102" s="9" t="str">
        <f>'2025'!E102</f>
        <v/>
      </c>
      <c r="F102" s="9" t="str">
        <f>'2025'!F102</f>
        <v/>
      </c>
      <c r="G102" s="9" t="str">
        <f>'2025'!G102</f>
        <v/>
      </c>
      <c r="H102" s="18" t="e">
        <f>100*G102/'2019'!G102-100</f>
        <v>#VALUE!</v>
      </c>
      <c r="I102" s="9" t="str">
        <f>'2025'!I102</f>
        <v/>
      </c>
      <c r="J102" s="9" t="str">
        <f>'2025'!J102</f>
        <v/>
      </c>
      <c r="K102" s="18" t="e">
        <f>100*I102/'2019'!I102-100</f>
        <v>#VALUE!</v>
      </c>
      <c r="L102" s="18" t="e">
        <f>100*J102/'2019'!J102-100</f>
        <v>#VALUE!</v>
      </c>
      <c r="M102" s="9" t="str">
        <f>'2025'!M102</f>
        <v/>
      </c>
      <c r="N102" s="18" t="e">
        <f>100*M102/'2019'!M102-100</f>
        <v>#VALUE!</v>
      </c>
      <c r="O102" s="9" t="str">
        <f>'2025'!O102</f>
        <v/>
      </c>
      <c r="P102" s="9" t="str">
        <f>'2025'!P102</f>
        <v/>
      </c>
      <c r="Q102" s="18" t="e">
        <f>100*O102/'2019'!O102-100</f>
        <v>#VALUE!</v>
      </c>
      <c r="R102" s="18" t="e">
        <f>100*P102/'2019'!P102-100</f>
        <v>#VALUE!</v>
      </c>
      <c r="S102" s="9" t="str">
        <f>'2025'!S102</f>
        <v/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 t="str">
        <f>'2025'!C103</f>
        <v/>
      </c>
      <c r="D103" s="9" t="str">
        <f>'2025'!D103</f>
        <v/>
      </c>
      <c r="E103" s="9" t="str">
        <f>'2025'!E103</f>
        <v/>
      </c>
      <c r="F103" s="9" t="str">
        <f>'2025'!F103</f>
        <v/>
      </c>
      <c r="G103" s="9" t="str">
        <f>'2025'!G103</f>
        <v/>
      </c>
      <c r="H103" s="18" t="e">
        <f>100*G103/'2019'!G103-100</f>
        <v>#VALUE!</v>
      </c>
      <c r="I103" s="9" t="str">
        <f>'2025'!I103</f>
        <v/>
      </c>
      <c r="J103" s="9" t="str">
        <f>'2025'!J103</f>
        <v/>
      </c>
      <c r="K103" s="18" t="e">
        <f>100*I103/'2019'!I103-100</f>
        <v>#VALUE!</v>
      </c>
      <c r="L103" s="18" t="e">
        <f>100*J103/'2019'!J103-100</f>
        <v>#VALUE!</v>
      </c>
      <c r="M103" s="9" t="str">
        <f>'2025'!M103</f>
        <v/>
      </c>
      <c r="N103" s="18" t="e">
        <f>100*M103/'2019'!M103-100</f>
        <v>#VALUE!</v>
      </c>
      <c r="O103" s="9" t="str">
        <f>'2025'!O103</f>
        <v/>
      </c>
      <c r="P103" s="9" t="str">
        <f>'2025'!P103</f>
        <v/>
      </c>
      <c r="Q103" s="18" t="e">
        <f>100*O103/'2019'!O103-100</f>
        <v>#VALUE!</v>
      </c>
      <c r="R103" s="18" t="e">
        <f>100*P103/'2019'!P103-100</f>
        <v>#VALUE!</v>
      </c>
      <c r="S103" s="9" t="str">
        <f>'2025'!S103</f>
        <v/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 t="str">
        <f>'2025'!C104</f>
        <v/>
      </c>
      <c r="D104" s="9" t="str">
        <f>'2025'!D104</f>
        <v/>
      </c>
      <c r="E104" s="9" t="str">
        <f>'2025'!E104</f>
        <v/>
      </c>
      <c r="F104" s="9" t="str">
        <f>'2025'!F104</f>
        <v/>
      </c>
      <c r="G104" s="9" t="str">
        <f>'2025'!G104</f>
        <v/>
      </c>
      <c r="H104" s="18" t="e">
        <f>100*G104/'2019'!G104-100</f>
        <v>#VALUE!</v>
      </c>
      <c r="I104" s="9" t="str">
        <f>'2025'!I104</f>
        <v/>
      </c>
      <c r="J104" s="9" t="str">
        <f>'2025'!J104</f>
        <v/>
      </c>
      <c r="K104" s="18" t="e">
        <f>100*I104/'2019'!I104-100</f>
        <v>#VALUE!</v>
      </c>
      <c r="L104" s="18" t="e">
        <f>100*J104/'2019'!J104-100</f>
        <v>#VALUE!</v>
      </c>
      <c r="M104" s="9" t="str">
        <f>'2025'!M104</f>
        <v/>
      </c>
      <c r="N104" s="18" t="e">
        <f>100*M104/'2019'!M104-100</f>
        <v>#VALUE!</v>
      </c>
      <c r="O104" s="9" t="str">
        <f>'2025'!O104</f>
        <v/>
      </c>
      <c r="P104" s="9" t="str">
        <f>'2025'!P104</f>
        <v/>
      </c>
      <c r="Q104" s="18" t="e">
        <f>100*O104/'2019'!O104-100</f>
        <v>#VALUE!</v>
      </c>
      <c r="R104" s="18" t="e">
        <f>100*P104/'2019'!P104-100</f>
        <v>#VALUE!</v>
      </c>
      <c r="S104" s="9" t="str">
        <f>'2025'!S104</f>
        <v/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 t="str">
        <f>'2025'!C105</f>
        <v/>
      </c>
      <c r="D105" s="9" t="str">
        <f>'2025'!D105</f>
        <v/>
      </c>
      <c r="E105" s="9" t="str">
        <f>'2025'!E105</f>
        <v/>
      </c>
      <c r="F105" s="9" t="str">
        <f>'2025'!F105</f>
        <v/>
      </c>
      <c r="G105" s="9" t="str">
        <f>'2025'!G105</f>
        <v/>
      </c>
      <c r="H105" s="18" t="e">
        <f>100*G105/'2019'!G105-100</f>
        <v>#VALUE!</v>
      </c>
      <c r="I105" s="9" t="str">
        <f>'2025'!I105</f>
        <v/>
      </c>
      <c r="J105" s="9" t="str">
        <f>'2025'!J105</f>
        <v/>
      </c>
      <c r="K105" s="18" t="e">
        <f>100*I105/'2019'!I105-100</f>
        <v>#VALUE!</v>
      </c>
      <c r="L105" s="18" t="e">
        <f>100*J105/'2019'!J105-100</f>
        <v>#VALUE!</v>
      </c>
      <c r="M105" s="9" t="str">
        <f>'2025'!M105</f>
        <v/>
      </c>
      <c r="N105" s="18" t="e">
        <f>100*M105/'2019'!M105-100</f>
        <v>#VALUE!</v>
      </c>
      <c r="O105" s="9" t="str">
        <f>'2025'!O105</f>
        <v/>
      </c>
      <c r="P105" s="9" t="str">
        <f>'2025'!P105</f>
        <v/>
      </c>
      <c r="Q105" s="18" t="e">
        <f>100*O105/'2019'!O105-100</f>
        <v>#VALUE!</v>
      </c>
      <c r="R105" s="18" t="e">
        <f>100*P105/'2019'!P105-100</f>
        <v>#VALUE!</v>
      </c>
      <c r="S105" s="9" t="str">
        <f>'2025'!S105</f>
        <v/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 t="str">
        <f>'2025'!C106</f>
        <v/>
      </c>
      <c r="D106" s="9" t="str">
        <f>'2025'!D106</f>
        <v/>
      </c>
      <c r="E106" s="9" t="str">
        <f>'2025'!E106</f>
        <v/>
      </c>
      <c r="F106" s="9" t="str">
        <f>'2025'!F106</f>
        <v/>
      </c>
      <c r="G106" s="9" t="str">
        <f>'2025'!G106</f>
        <v/>
      </c>
      <c r="H106" s="18" t="e">
        <f>100*G106/'2019'!G106-100</f>
        <v>#VALUE!</v>
      </c>
      <c r="I106" s="9" t="str">
        <f>'2025'!I106</f>
        <v/>
      </c>
      <c r="J106" s="9" t="str">
        <f>'2025'!J106</f>
        <v/>
      </c>
      <c r="K106" s="18" t="e">
        <f>100*I106/'2019'!I106-100</f>
        <v>#VALUE!</v>
      </c>
      <c r="L106" s="18" t="e">
        <f>100*J106/'2019'!J106-100</f>
        <v>#VALUE!</v>
      </c>
      <c r="M106" s="9" t="str">
        <f>'2025'!M106</f>
        <v/>
      </c>
      <c r="N106" s="18" t="e">
        <f>100*M106/'2019'!M106-100</f>
        <v>#VALUE!</v>
      </c>
      <c r="O106" s="9" t="str">
        <f>'2025'!O106</f>
        <v/>
      </c>
      <c r="P106" s="9" t="str">
        <f>'2025'!P106</f>
        <v/>
      </c>
      <c r="Q106" s="18" t="e">
        <f>100*O106/'2019'!O106-100</f>
        <v>#VALUE!</v>
      </c>
      <c r="R106" s="18" t="e">
        <f>100*P106/'2019'!P106-100</f>
        <v>#VALUE!</v>
      </c>
      <c r="S106" s="9" t="str">
        <f>'2025'!S106</f>
        <v/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 t="str">
        <f>'2025'!C107</f>
        <v/>
      </c>
      <c r="D107" s="9" t="str">
        <f>'2025'!D107</f>
        <v/>
      </c>
      <c r="E107" s="9" t="str">
        <f>'2025'!E107</f>
        <v/>
      </c>
      <c r="F107" s="9" t="str">
        <f>'2025'!F107</f>
        <v/>
      </c>
      <c r="G107" s="9" t="str">
        <f>'2025'!G107</f>
        <v/>
      </c>
      <c r="H107" s="18" t="e">
        <f>100*G107/'2019'!G107-100</f>
        <v>#VALUE!</v>
      </c>
      <c r="I107" s="9" t="str">
        <f>'2025'!I107</f>
        <v/>
      </c>
      <c r="J107" s="9" t="str">
        <f>'2025'!J107</f>
        <v/>
      </c>
      <c r="K107" s="18" t="e">
        <f>100*I107/'2019'!I107-100</f>
        <v>#VALUE!</v>
      </c>
      <c r="L107" s="18" t="e">
        <f>100*J107/'2019'!J107-100</f>
        <v>#VALUE!</v>
      </c>
      <c r="M107" s="9" t="str">
        <f>'2025'!M107</f>
        <v/>
      </c>
      <c r="N107" s="18" t="e">
        <f>100*M107/'2019'!M107-100</f>
        <v>#VALUE!</v>
      </c>
      <c r="O107" s="9" t="str">
        <f>'2025'!O107</f>
        <v/>
      </c>
      <c r="P107" s="9" t="str">
        <f>'2025'!P107</f>
        <v/>
      </c>
      <c r="Q107" s="18" t="e">
        <f>100*O107/'2019'!O107-100</f>
        <v>#VALUE!</v>
      </c>
      <c r="R107" s="18" t="e">
        <f>100*P107/'2019'!P107-100</f>
        <v>#VALUE!</v>
      </c>
      <c r="S107" s="9" t="str">
        <f>'2025'!S107</f>
        <v/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 t="str">
        <f>'2025'!C108</f>
        <v/>
      </c>
      <c r="D108" s="9" t="str">
        <f>'2025'!D108</f>
        <v/>
      </c>
      <c r="E108" s="9" t="str">
        <f>'2025'!E108</f>
        <v/>
      </c>
      <c r="F108" s="9" t="str">
        <f>'2025'!F108</f>
        <v/>
      </c>
      <c r="G108" s="9" t="str">
        <f>'2025'!G108</f>
        <v/>
      </c>
      <c r="H108" s="18" t="e">
        <f>100*G108/'2019'!G108-100</f>
        <v>#VALUE!</v>
      </c>
      <c r="I108" s="9" t="str">
        <f>'2025'!I108</f>
        <v/>
      </c>
      <c r="J108" s="9" t="str">
        <f>'2025'!J108</f>
        <v/>
      </c>
      <c r="K108" s="18" t="e">
        <f>100*I108/'2019'!I108-100</f>
        <v>#VALUE!</v>
      </c>
      <c r="L108" s="18" t="e">
        <f>100*J108/'2019'!J108-100</f>
        <v>#VALUE!</v>
      </c>
      <c r="M108" s="9" t="str">
        <f>'2025'!M108</f>
        <v/>
      </c>
      <c r="N108" s="18" t="e">
        <f>100*M108/'2019'!M108-100</f>
        <v>#VALUE!</v>
      </c>
      <c r="O108" s="9" t="str">
        <f>'2025'!O108</f>
        <v/>
      </c>
      <c r="P108" s="9" t="str">
        <f>'2025'!P108</f>
        <v/>
      </c>
      <c r="Q108" s="18" t="e">
        <f>100*O108/'2019'!O108-100</f>
        <v>#VALUE!</v>
      </c>
      <c r="R108" s="18" t="e">
        <f>100*P108/'2019'!P108-100</f>
        <v>#VALUE!</v>
      </c>
      <c r="S108" s="9" t="str">
        <f>'2025'!S108</f>
        <v/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 t="str">
        <f>'2025'!C109</f>
        <v/>
      </c>
      <c r="D109" s="9" t="str">
        <f>'2025'!D109</f>
        <v/>
      </c>
      <c r="E109" s="9" t="str">
        <f>'2025'!E109</f>
        <v/>
      </c>
      <c r="F109" s="9" t="str">
        <f>'2025'!F109</f>
        <v/>
      </c>
      <c r="G109" s="9" t="str">
        <f>'2025'!G109</f>
        <v/>
      </c>
      <c r="H109" s="18" t="e">
        <f>100*G109/'2019'!G109-100</f>
        <v>#VALUE!</v>
      </c>
      <c r="I109" s="9" t="str">
        <f>'2025'!I109</f>
        <v/>
      </c>
      <c r="J109" s="9" t="str">
        <f>'2025'!J109</f>
        <v/>
      </c>
      <c r="K109" s="18" t="e">
        <f>100*I109/'2019'!I109-100</f>
        <v>#VALUE!</v>
      </c>
      <c r="L109" s="18" t="e">
        <f>100*J109/'2019'!J109-100</f>
        <v>#VALUE!</v>
      </c>
      <c r="M109" s="9" t="str">
        <f>'2025'!M109</f>
        <v/>
      </c>
      <c r="N109" s="18" t="e">
        <f>100*M109/'2019'!M109-100</f>
        <v>#VALUE!</v>
      </c>
      <c r="O109" s="9" t="str">
        <f>'2025'!O109</f>
        <v/>
      </c>
      <c r="P109" s="9" t="str">
        <f>'2025'!P109</f>
        <v/>
      </c>
      <c r="Q109" s="18" t="e">
        <f>100*O109/'2019'!O109-100</f>
        <v>#VALUE!</v>
      </c>
      <c r="R109" s="18" t="e">
        <f>100*P109/'2019'!P109-100</f>
        <v>#VALUE!</v>
      </c>
      <c r="S109" s="9" t="str">
        <f>'2025'!S109</f>
        <v/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 t="str">
        <f>'2025'!C110</f>
        <v/>
      </c>
      <c r="D110" s="9" t="str">
        <f>'2025'!D110</f>
        <v/>
      </c>
      <c r="E110" s="9" t="str">
        <f>'2025'!E110</f>
        <v/>
      </c>
      <c r="F110" s="9" t="str">
        <f>'2025'!F110</f>
        <v/>
      </c>
      <c r="G110" s="9" t="str">
        <f>'2025'!G110</f>
        <v/>
      </c>
      <c r="H110" s="18" t="e">
        <f>100*G110/'2019'!G110-100</f>
        <v>#VALUE!</v>
      </c>
      <c r="I110" s="9" t="str">
        <f>'2025'!I110</f>
        <v/>
      </c>
      <c r="J110" s="9" t="str">
        <f>'2025'!J110</f>
        <v/>
      </c>
      <c r="K110" s="18" t="e">
        <f>100*I110/'2019'!I110-100</f>
        <v>#VALUE!</v>
      </c>
      <c r="L110" s="18" t="e">
        <f>100*J110/'2019'!J110-100</f>
        <v>#VALUE!</v>
      </c>
      <c r="M110" s="9" t="str">
        <f>'2025'!M110</f>
        <v/>
      </c>
      <c r="N110" s="18" t="e">
        <f>100*M110/'2019'!M110-100</f>
        <v>#VALUE!</v>
      </c>
      <c r="O110" s="9" t="str">
        <f>'2025'!O110</f>
        <v/>
      </c>
      <c r="P110" s="9" t="str">
        <f>'2025'!P110</f>
        <v/>
      </c>
      <c r="Q110" s="18" t="e">
        <f>100*O110/'2019'!O110-100</f>
        <v>#VALUE!</v>
      </c>
      <c r="R110" s="18" t="e">
        <f>100*P110/'2019'!P110-100</f>
        <v>#VALUE!</v>
      </c>
      <c r="S110" s="9" t="str">
        <f>'2025'!S110</f>
        <v/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 t="str">
        <f>'2025'!C111</f>
        <v/>
      </c>
      <c r="D111" s="9" t="str">
        <f>'2025'!D111</f>
        <v/>
      </c>
      <c r="E111" s="9" t="str">
        <f>'2025'!E111</f>
        <v/>
      </c>
      <c r="F111" s="9" t="str">
        <f>'2025'!F111</f>
        <v/>
      </c>
      <c r="G111" s="9" t="str">
        <f>'2025'!G111</f>
        <v/>
      </c>
      <c r="H111" s="18" t="e">
        <f>100*G111/'2019'!G111-100</f>
        <v>#VALUE!</v>
      </c>
      <c r="I111" s="9" t="str">
        <f>'2025'!I111</f>
        <v/>
      </c>
      <c r="J111" s="9" t="str">
        <f>'2025'!J111</f>
        <v/>
      </c>
      <c r="K111" s="18" t="e">
        <f>100*I111/'2019'!I111-100</f>
        <v>#VALUE!</v>
      </c>
      <c r="L111" s="18" t="e">
        <f>100*J111/'2019'!J111-100</f>
        <v>#VALUE!</v>
      </c>
      <c r="M111" s="9" t="str">
        <f>'2025'!M111</f>
        <v/>
      </c>
      <c r="N111" s="18" t="e">
        <f>100*M111/'2019'!M111-100</f>
        <v>#VALUE!</v>
      </c>
      <c r="O111" s="9" t="str">
        <f>'2025'!O111</f>
        <v/>
      </c>
      <c r="P111" s="9" t="str">
        <f>'2025'!P111</f>
        <v/>
      </c>
      <c r="Q111" s="18" t="e">
        <f>100*O111/'2019'!O111-100</f>
        <v>#VALUE!</v>
      </c>
      <c r="R111" s="18" t="e">
        <f>100*P111/'2019'!P111-100</f>
        <v>#VALUE!</v>
      </c>
      <c r="S111" s="9" t="str">
        <f>'2025'!S111</f>
        <v/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 t="str">
        <f>'2025'!C112</f>
        <v/>
      </c>
      <c r="D112" s="9" t="str">
        <f>'2025'!D112</f>
        <v/>
      </c>
      <c r="E112" s="9" t="str">
        <f>'2025'!E112</f>
        <v/>
      </c>
      <c r="F112" s="9" t="str">
        <f>'2025'!F112</f>
        <v/>
      </c>
      <c r="G112" s="9" t="str">
        <f>'2025'!G112</f>
        <v/>
      </c>
      <c r="H112" s="18" t="e">
        <f>100*G112/'2019'!G112-100</f>
        <v>#VALUE!</v>
      </c>
      <c r="I112" s="9" t="str">
        <f>'2025'!I112</f>
        <v/>
      </c>
      <c r="J112" s="9" t="str">
        <f>'2025'!J112</f>
        <v/>
      </c>
      <c r="K112" s="18" t="e">
        <f>100*I112/'2019'!I112-100</f>
        <v>#VALUE!</v>
      </c>
      <c r="L112" s="18" t="e">
        <f>100*J112/'2019'!J112-100</f>
        <v>#VALUE!</v>
      </c>
      <c r="M112" s="9" t="str">
        <f>'2025'!M112</f>
        <v/>
      </c>
      <c r="N112" s="18" t="e">
        <f>100*M112/'2019'!M112-100</f>
        <v>#VALUE!</v>
      </c>
      <c r="O112" s="9" t="str">
        <f>'2025'!O112</f>
        <v/>
      </c>
      <c r="P112" s="9" t="str">
        <f>'2025'!P112</f>
        <v/>
      </c>
      <c r="Q112" s="18" t="e">
        <f>100*O112/'2019'!O112-100</f>
        <v>#VALUE!</v>
      </c>
      <c r="R112" s="18" t="e">
        <f>100*P112/'2019'!P112-100</f>
        <v>#VALUE!</v>
      </c>
      <c r="S112" s="9" t="str">
        <f>'2025'!S112</f>
        <v/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  <mergeCell ref="A7:S7"/>
    <mergeCell ref="A8:S8"/>
    <mergeCell ref="A23:S23"/>
    <mergeCell ref="A38:S38"/>
    <mergeCell ref="A53:S5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-Mrz.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4998520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3954043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1044477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11303692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9136915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2166777</v>
      </c>
      <c r="Q9" s="14"/>
      <c r="R9" s="14"/>
      <c r="S9" s="14">
        <f t="shared" ref="S9:S22" si="0">M9/G9</f>
        <v>2.2614077767019038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237211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179099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58112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565935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450452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115483</v>
      </c>
      <c r="Q11" s="14"/>
      <c r="R11" s="14"/>
      <c r="S11" s="14">
        <f t="shared" si="0"/>
        <v>2.385787337012196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393407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327309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66098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901004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764772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136232</v>
      </c>
      <c r="Q12" s="14"/>
      <c r="R12" s="14"/>
      <c r="S12" s="14">
        <f t="shared" si="0"/>
        <v>2.2902591972181483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346519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310959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35560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892743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804705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88038</v>
      </c>
      <c r="Q13" s="14"/>
      <c r="R13" s="14"/>
      <c r="S13" s="14">
        <f t="shared" si="0"/>
        <v>2.5763176045180782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385454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353740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31714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1399959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1316013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83946</v>
      </c>
      <c r="Q14" s="14"/>
      <c r="R14" s="14"/>
      <c r="S14" s="14">
        <f t="shared" si="0"/>
        <v>3.6319742433597781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460060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362927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97133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1445939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1130691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315248</v>
      </c>
      <c r="Q15" s="14"/>
      <c r="R15" s="14"/>
      <c r="S15" s="14">
        <f t="shared" si="0"/>
        <v>3.1429357040386035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46817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38919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7898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158436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140860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17576</v>
      </c>
      <c r="Q16" s="14"/>
      <c r="R16" s="14"/>
      <c r="S16" s="14">
        <f t="shared" si="0"/>
        <v>3.3841553281927506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113866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100835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13031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315967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284890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31077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75668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62872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12796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181142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157609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23533</v>
      </c>
      <c r="Q18" s="14"/>
      <c r="R18" s="14"/>
      <c r="S18" s="14">
        <f t="shared" si="0"/>
        <v>2.3939049532166834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289331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249143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40188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594226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506618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87608</v>
      </c>
      <c r="Q19" s="14"/>
      <c r="R19" s="14"/>
      <c r="S19" s="14">
        <f t="shared" si="0"/>
        <v>2.0537930605431152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990450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712293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278157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1818654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1294484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524170</v>
      </c>
      <c r="Q20" s="14"/>
      <c r="R20" s="14"/>
      <c r="S20" s="14">
        <f t="shared" si="0"/>
        <v>1.8361896107829774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839688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579545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260143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1409186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932324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476862</v>
      </c>
      <c r="Q21" s="14"/>
      <c r="R21" s="14"/>
      <c r="S21" s="14">
        <f t="shared" si="0"/>
        <v>1.6782257219348138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820049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676402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143647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1620501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1353497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267004</v>
      </c>
      <c r="Q22" s="14"/>
      <c r="R22" s="14"/>
      <c r="S22" s="14">
        <f t="shared" si="0"/>
        <v>1.976102647524721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-Mrz.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4743497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3794527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948970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10972860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8899257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2073603</v>
      </c>
      <c r="Q9" s="14"/>
      <c r="R9" s="14"/>
      <c r="S9" s="14">
        <f t="shared" ref="S9:S22" si="0">M9/G9</f>
        <v>2.3132427405350948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218519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166260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52259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530574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423087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107487</v>
      </c>
      <c r="Q11" s="14"/>
      <c r="R11" s="14"/>
      <c r="S11" s="14">
        <f t="shared" si="0"/>
        <v>2.4280451585445659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413444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349250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64194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935049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793920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141129</v>
      </c>
      <c r="Q12" s="14"/>
      <c r="R12" s="14"/>
      <c r="S12" s="14">
        <f t="shared" si="0"/>
        <v>2.2616097947968772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328886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293678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35208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874863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790656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84207</v>
      </c>
      <c r="Q13" s="14"/>
      <c r="R13" s="14"/>
      <c r="S13" s="14">
        <f t="shared" si="0"/>
        <v>2.6600797844845934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378398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346976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31422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1369467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1283994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85473</v>
      </c>
      <c r="Q14" s="14"/>
      <c r="R14" s="14"/>
      <c r="S14" s="14">
        <f t="shared" si="0"/>
        <v>3.6191179657397767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455018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348113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106905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1445696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1094223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351473</v>
      </c>
      <c r="Q15" s="14"/>
      <c r="R15" s="14"/>
      <c r="S15" s="14">
        <f t="shared" si="0"/>
        <v>3.1772281536115057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47792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40130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7662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164503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147470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17033</v>
      </c>
      <c r="Q16" s="14"/>
      <c r="R16" s="14"/>
      <c r="S16" s="14">
        <f t="shared" si="0"/>
        <v>3.442061432875795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111636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99465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12171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308623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281037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27586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80185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69689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10496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191103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170580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20523</v>
      </c>
      <c r="Q18" s="14"/>
      <c r="R18" s="14"/>
      <c r="S18" s="14">
        <f t="shared" si="0"/>
        <v>2.3832761738479764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278071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240563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37508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574289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486424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87865</v>
      </c>
      <c r="Q19" s="14"/>
      <c r="R19" s="14"/>
      <c r="S19" s="14">
        <f t="shared" si="0"/>
        <v>2.0652603112154808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906327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674396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231931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1684845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1246364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438481</v>
      </c>
      <c r="Q20" s="14"/>
      <c r="R20" s="14"/>
      <c r="S20" s="14">
        <f t="shared" si="0"/>
        <v>1.8589813610319454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748783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514124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234659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1339257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870565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468692</v>
      </c>
      <c r="Q21" s="14"/>
      <c r="R21" s="14"/>
      <c r="S21" s="14">
        <f t="shared" si="0"/>
        <v>1.7885782663335039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776438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651883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124555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1554591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1310937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243654</v>
      </c>
      <c r="Q22" s="14"/>
      <c r="R22" s="14"/>
      <c r="S22" s="14">
        <f t="shared" si="0"/>
        <v>2.0022088048240811</v>
      </c>
    </row>
    <row r="23" spans="1:20" s="35" customFormat="1" ht="33.75" customHeight="1" x14ac:dyDescent="0.3">
      <c r="A23" s="47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47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47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47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47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47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47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47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47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47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47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9" t="s">
        <v>16</v>
      </c>
      <c r="B23" s="78"/>
      <c r="C23" s="78"/>
      <c r="D23" s="78"/>
      <c r="E23" s="78"/>
      <c r="F23" s="78"/>
      <c r="G23" s="46"/>
      <c r="H23" s="78"/>
      <c r="I23" s="46"/>
      <c r="J23" s="78"/>
      <c r="K23" s="78"/>
      <c r="L23" s="78"/>
      <c r="M23" s="46"/>
      <c r="N23" s="78"/>
      <c r="O23" s="46"/>
      <c r="P23" s="78"/>
      <c r="Q23" s="78"/>
      <c r="R23" s="78"/>
      <c r="S23" s="78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8"/>
      <c r="D25" s="78"/>
      <c r="E25" s="78"/>
      <c r="F25" s="78"/>
      <c r="G25" s="46"/>
      <c r="H25" s="78"/>
      <c r="I25" s="46"/>
      <c r="J25" s="78"/>
      <c r="K25" s="78"/>
      <c r="L25" s="78"/>
      <c r="M25" s="46"/>
      <c r="N25" s="78"/>
      <c r="O25" s="46"/>
      <c r="P25" s="78"/>
      <c r="Q25" s="78"/>
      <c r="R25" s="78"/>
      <c r="S25" s="78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9" t="s">
        <v>42</v>
      </c>
      <c r="B38" s="78"/>
      <c r="C38" s="78"/>
      <c r="D38" s="78"/>
      <c r="E38" s="78"/>
      <c r="F38" s="78"/>
      <c r="G38" s="46"/>
      <c r="H38" s="78"/>
      <c r="I38" s="46"/>
      <c r="J38" s="78"/>
      <c r="K38" s="78"/>
      <c r="L38" s="78"/>
      <c r="M38" s="46"/>
      <c r="N38" s="78"/>
      <c r="O38" s="46"/>
      <c r="P38" s="78"/>
      <c r="Q38" s="78"/>
      <c r="R38" s="78"/>
      <c r="S38" s="78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8"/>
      <c r="D40" s="78"/>
      <c r="E40" s="78"/>
      <c r="F40" s="78"/>
      <c r="G40" s="46"/>
      <c r="H40" s="78"/>
      <c r="I40" s="46"/>
      <c r="J40" s="78"/>
      <c r="K40" s="78"/>
      <c r="L40" s="78"/>
      <c r="M40" s="46"/>
      <c r="N40" s="78"/>
      <c r="O40" s="46"/>
      <c r="P40" s="78"/>
      <c r="Q40" s="78"/>
      <c r="R40" s="78"/>
      <c r="S40" s="78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9" t="s">
        <v>43</v>
      </c>
      <c r="B53" s="78"/>
      <c r="C53" s="78"/>
      <c r="D53" s="78"/>
      <c r="E53" s="78"/>
      <c r="F53" s="78"/>
      <c r="G53" s="46"/>
      <c r="H53" s="78"/>
      <c r="I53" s="46"/>
      <c r="J53" s="78"/>
      <c r="K53" s="78"/>
      <c r="L53" s="78"/>
      <c r="M53" s="46"/>
      <c r="N53" s="78"/>
      <c r="O53" s="46"/>
      <c r="P53" s="78"/>
      <c r="Q53" s="78"/>
      <c r="R53" s="78"/>
      <c r="S53" s="78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8"/>
      <c r="D55" s="78"/>
      <c r="E55" s="78"/>
      <c r="F55" s="78"/>
      <c r="G55" s="46"/>
      <c r="H55" s="78"/>
      <c r="I55" s="46"/>
      <c r="J55" s="78"/>
      <c r="K55" s="78"/>
      <c r="L55" s="78"/>
      <c r="M55" s="46"/>
      <c r="N55" s="78"/>
      <c r="O55" s="46"/>
      <c r="P55" s="78"/>
      <c r="Q55" s="78"/>
      <c r="R55" s="78"/>
      <c r="S55" s="78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9" t="s">
        <v>44</v>
      </c>
      <c r="B68" s="78"/>
      <c r="C68" s="78"/>
      <c r="D68" s="78"/>
      <c r="E68" s="78"/>
      <c r="F68" s="78"/>
      <c r="G68" s="46"/>
      <c r="H68" s="78"/>
      <c r="I68" s="46"/>
      <c r="J68" s="78"/>
      <c r="K68" s="78"/>
      <c r="L68" s="78"/>
      <c r="M68" s="46"/>
      <c r="N68" s="78"/>
      <c r="O68" s="46"/>
      <c r="P68" s="78"/>
      <c r="Q68" s="78"/>
      <c r="R68" s="78"/>
      <c r="S68" s="78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8"/>
      <c r="D70" s="78"/>
      <c r="E70" s="78"/>
      <c r="F70" s="78"/>
      <c r="G70" s="46"/>
      <c r="H70" s="78"/>
      <c r="I70" s="46"/>
      <c r="J70" s="78"/>
      <c r="K70" s="78"/>
      <c r="L70" s="78"/>
      <c r="M70" s="46"/>
      <c r="N70" s="78"/>
      <c r="O70" s="46"/>
      <c r="P70" s="78"/>
      <c r="Q70" s="78"/>
      <c r="R70" s="78"/>
      <c r="S70" s="78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9" t="s">
        <v>45</v>
      </c>
      <c r="B83" s="78"/>
      <c r="C83" s="78"/>
      <c r="D83" s="78"/>
      <c r="E83" s="78"/>
      <c r="F83" s="78"/>
      <c r="G83" s="46"/>
      <c r="H83" s="78"/>
      <c r="I83" s="46"/>
      <c r="J83" s="78"/>
      <c r="K83" s="78"/>
      <c r="L83" s="78"/>
      <c r="M83" s="46"/>
      <c r="N83" s="78"/>
      <c r="O83" s="46"/>
      <c r="P83" s="78"/>
      <c r="Q83" s="78"/>
      <c r="R83" s="78"/>
      <c r="S83" s="78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8"/>
      <c r="D85" s="78"/>
      <c r="E85" s="78"/>
      <c r="F85" s="78"/>
      <c r="G85" s="46"/>
      <c r="H85" s="78"/>
      <c r="I85" s="46"/>
      <c r="J85" s="78"/>
      <c r="K85" s="78"/>
      <c r="L85" s="78"/>
      <c r="M85" s="46"/>
      <c r="N85" s="78"/>
      <c r="O85" s="46"/>
      <c r="P85" s="78"/>
      <c r="Q85" s="78"/>
      <c r="R85" s="78"/>
      <c r="S85" s="78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9" t="s">
        <v>46</v>
      </c>
      <c r="B98" s="78"/>
      <c r="C98" s="78"/>
      <c r="D98" s="78"/>
      <c r="E98" s="78"/>
      <c r="F98" s="78"/>
      <c r="G98" s="46"/>
      <c r="H98" s="78"/>
      <c r="I98" s="46"/>
      <c r="J98" s="78"/>
      <c r="K98" s="78"/>
      <c r="L98" s="78"/>
      <c r="M98" s="46"/>
      <c r="N98" s="78"/>
      <c r="O98" s="46"/>
      <c r="P98" s="78"/>
      <c r="Q98" s="78"/>
      <c r="R98" s="78"/>
      <c r="S98" s="78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8"/>
      <c r="D100" s="78"/>
      <c r="E100" s="78"/>
      <c r="F100" s="78"/>
      <c r="G100" s="46"/>
      <c r="H100" s="78"/>
      <c r="I100" s="46"/>
      <c r="J100" s="78"/>
      <c r="K100" s="78"/>
      <c r="L100" s="78"/>
      <c r="M100" s="46"/>
      <c r="N100" s="78"/>
      <c r="O100" s="46"/>
      <c r="P100" s="78"/>
      <c r="Q100" s="78"/>
      <c r="R100" s="78"/>
      <c r="S100" s="78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9" t="s">
        <v>47</v>
      </c>
      <c r="B113" s="78"/>
      <c r="C113" s="78"/>
      <c r="D113" s="78"/>
      <c r="E113" s="78"/>
      <c r="F113" s="78"/>
      <c r="G113" s="46"/>
      <c r="H113" s="78"/>
      <c r="I113" s="46"/>
      <c r="J113" s="78"/>
      <c r="K113" s="78"/>
      <c r="L113" s="78"/>
      <c r="M113" s="46"/>
      <c r="N113" s="78"/>
      <c r="O113" s="46"/>
      <c r="P113" s="78"/>
      <c r="Q113" s="78"/>
      <c r="R113" s="78"/>
      <c r="S113" s="78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8"/>
      <c r="D115" s="78"/>
      <c r="E115" s="78"/>
      <c r="F115" s="78"/>
      <c r="G115" s="46"/>
      <c r="H115" s="78"/>
      <c r="I115" s="46"/>
      <c r="J115" s="78"/>
      <c r="K115" s="78"/>
      <c r="L115" s="78"/>
      <c r="M115" s="46"/>
      <c r="N115" s="78"/>
      <c r="O115" s="46"/>
      <c r="P115" s="78"/>
      <c r="Q115" s="78"/>
      <c r="R115" s="78"/>
      <c r="S115" s="78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9" t="s">
        <v>48</v>
      </c>
      <c r="B128" s="78"/>
      <c r="C128" s="78"/>
      <c r="D128" s="78"/>
      <c r="E128" s="78"/>
      <c r="F128" s="78"/>
      <c r="G128" s="46"/>
      <c r="H128" s="78"/>
      <c r="I128" s="46"/>
      <c r="J128" s="78"/>
      <c r="K128" s="78"/>
      <c r="L128" s="78"/>
      <c r="M128" s="46"/>
      <c r="N128" s="78"/>
      <c r="O128" s="46"/>
      <c r="P128" s="78"/>
      <c r="Q128" s="78"/>
      <c r="R128" s="78"/>
      <c r="S128" s="78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8"/>
      <c r="D130" s="78"/>
      <c r="E130" s="78"/>
      <c r="F130" s="78"/>
      <c r="G130" s="46"/>
      <c r="H130" s="78"/>
      <c r="I130" s="46"/>
      <c r="J130" s="78"/>
      <c r="K130" s="78"/>
      <c r="L130" s="78"/>
      <c r="M130" s="46"/>
      <c r="N130" s="78"/>
      <c r="O130" s="46"/>
      <c r="P130" s="78"/>
      <c r="Q130" s="78"/>
      <c r="R130" s="78"/>
      <c r="S130" s="78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9" t="s">
        <v>49</v>
      </c>
      <c r="B143" s="78"/>
      <c r="C143" s="78"/>
      <c r="D143" s="78"/>
      <c r="E143" s="78"/>
      <c r="F143" s="78"/>
      <c r="G143" s="46"/>
      <c r="H143" s="78"/>
      <c r="I143" s="46"/>
      <c r="J143" s="78"/>
      <c r="K143" s="78"/>
      <c r="L143" s="78"/>
      <c r="M143" s="46"/>
      <c r="N143" s="78"/>
      <c r="O143" s="46"/>
      <c r="P143" s="78"/>
      <c r="Q143" s="78"/>
      <c r="R143" s="78"/>
      <c r="S143" s="78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8"/>
      <c r="D145" s="78"/>
      <c r="E145" s="78"/>
      <c r="F145" s="78"/>
      <c r="G145" s="46"/>
      <c r="H145" s="78"/>
      <c r="I145" s="46"/>
      <c r="J145" s="78"/>
      <c r="K145" s="78"/>
      <c r="L145" s="78"/>
      <c r="M145" s="46"/>
      <c r="N145" s="78"/>
      <c r="O145" s="46"/>
      <c r="P145" s="78"/>
      <c r="Q145" s="78"/>
      <c r="R145" s="78"/>
      <c r="S145" s="78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9" t="s">
        <v>50</v>
      </c>
      <c r="B158" s="78"/>
      <c r="C158" s="78"/>
      <c r="D158" s="78"/>
      <c r="E158" s="78"/>
      <c r="F158" s="78"/>
      <c r="G158" s="46"/>
      <c r="H158" s="78"/>
      <c r="I158" s="46"/>
      <c r="J158" s="78"/>
      <c r="K158" s="78"/>
      <c r="L158" s="78"/>
      <c r="M158" s="46"/>
      <c r="N158" s="78"/>
      <c r="O158" s="46"/>
      <c r="P158" s="78"/>
      <c r="Q158" s="78"/>
      <c r="R158" s="78"/>
      <c r="S158" s="78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8"/>
      <c r="D160" s="78"/>
      <c r="E160" s="78"/>
      <c r="F160" s="78"/>
      <c r="G160" s="46"/>
      <c r="H160" s="78"/>
      <c r="I160" s="46"/>
      <c r="J160" s="78"/>
      <c r="K160" s="78"/>
      <c r="L160" s="78"/>
      <c r="M160" s="46"/>
      <c r="N160" s="78"/>
      <c r="O160" s="46"/>
      <c r="P160" s="78"/>
      <c r="Q160" s="78"/>
      <c r="R160" s="78"/>
      <c r="S160" s="78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9" t="s">
        <v>51</v>
      </c>
      <c r="B173" s="78"/>
      <c r="C173" s="78"/>
      <c r="D173" s="78"/>
      <c r="E173" s="78"/>
      <c r="F173" s="78"/>
      <c r="G173" s="46"/>
      <c r="H173" s="78"/>
      <c r="I173" s="46"/>
      <c r="J173" s="78"/>
      <c r="K173" s="78"/>
      <c r="L173" s="78"/>
      <c r="M173" s="46"/>
      <c r="N173" s="78"/>
      <c r="O173" s="46"/>
      <c r="P173" s="78"/>
      <c r="Q173" s="78"/>
      <c r="R173" s="78"/>
      <c r="S173" s="78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8"/>
      <c r="D175" s="78"/>
      <c r="E175" s="78"/>
      <c r="F175" s="78"/>
      <c r="G175" s="46"/>
      <c r="H175" s="78"/>
      <c r="I175" s="46"/>
      <c r="J175" s="78"/>
      <c r="K175" s="78"/>
      <c r="L175" s="78"/>
      <c r="M175" s="46"/>
      <c r="N175" s="78"/>
      <c r="O175" s="46"/>
      <c r="P175" s="78"/>
      <c r="Q175" s="78"/>
      <c r="R175" s="78"/>
      <c r="S175" s="78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9" t="s">
        <v>52</v>
      </c>
      <c r="B188" s="78"/>
      <c r="C188" s="78"/>
      <c r="D188" s="78"/>
      <c r="E188" s="78"/>
      <c r="F188" s="78"/>
      <c r="G188" s="46"/>
      <c r="H188" s="78"/>
      <c r="I188" s="46"/>
      <c r="J188" s="78"/>
      <c r="K188" s="78"/>
      <c r="L188" s="78"/>
      <c r="M188" s="46"/>
      <c r="N188" s="78"/>
      <c r="O188" s="46"/>
      <c r="P188" s="78"/>
      <c r="Q188" s="78"/>
      <c r="R188" s="78"/>
      <c r="S188" s="78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8"/>
      <c r="D190" s="78"/>
      <c r="E190" s="78"/>
      <c r="F190" s="78"/>
      <c r="G190" s="46"/>
      <c r="H190" s="78"/>
      <c r="I190" s="46"/>
      <c r="J190" s="78"/>
      <c r="K190" s="78"/>
      <c r="L190" s="78"/>
      <c r="M190" s="46"/>
      <c r="N190" s="78"/>
      <c r="O190" s="46"/>
      <c r="P190" s="78"/>
      <c r="Q190" s="78"/>
      <c r="R190" s="78"/>
      <c r="S190" s="78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60:S160"/>
    <mergeCell ref="C190:S190"/>
    <mergeCell ref="A173:S173"/>
    <mergeCell ref="A188:S188"/>
    <mergeCell ref="C175:S175"/>
    <mergeCell ref="C100:S100"/>
    <mergeCell ref="A113:S113"/>
    <mergeCell ref="A128:S128"/>
    <mergeCell ref="A143:S143"/>
    <mergeCell ref="A158:S158"/>
    <mergeCell ref="C115:S115"/>
    <mergeCell ref="C130:S130"/>
    <mergeCell ref="C145:S14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19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19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19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48" t="s">
        <v>15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  <mergeCell ref="A53:S53"/>
    <mergeCell ref="A23:S23"/>
    <mergeCell ref="C25:S25"/>
    <mergeCell ref="A38:S38"/>
    <mergeCell ref="C40:S40"/>
    <mergeCell ref="C55:S55"/>
    <mergeCell ref="A68:S68"/>
    <mergeCell ref="C70:S70"/>
    <mergeCell ref="A83:S83"/>
    <mergeCell ref="C85:S85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A173:S173"/>
    <mergeCell ref="C175:S175"/>
    <mergeCell ref="A188:S188"/>
    <mergeCell ref="C190:S190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19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19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19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s="1" customFormat="1" ht="13.2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88:S188"/>
    <mergeCell ref="A113:S113"/>
    <mergeCell ref="A128:S128"/>
    <mergeCell ref="A143:S143"/>
    <mergeCell ref="A158:S158"/>
    <mergeCell ref="A173:S173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1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21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21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21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s="1" customFormat="1" ht="13.2" x14ac:dyDescent="0.25">
      <c r="A8" s="50" t="str">
        <f>"kummuliert "&amp;[1]Tabelle1!$B$1</f>
        <v>kummuliert Jan. -Mrz.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5271898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4095732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1176166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11478829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9030856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2447973</v>
      </c>
      <c r="Q9" s="3"/>
      <c r="R9" s="3"/>
      <c r="S9" s="14">
        <f>M9/G9</f>
        <v>2.1773617395480716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232628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178283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54345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514761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400786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113975</v>
      </c>
      <c r="Q11" s="3"/>
      <c r="R11" s="3"/>
      <c r="S11" s="14">
        <f t="shared" ref="S11:S22" si="0">M11/G11</f>
        <v>2.2128075726051892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448514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363419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85095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896116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735550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160566</v>
      </c>
      <c r="Q12" s="3"/>
      <c r="R12" s="3"/>
      <c r="S12" s="14">
        <f t="shared" si="0"/>
        <v>1.9979666186562739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340217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306030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34187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794855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718004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76851</v>
      </c>
      <c r="Q13" s="3"/>
      <c r="R13" s="3"/>
      <c r="S13" s="14">
        <f t="shared" si="0"/>
        <v>2.3363177031130133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441312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391317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49995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1462350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1345281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117069</v>
      </c>
      <c r="Q14" s="3"/>
      <c r="R14" s="3"/>
      <c r="S14" s="14">
        <f>M14/G14</f>
        <v>3.3136420491624974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516768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376342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140426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1554886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1120655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434231</v>
      </c>
      <c r="Q15" s="3"/>
      <c r="R15" s="3"/>
      <c r="S15" s="14">
        <f t="shared" si="0"/>
        <v>3.0088666480896649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56039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44571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11468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184288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160031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24257</v>
      </c>
      <c r="Q16" s="3"/>
      <c r="R16" s="3"/>
      <c r="S16" s="14">
        <f t="shared" si="0"/>
        <v>3.2885668909152552</v>
      </c>
      <c r="T16" s="39">
        <f>O16/M16</f>
        <v>0.86837450078138567</v>
      </c>
      <c r="U16" s="39">
        <f>P16/M16</f>
        <v>0.13162549921861436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139017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120264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18753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357454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314966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42488</v>
      </c>
      <c r="Q17" s="3"/>
      <c r="R17" s="3"/>
      <c r="S17" s="14">
        <f t="shared" si="0"/>
        <v>2.5712970356143492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83720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70624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13096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197700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170893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26807</v>
      </c>
      <c r="Q18" s="3"/>
      <c r="R18" s="3"/>
      <c r="S18" s="14">
        <f t="shared" si="0"/>
        <v>2.3614429049211658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335348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284382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50966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647969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541914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106055</v>
      </c>
      <c r="Q19" s="3"/>
      <c r="R19" s="3"/>
      <c r="S19" s="14">
        <f t="shared" si="0"/>
        <v>1.9322286102794708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975719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703676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272043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1800186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1277340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522846</v>
      </c>
      <c r="Q20" s="3"/>
      <c r="R20" s="3"/>
      <c r="S20" s="14">
        <f t="shared" si="0"/>
        <v>1.8449840579101155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873416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566953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306463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1456524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900817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555707</v>
      </c>
      <c r="Q21" s="3"/>
      <c r="R21" s="3"/>
      <c r="S21" s="14">
        <f t="shared" si="0"/>
        <v>1.6676177216813064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829200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689871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139329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1611740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1344619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267121</v>
      </c>
      <c r="Q22" s="3"/>
      <c r="R22" s="3"/>
      <c r="S22" s="14">
        <f t="shared" si="0"/>
        <v>1.9437288953207912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2025-05-22T07:25:00Z</dcterms:modified>
</cp:coreProperties>
</file>