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/>
  <mc:AlternateContent xmlns:mc="http://schemas.openxmlformats.org/markup-compatibility/2006">
    <mc:Choice Requires="x15">
      <x15ac:absPath xmlns:x15ac="http://schemas.microsoft.com/office/spreadsheetml/2010/11/ac" url="N:\01 Wissen\02 Marktforschung\02 Beherbergungsstatistiken\01 NRW\2025\01_Januar 2025\Versand\"/>
    </mc:Choice>
  </mc:AlternateContent>
  <xr:revisionPtr revIDLastSave="0" documentId="13_ncr:1_{89542798-63CC-4E51-8B22-F083A6B581CF}" xr6:coauthVersionLast="47" xr6:coauthVersionMax="47" xr10:uidLastSave="{00000000-0000-0000-0000-000000000000}"/>
  <bookViews>
    <workbookView xWindow="-28920" yWindow="-120" windowWidth="29040" windowHeight="15720" xr2:uid="{00000000-000D-0000-FFFF-FFFF00000000}"/>
  </bookViews>
  <sheets>
    <sheet name="2025" sheetId="9" r:id="rId1"/>
    <sheet name="2025 VÄR zu 2019" sheetId="6" r:id="rId2"/>
    <sheet name="2024" sheetId="10" r:id="rId3"/>
    <sheet name="2023" sheetId="8" r:id="rId4"/>
    <sheet name="2022" sheetId="5" r:id="rId5"/>
    <sheet name="2021" sheetId="1" r:id="rId6"/>
    <sheet name="2020" sheetId="2" r:id="rId7"/>
    <sheet name="2019" sheetId="3" r:id="rId8"/>
  </sheets>
  <externalReferences>
    <externalReference r:id="rId9"/>
  </externalReferences>
  <definedNames>
    <definedName name="_xlnm.Print_Titles" localSheetId="5">'2021'!$1:$7</definedName>
    <definedName name="_xlnm.Print_Titles" localSheetId="4">'2022'!#REF!</definedName>
    <definedName name="_xlnm.Print_Titles" localSheetId="3">'2023'!#REF!</definedName>
    <definedName name="_xlnm.Print_Titles" localSheetId="0">'2025'!#REF!</definedName>
    <definedName name="_xlnm.Print_Titles" localSheetId="1">'2025 VÄR zu 2019'!#REF!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9" i="9" l="1"/>
  <c r="E9" i="9"/>
  <c r="E9" i="6" s="1"/>
  <c r="F9" i="6" s="1"/>
  <c r="F9" i="9"/>
  <c r="G9" i="9"/>
  <c r="G9" i="6" s="1"/>
  <c r="H9" i="6" s="1"/>
  <c r="H9" i="9"/>
  <c r="I9" i="9"/>
  <c r="I9" i="6" s="1"/>
  <c r="J9" i="6" s="1"/>
  <c r="J9" i="9"/>
  <c r="K9" i="9"/>
  <c r="K9" i="6" s="1"/>
  <c r="L9" i="6" s="1"/>
  <c r="L9" i="9"/>
  <c r="M9" i="9"/>
  <c r="M9" i="6" s="1"/>
  <c r="N9" i="6" s="1"/>
  <c r="N9" i="9"/>
  <c r="O9" i="9"/>
  <c r="O9" i="6" s="1"/>
  <c r="P9" i="6" s="1"/>
  <c r="P9" i="9"/>
  <c r="Q9" i="9"/>
  <c r="Q9" i="6" s="1"/>
  <c r="R9" i="6" s="1"/>
  <c r="R9" i="9"/>
  <c r="S9" i="9"/>
  <c r="S9" i="6" s="1"/>
  <c r="T9" i="6" s="1"/>
  <c r="T9" i="9"/>
  <c r="U9" i="9"/>
  <c r="U9" i="6" s="1"/>
  <c r="V9" i="6" s="1"/>
  <c r="V9" i="9"/>
  <c r="W9" i="9"/>
  <c r="W9" i="6" s="1"/>
  <c r="X9" i="6" s="1"/>
  <c r="X9" i="9"/>
  <c r="Y9" i="9"/>
  <c r="Y9" i="6" s="1"/>
  <c r="Z9" i="6" s="1"/>
  <c r="Z9" i="9"/>
  <c r="D10" i="9"/>
  <c r="E10" i="9"/>
  <c r="E10" i="6" s="1"/>
  <c r="F10" i="6" s="1"/>
  <c r="F10" i="9"/>
  <c r="G10" i="9"/>
  <c r="G10" i="6" s="1"/>
  <c r="H10" i="6" s="1"/>
  <c r="H10" i="9"/>
  <c r="I10" i="9"/>
  <c r="I10" i="6" s="1"/>
  <c r="J10" i="6" s="1"/>
  <c r="J10" i="9"/>
  <c r="K10" i="9"/>
  <c r="K10" i="6" s="1"/>
  <c r="L10" i="6" s="1"/>
  <c r="L10" i="9"/>
  <c r="M10" i="9"/>
  <c r="M10" i="6" s="1"/>
  <c r="N10" i="6" s="1"/>
  <c r="N10" i="9"/>
  <c r="O10" i="9"/>
  <c r="O10" i="6" s="1"/>
  <c r="P10" i="6" s="1"/>
  <c r="P10" i="9"/>
  <c r="Q10" i="9"/>
  <c r="Q10" i="6" s="1"/>
  <c r="R10" i="6" s="1"/>
  <c r="R10" i="9"/>
  <c r="S10" i="9"/>
  <c r="S10" i="6" s="1"/>
  <c r="T10" i="6" s="1"/>
  <c r="T10" i="9"/>
  <c r="U10" i="9"/>
  <c r="U10" i="6" s="1"/>
  <c r="V10" i="6" s="1"/>
  <c r="V10" i="9"/>
  <c r="W10" i="9"/>
  <c r="W10" i="6" s="1"/>
  <c r="X10" i="6" s="1"/>
  <c r="X10" i="9"/>
  <c r="Y10" i="9"/>
  <c r="Y10" i="6" s="1"/>
  <c r="Z10" i="6" s="1"/>
  <c r="Z10" i="9"/>
  <c r="D11" i="9"/>
  <c r="E11" i="9"/>
  <c r="E11" i="6" s="1"/>
  <c r="F11" i="6" s="1"/>
  <c r="F11" i="9"/>
  <c r="G11" i="9"/>
  <c r="G11" i="6" s="1"/>
  <c r="H11" i="6" s="1"/>
  <c r="H11" i="9"/>
  <c r="I11" i="9"/>
  <c r="I11" i="6" s="1"/>
  <c r="J11" i="6" s="1"/>
  <c r="J11" i="9"/>
  <c r="K11" i="9"/>
  <c r="K11" i="6" s="1"/>
  <c r="L11" i="6" s="1"/>
  <c r="L11" i="9"/>
  <c r="M11" i="9"/>
  <c r="M11" i="6" s="1"/>
  <c r="N11" i="6" s="1"/>
  <c r="N11" i="9"/>
  <c r="O11" i="9"/>
  <c r="O11" i="6" s="1"/>
  <c r="P11" i="6" s="1"/>
  <c r="P11" i="9"/>
  <c r="Q11" i="9"/>
  <c r="Q11" i="6" s="1"/>
  <c r="R11" i="6" s="1"/>
  <c r="R11" i="9"/>
  <c r="S11" i="9"/>
  <c r="S11" i="6" s="1"/>
  <c r="T11" i="6" s="1"/>
  <c r="T11" i="9"/>
  <c r="U11" i="9"/>
  <c r="U11" i="6" s="1"/>
  <c r="V11" i="6" s="1"/>
  <c r="V11" i="9"/>
  <c r="W11" i="9"/>
  <c r="W11" i="6" s="1"/>
  <c r="X11" i="6" s="1"/>
  <c r="X11" i="9"/>
  <c r="Y11" i="9"/>
  <c r="Y11" i="6" s="1"/>
  <c r="Z11" i="6" s="1"/>
  <c r="Z11" i="9"/>
  <c r="D12" i="9"/>
  <c r="E12" i="9"/>
  <c r="E12" i="6" s="1"/>
  <c r="F12" i="6" s="1"/>
  <c r="F12" i="9"/>
  <c r="G12" i="9"/>
  <c r="G12" i="6" s="1"/>
  <c r="H12" i="6" s="1"/>
  <c r="H12" i="9"/>
  <c r="I12" i="9"/>
  <c r="I12" i="6" s="1"/>
  <c r="J12" i="6" s="1"/>
  <c r="J12" i="9"/>
  <c r="K12" i="9"/>
  <c r="K12" i="6" s="1"/>
  <c r="L12" i="6" s="1"/>
  <c r="L12" i="9"/>
  <c r="M12" i="9"/>
  <c r="M12" i="6" s="1"/>
  <c r="N12" i="6" s="1"/>
  <c r="N12" i="9"/>
  <c r="O12" i="9"/>
  <c r="O12" i="6" s="1"/>
  <c r="P12" i="6" s="1"/>
  <c r="P12" i="9"/>
  <c r="Q12" i="9"/>
  <c r="Q12" i="6" s="1"/>
  <c r="R12" i="6" s="1"/>
  <c r="R12" i="9"/>
  <c r="S12" i="9"/>
  <c r="S12" i="6" s="1"/>
  <c r="T12" i="6" s="1"/>
  <c r="T12" i="9"/>
  <c r="U12" i="9"/>
  <c r="U12" i="6" s="1"/>
  <c r="V12" i="6" s="1"/>
  <c r="V12" i="9"/>
  <c r="W12" i="9"/>
  <c r="W12" i="6" s="1"/>
  <c r="X12" i="6" s="1"/>
  <c r="X12" i="9"/>
  <c r="Y12" i="9"/>
  <c r="Y12" i="6" s="1"/>
  <c r="Z12" i="6" s="1"/>
  <c r="Z12" i="9"/>
  <c r="D13" i="9"/>
  <c r="E13" i="9"/>
  <c r="E13" i="6" s="1"/>
  <c r="F13" i="6" s="1"/>
  <c r="F13" i="9"/>
  <c r="G13" i="9"/>
  <c r="G13" i="6" s="1"/>
  <c r="H13" i="6" s="1"/>
  <c r="H13" i="9"/>
  <c r="I13" i="9"/>
  <c r="I13" i="6" s="1"/>
  <c r="J13" i="6" s="1"/>
  <c r="J13" i="9"/>
  <c r="K13" i="9"/>
  <c r="K13" i="6" s="1"/>
  <c r="L13" i="6" s="1"/>
  <c r="L13" i="9"/>
  <c r="M13" i="9"/>
  <c r="M13" i="6" s="1"/>
  <c r="N13" i="6" s="1"/>
  <c r="N13" i="9"/>
  <c r="O13" i="9"/>
  <c r="O13" i="6" s="1"/>
  <c r="P13" i="6" s="1"/>
  <c r="P13" i="9"/>
  <c r="Q13" i="9"/>
  <c r="Q13" i="6" s="1"/>
  <c r="R13" i="6" s="1"/>
  <c r="R13" i="9"/>
  <c r="S13" i="9"/>
  <c r="S13" i="6" s="1"/>
  <c r="T13" i="6" s="1"/>
  <c r="T13" i="9"/>
  <c r="U13" i="9"/>
  <c r="U13" i="6" s="1"/>
  <c r="V13" i="6" s="1"/>
  <c r="V13" i="9"/>
  <c r="W13" i="9"/>
  <c r="W13" i="6" s="1"/>
  <c r="X13" i="6" s="1"/>
  <c r="X13" i="9"/>
  <c r="Y13" i="9"/>
  <c r="Y13" i="6" s="1"/>
  <c r="Z13" i="6" s="1"/>
  <c r="Z13" i="9"/>
  <c r="D14" i="9"/>
  <c r="E14" i="9"/>
  <c r="E14" i="6" s="1"/>
  <c r="F14" i="6" s="1"/>
  <c r="F14" i="9"/>
  <c r="G14" i="9"/>
  <c r="G14" i="6" s="1"/>
  <c r="H14" i="6" s="1"/>
  <c r="H14" i="9"/>
  <c r="I14" i="9"/>
  <c r="I14" i="6" s="1"/>
  <c r="J14" i="6" s="1"/>
  <c r="J14" i="9"/>
  <c r="K14" i="9"/>
  <c r="K14" i="6" s="1"/>
  <c r="L14" i="6" s="1"/>
  <c r="L14" i="9"/>
  <c r="M14" i="9"/>
  <c r="M14" i="6" s="1"/>
  <c r="N14" i="6" s="1"/>
  <c r="N14" i="9"/>
  <c r="O14" i="9"/>
  <c r="O14" i="6" s="1"/>
  <c r="P14" i="6" s="1"/>
  <c r="P14" i="9"/>
  <c r="Q14" i="9"/>
  <c r="Q14" i="6" s="1"/>
  <c r="R14" i="6" s="1"/>
  <c r="R14" i="9"/>
  <c r="S14" i="9"/>
  <c r="S14" i="6" s="1"/>
  <c r="T14" i="6" s="1"/>
  <c r="T14" i="9"/>
  <c r="U14" i="9"/>
  <c r="U14" i="6" s="1"/>
  <c r="V14" i="6" s="1"/>
  <c r="V14" i="9"/>
  <c r="W14" i="9"/>
  <c r="W14" i="6" s="1"/>
  <c r="X14" i="6" s="1"/>
  <c r="X14" i="9"/>
  <c r="Y14" i="9"/>
  <c r="Y14" i="6" s="1"/>
  <c r="Z14" i="6" s="1"/>
  <c r="Z14" i="9"/>
  <c r="D15" i="9"/>
  <c r="E15" i="9"/>
  <c r="E15" i="6" s="1"/>
  <c r="F15" i="6" s="1"/>
  <c r="F15" i="9"/>
  <c r="G15" i="9"/>
  <c r="G15" i="6" s="1"/>
  <c r="H15" i="6" s="1"/>
  <c r="H15" i="9"/>
  <c r="I15" i="9"/>
  <c r="I15" i="6" s="1"/>
  <c r="J15" i="6" s="1"/>
  <c r="J15" i="9"/>
  <c r="K15" i="9"/>
  <c r="K15" i="6" s="1"/>
  <c r="L15" i="6" s="1"/>
  <c r="L15" i="9"/>
  <c r="M15" i="9"/>
  <c r="M15" i="6" s="1"/>
  <c r="N15" i="6" s="1"/>
  <c r="N15" i="9"/>
  <c r="O15" i="9"/>
  <c r="O15" i="6" s="1"/>
  <c r="P15" i="6" s="1"/>
  <c r="P15" i="9"/>
  <c r="Q15" i="9"/>
  <c r="Q15" i="6" s="1"/>
  <c r="R15" i="6" s="1"/>
  <c r="R15" i="9"/>
  <c r="S15" i="9"/>
  <c r="S15" i="6" s="1"/>
  <c r="T15" i="6" s="1"/>
  <c r="T15" i="9"/>
  <c r="U15" i="9"/>
  <c r="U15" i="6" s="1"/>
  <c r="V15" i="6" s="1"/>
  <c r="V15" i="9"/>
  <c r="W15" i="9"/>
  <c r="W15" i="6" s="1"/>
  <c r="X15" i="6" s="1"/>
  <c r="X15" i="9"/>
  <c r="Y15" i="9"/>
  <c r="Y15" i="6" s="1"/>
  <c r="Z15" i="6" s="1"/>
  <c r="Z15" i="9"/>
  <c r="D16" i="9"/>
  <c r="E16" i="9"/>
  <c r="E16" i="6" s="1"/>
  <c r="F16" i="6" s="1"/>
  <c r="F16" i="9"/>
  <c r="G16" i="9"/>
  <c r="G16" i="6" s="1"/>
  <c r="H16" i="6" s="1"/>
  <c r="H16" i="9"/>
  <c r="I16" i="9"/>
  <c r="I16" i="6" s="1"/>
  <c r="J16" i="6" s="1"/>
  <c r="J16" i="9"/>
  <c r="K16" i="9"/>
  <c r="K16" i="6" s="1"/>
  <c r="L16" i="6" s="1"/>
  <c r="L16" i="9"/>
  <c r="M16" i="9"/>
  <c r="M16" i="6" s="1"/>
  <c r="N16" i="6" s="1"/>
  <c r="N16" i="9"/>
  <c r="O16" i="9"/>
  <c r="O16" i="6" s="1"/>
  <c r="P16" i="6" s="1"/>
  <c r="P16" i="9"/>
  <c r="Q16" i="9"/>
  <c r="Q16" i="6" s="1"/>
  <c r="R16" i="6" s="1"/>
  <c r="R16" i="9"/>
  <c r="S16" i="9"/>
  <c r="S16" i="6" s="1"/>
  <c r="T16" i="6" s="1"/>
  <c r="T16" i="9"/>
  <c r="U16" i="9"/>
  <c r="U16" i="6" s="1"/>
  <c r="V16" i="6" s="1"/>
  <c r="V16" i="9"/>
  <c r="W16" i="9"/>
  <c r="W16" i="6" s="1"/>
  <c r="X16" i="6" s="1"/>
  <c r="X16" i="9"/>
  <c r="Y16" i="9"/>
  <c r="Y16" i="6" s="1"/>
  <c r="Z16" i="6" s="1"/>
  <c r="Z16" i="9"/>
  <c r="D17" i="9"/>
  <c r="E17" i="9"/>
  <c r="E17" i="6" s="1"/>
  <c r="F17" i="6" s="1"/>
  <c r="F17" i="9"/>
  <c r="G17" i="9"/>
  <c r="G17" i="6" s="1"/>
  <c r="H17" i="6" s="1"/>
  <c r="H17" i="9"/>
  <c r="I17" i="9"/>
  <c r="I17" i="6" s="1"/>
  <c r="J17" i="6" s="1"/>
  <c r="J17" i="9"/>
  <c r="K17" i="9"/>
  <c r="K17" i="6" s="1"/>
  <c r="L17" i="6" s="1"/>
  <c r="L17" i="9"/>
  <c r="M17" i="9"/>
  <c r="M17" i="6" s="1"/>
  <c r="N17" i="6" s="1"/>
  <c r="N17" i="9"/>
  <c r="O17" i="9"/>
  <c r="O17" i="6" s="1"/>
  <c r="P17" i="6" s="1"/>
  <c r="P17" i="9"/>
  <c r="Q17" i="9"/>
  <c r="Q17" i="6" s="1"/>
  <c r="R17" i="6" s="1"/>
  <c r="R17" i="9"/>
  <c r="S17" i="9"/>
  <c r="S17" i="6" s="1"/>
  <c r="T17" i="6" s="1"/>
  <c r="T17" i="9"/>
  <c r="U17" i="9"/>
  <c r="U17" i="6" s="1"/>
  <c r="V17" i="6" s="1"/>
  <c r="V17" i="9"/>
  <c r="W17" i="9"/>
  <c r="W17" i="6" s="1"/>
  <c r="X17" i="6" s="1"/>
  <c r="X17" i="9"/>
  <c r="Y17" i="9"/>
  <c r="Y17" i="6" s="1"/>
  <c r="Z17" i="6" s="1"/>
  <c r="Z17" i="9"/>
  <c r="D18" i="9"/>
  <c r="E18" i="9"/>
  <c r="E18" i="6" s="1"/>
  <c r="F18" i="6" s="1"/>
  <c r="F18" i="9"/>
  <c r="G18" i="9"/>
  <c r="G18" i="6" s="1"/>
  <c r="H18" i="6" s="1"/>
  <c r="H18" i="9"/>
  <c r="I18" i="9"/>
  <c r="I18" i="6" s="1"/>
  <c r="J18" i="6" s="1"/>
  <c r="J18" i="9"/>
  <c r="K18" i="9"/>
  <c r="K18" i="6" s="1"/>
  <c r="L18" i="6" s="1"/>
  <c r="L18" i="9"/>
  <c r="M18" i="9"/>
  <c r="M18" i="6" s="1"/>
  <c r="N18" i="6" s="1"/>
  <c r="N18" i="9"/>
  <c r="O18" i="9"/>
  <c r="O18" i="6" s="1"/>
  <c r="P18" i="6" s="1"/>
  <c r="P18" i="9"/>
  <c r="Q18" i="9"/>
  <c r="Q18" i="6" s="1"/>
  <c r="R18" i="6" s="1"/>
  <c r="R18" i="9"/>
  <c r="S18" i="9"/>
  <c r="S18" i="6" s="1"/>
  <c r="T18" i="6" s="1"/>
  <c r="T18" i="9"/>
  <c r="U18" i="9"/>
  <c r="U18" i="6" s="1"/>
  <c r="V18" i="6" s="1"/>
  <c r="V18" i="9"/>
  <c r="W18" i="9"/>
  <c r="W18" i="6" s="1"/>
  <c r="X18" i="6" s="1"/>
  <c r="X18" i="9"/>
  <c r="Y18" i="9"/>
  <c r="Y18" i="6" s="1"/>
  <c r="Z18" i="6" s="1"/>
  <c r="Z18" i="9"/>
  <c r="D19" i="9"/>
  <c r="E19" i="9"/>
  <c r="E19" i="6" s="1"/>
  <c r="F19" i="6" s="1"/>
  <c r="F19" i="9"/>
  <c r="G19" i="9"/>
  <c r="G19" i="6" s="1"/>
  <c r="H19" i="6" s="1"/>
  <c r="H19" i="9"/>
  <c r="I19" i="9"/>
  <c r="I19" i="6" s="1"/>
  <c r="J19" i="6" s="1"/>
  <c r="J19" i="9"/>
  <c r="K19" i="9"/>
  <c r="K19" i="6" s="1"/>
  <c r="L19" i="6" s="1"/>
  <c r="L19" i="9"/>
  <c r="M19" i="9"/>
  <c r="M19" i="6" s="1"/>
  <c r="N19" i="6" s="1"/>
  <c r="N19" i="9"/>
  <c r="O19" i="9"/>
  <c r="O19" i="6" s="1"/>
  <c r="P19" i="6" s="1"/>
  <c r="P19" i="9"/>
  <c r="Q19" i="9"/>
  <c r="Q19" i="6" s="1"/>
  <c r="R19" i="6" s="1"/>
  <c r="R19" i="9"/>
  <c r="S19" i="9"/>
  <c r="S19" i="6" s="1"/>
  <c r="T19" i="6" s="1"/>
  <c r="T19" i="9"/>
  <c r="U19" i="9"/>
  <c r="U19" i="6" s="1"/>
  <c r="V19" i="6" s="1"/>
  <c r="V19" i="9"/>
  <c r="W19" i="9"/>
  <c r="W19" i="6" s="1"/>
  <c r="X19" i="6" s="1"/>
  <c r="X19" i="9"/>
  <c r="Y19" i="9"/>
  <c r="Y19" i="6" s="1"/>
  <c r="Z19" i="6" s="1"/>
  <c r="Z19" i="9"/>
  <c r="C10" i="9"/>
  <c r="C10" i="6" s="1"/>
  <c r="C11" i="9"/>
  <c r="C11" i="6" s="1"/>
  <c r="C12" i="9"/>
  <c r="C12" i="6" s="1"/>
  <c r="D12" i="6" s="1"/>
  <c r="C13" i="9"/>
  <c r="C13" i="6" s="1"/>
  <c r="C14" i="9"/>
  <c r="C14" i="6" s="1"/>
  <c r="C15" i="9"/>
  <c r="C15" i="6" s="1"/>
  <c r="C16" i="9"/>
  <c r="C16" i="6" s="1"/>
  <c r="C17" i="9"/>
  <c r="C17" i="6" s="1"/>
  <c r="C18" i="9"/>
  <c r="C18" i="6" s="1"/>
  <c r="C19" i="9"/>
  <c r="C19" i="6" s="1"/>
  <c r="C9" i="9"/>
  <c r="C9" i="6" s="1"/>
  <c r="D9" i="6" s="1"/>
  <c r="D10" i="6" l="1"/>
  <c r="D11" i="6"/>
  <c r="D13" i="6"/>
  <c r="D14" i="6"/>
  <c r="D15" i="6"/>
  <c r="D16" i="6"/>
  <c r="D17" i="6"/>
  <c r="D18" i="6"/>
  <c r="D19" i="6"/>
</calcChain>
</file>

<file path=xl/sharedStrings.xml><?xml version="1.0" encoding="utf-8"?>
<sst xmlns="http://schemas.openxmlformats.org/spreadsheetml/2006/main" count="638" uniqueCount="57">
  <si>
    <t>Beschäftigte im Gastgewerbe
nach ausgewählten Wirtschaftsklassen der WZ 2008
(Basis 2015=100)
- Land - Monat</t>
  </si>
  <si>
    <t>Monatsstatistik im Gastgewerbe</t>
  </si>
  <si>
    <t>Nordrhein-Westfalen</t>
  </si>
  <si>
    <t>Jahr
WZ2008: Gastgewerbe</t>
  </si>
  <si>
    <t>Monate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</si>
  <si>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</si>
  <si>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</si>
  <si>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</si>
  <si>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</si>
  <si>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</si>
  <si>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</si>
  <si>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</si>
  <si>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</si>
  <si>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</si>
  <si>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</si>
  <si>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</si>
  <si>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</si>
  <si>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Beschäftigte</t>
  </si>
  <si>
    <t>2015=100</t>
  </si>
  <si>
    <t>Veränderung zum Vorjahr (%)</t>
  </si>
  <si>
    <t>2021</t>
  </si>
  <si>
    <t>55</t>
  </si>
  <si>
    <t>Beherbergung</t>
  </si>
  <si>
    <t>55.1</t>
  </si>
  <si>
    <t>Hotels, Gasthöfe und Pensionen</t>
  </si>
  <si>
    <t>55.2</t>
  </si>
  <si>
    <t>Ferienunterkünfte und Ähnliche</t>
  </si>
  <si>
    <t>55.3</t>
  </si>
  <si>
    <t>Campingplätze</t>
  </si>
  <si>
    <t>55.9</t>
  </si>
  <si>
    <t>Sonstige Beherbergungsstätten</t>
  </si>
  <si>
    <t>56</t>
  </si>
  <si>
    <t>Gastronomie</t>
  </si>
  <si>
    <t>56.1</t>
  </si>
  <si>
    <t>56.2</t>
  </si>
  <si>
    <t>56.3</t>
  </si>
  <si>
    <t>Ausschank von Getränken</t>
  </si>
  <si>
    <t>561-01</t>
  </si>
  <si>
    <t>Gaststättengewerbe</t>
  </si>
  <si>
    <t>55-01</t>
  </si>
  <si>
    <t>Gastgewerbe</t>
  </si>
  <si>
    <t>2020</t>
  </si>
  <si>
    <t>______________</t>
  </si>
  <si>
    <t>Hinweis: Ab dem Berichtsmonat 02/2021 werden Voll- und</t>
  </si>
  <si>
    <t>Teilzeitbeschäftigte nicht mehr erhoben.</t>
  </si>
  <si>
    <t>© IT.NRW, Düsseldorf, 2021. Dieses Werk ist lizenziert unter der Datenlizenz Deutschland - Namensnennung - Version 2.0. | Stand: 20.05.2021 / 12:53:16</t>
  </si>
  <si>
    <t>2019</t>
  </si>
  <si>
    <t>-</t>
  </si>
  <si>
    <t>© IT.NRW, Düsseldorf, 2021. Dieses Werk ist lizenziert unter der Datenlizenz Deutschland - Namensnennung - Version 2.0. | Stand: 22.06.2021 / 08:54:27</t>
  </si>
  <si>
    <t>Veränderung zu 2019 (%)</t>
  </si>
  <si>
    <t>Restaurants, Gaststätten Imbissstuben, Cafés, Eissalons und Ähnliches</t>
  </si>
  <si>
    <t>Caterer und sonstige Verpflegungsdienstleistungen</t>
  </si>
  <si>
    <t>2022</t>
  </si>
  <si>
    <t>© IT.NRW, Düsseldorf, 2022. Dieses Werk ist lizenziert unter der Datenlizenz Deutschland - Namensnennung - Version 2.0. | Stand: 22.03.2022 / 07:42:08</t>
  </si>
  <si>
    <t>2023</t>
  </si>
  <si>
    <t>2024</t>
  </si>
  <si>
    <t>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</si>
</sst>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4" x14ac:knownFonts="1">
    <font>
      <sz val="10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i/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color indexed="8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sz val="10"/>
      <name val="Arial"/>
    </font>
    <font>
      <b/>
      <sz val="10"/>
      <name val="Arial"/>
    </font>
  </fonts>
  <fills count="4">
    <fill>
      <patternFill patternType="none"/>
    </fill>
    <fill>
      <patternFill patternType="gray125"/>
    </fill>
    <fill>
      <patternFill patternType="none">
        <bgColor indexed="64"/>
      </patternFill>
    </fill>
    <fill>
      <patternFill patternType="solid">
        <fgColor theme="4" tint="0.59999389629810485"/>
        <bgColor indexed="64"/>
      </patternFill>
    </fill>
  </fills>
  <borders count="11">
    <border>
      <left/>
      <right/>
      <top/>
      <bottom/>
      <diagonal/>
    </border>
    <border>
      <left/>
      <right style="medium">
        <color auto="1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</borders>
  <cellStyleXfs count="36">
    <xf numFmtId="0" fontId="0" fillId="0" borderId="0"/>
    <xf numFmtId="0" fontId="1" fillId="2" borderId="0"/>
    <xf numFmtId="0" fontId="6" fillId="2" borderId="0"/>
    <xf numFmtId="0" fontId="6" fillId="2" borderId="0"/>
    <xf numFmtId="0" fontId="6" fillId="2" borderId="0"/>
    <xf numFmtId="0" fontId="6" fillId="2" borderId="0"/>
    <xf numFmtId="0" fontId="6" fillId="2" borderId="0"/>
    <xf numFmtId="0" fontId="6" fillId="2" borderId="0"/>
    <xf numFmtId="0" fontId="6" fillId="2" borderId="0"/>
    <xf numFmtId="0" fontId="6" fillId="2" borderId="0"/>
    <xf numFmtId="0" fontId="6" fillId="2" borderId="0"/>
    <xf numFmtId="0" fontId="6" fillId="2" borderId="0"/>
    <xf numFmtId="0" fontId="6" fillId="2" borderId="0"/>
    <xf numFmtId="0" fontId="6" fillId="2" borderId="0"/>
    <xf numFmtId="0" fontId="6" fillId="2" borderId="0"/>
    <xf numFmtId="0" fontId="6" fillId="2" borderId="0"/>
    <xf numFmtId="0" fontId="6" fillId="2" borderId="0"/>
    <xf numFmtId="0" fontId="6" fillId="2" borderId="0"/>
    <xf numFmtId="0" fontId="6" fillId="2" borderId="0"/>
    <xf numFmtId="0" fontId="6" fillId="2" borderId="0"/>
    <xf numFmtId="0" fontId="6" fillId="2" borderId="0"/>
    <xf numFmtId="0" fontId="6" fillId="2" borderId="0"/>
    <xf numFmtId="0" fontId="6" fillId="2" borderId="0"/>
    <xf numFmtId="0" fontId="6" fillId="2" borderId="0"/>
    <xf numFmtId="0" fontId="6" fillId="2" borderId="0"/>
    <xf numFmtId="0" fontId="6" fillId="2" borderId="0"/>
    <xf numFmtId="0" fontId="6" fillId="2" borderId="0"/>
    <xf numFmtId="0" fontId="6" fillId="2" borderId="0"/>
    <xf numFmtId="0" fontId="6" fillId="2" borderId="0"/>
    <xf numFmtId="0" fontId="6" fillId="2" borderId="0"/>
    <xf numFmtId="0" fontId="6" fillId="2" borderId="0"/>
    <xf numFmtId="0" fontId="6" fillId="2" borderId="0"/>
    <xf numFmtId="0" fontId="6" fillId="2" borderId="0"/>
    <xf numFmtId="0" fontId="6" fillId="2" borderId="0"/>
    <xf numFmtId="0" fontId="6" fillId="2" borderId="0"/>
    <xf numFmtId="0" fontId="6" fillId="2" borderId="0"/>
  </cellStyleXfs>
  <cellXfs count="52">
    <xf numFmtId="0" fontId="0" fillId="0" borderId="0" xfId="0"/>
    <xf numFmtId="0" fontId="4" fillId="0" borderId="0" xfId="0" applyFont="1"/>
    <xf numFmtId="49" fontId="2" fillId="0" borderId="0" xfId="0" applyNumberFormat="1" applyFont="1" applyAlignment="1">
      <alignment horizontal="left"/>
    </xf>
    <xf numFmtId="49" fontId="3" fillId="0" borderId="0" xfId="0" applyNumberFormat="1" applyFont="1" applyAlignment="1">
      <alignment horizontal="left"/>
    </xf>
    <xf numFmtId="0" fontId="2" fillId="0" borderId="0" xfId="0" applyFont="1"/>
    <xf numFmtId="0" fontId="6" fillId="2" borderId="0" xfId="4"/>
    <xf numFmtId="49" fontId="7" fillId="2" borderId="0" xfId="4" applyNumberFormat="1" applyFont="1" applyAlignment="1">
      <alignment horizontal="left"/>
    </xf>
    <xf numFmtId="49" fontId="9" fillId="2" borderId="0" xfId="4" applyNumberFormat="1" applyFont="1" applyAlignment="1">
      <alignment horizontal="left"/>
    </xf>
    <xf numFmtId="0" fontId="7" fillId="3" borderId="3" xfId="3" applyFont="1" applyFill="1" applyBorder="1" applyAlignment="1">
      <alignment horizontal="center" vertical="center" wrapText="1"/>
    </xf>
    <xf numFmtId="49" fontId="7" fillId="0" borderId="0" xfId="0" applyNumberFormat="1" applyFont="1" applyAlignment="1">
      <alignment horizontal="left"/>
    </xf>
    <xf numFmtId="49" fontId="7" fillId="0" borderId="1" xfId="0" applyNumberFormat="1" applyFont="1" applyBorder="1" applyAlignment="1">
      <alignment horizontal="left"/>
    </xf>
    <xf numFmtId="0" fontId="7" fillId="0" borderId="0" xfId="0" applyFont="1" applyAlignment="1">
      <alignment horizontal="right"/>
    </xf>
    <xf numFmtId="0" fontId="7" fillId="0" borderId="0" xfId="0" applyFont="1"/>
    <xf numFmtId="0" fontId="7" fillId="2" borderId="3" xfId="0" applyFont="1" applyFill="1" applyBorder="1" applyAlignment="1">
      <alignment horizontal="center" vertical="center" wrapText="1"/>
    </xf>
    <xf numFmtId="0" fontId="7" fillId="2" borderId="10" xfId="0" applyFont="1" applyFill="1" applyBorder="1" applyAlignment="1">
      <alignment horizontal="center" vertical="center" wrapText="1"/>
    </xf>
    <xf numFmtId="49" fontId="9" fillId="0" borderId="0" xfId="0" applyNumberFormat="1" applyFont="1" applyAlignment="1">
      <alignment horizontal="left"/>
    </xf>
    <xf numFmtId="164" fontId="7" fillId="3" borderId="0" xfId="0" applyNumberFormat="1" applyFont="1" applyFill="1" applyAlignment="1">
      <alignment horizontal="right"/>
    </xf>
    <xf numFmtId="49" fontId="2" fillId="0" borderId="1" xfId="0" applyNumberFormat="1" applyFont="1" applyBorder="1" applyAlignment="1">
      <alignment horizontal="left"/>
    </xf>
    <xf numFmtId="0" fontId="2" fillId="0" borderId="0" xfId="0" applyFont="1" applyAlignment="1">
      <alignment horizontal="right"/>
    </xf>
    <xf numFmtId="49" fontId="10" fillId="0" borderId="0" xfId="0" applyNumberFormat="1" applyFont="1" applyAlignment="1">
      <alignment horizontal="left"/>
    </xf>
    <xf numFmtId="49" fontId="10" fillId="0" borderId="1" xfId="0" applyNumberFormat="1" applyFont="1" applyBorder="1" applyAlignment="1">
      <alignment horizontal="left"/>
    </xf>
    <xf numFmtId="0" fontId="10" fillId="0" borderId="0" xfId="0" applyFont="1" applyAlignment="1">
      <alignment horizontal="right"/>
    </xf>
    <xf numFmtId="0" fontId="10" fillId="0" borderId="0" xfId="0" applyFont="1"/>
    <xf numFmtId="0" fontId="10" fillId="2" borderId="0" xfId="18" applyFont="1" applyAlignment="1">
      <alignment horizontal="right"/>
    </xf>
    <xf numFmtId="49" fontId="10" fillId="2" borderId="0" xfId="20" applyNumberFormat="1" applyFont="1" applyAlignment="1">
      <alignment horizontal="left"/>
    </xf>
    <xf numFmtId="49" fontId="10" fillId="2" borderId="1" xfId="20" applyNumberFormat="1" applyFont="1" applyBorder="1" applyAlignment="1">
      <alignment horizontal="left"/>
    </xf>
    <xf numFmtId="49" fontId="10" fillId="2" borderId="0" xfId="21" applyNumberFormat="1" applyFont="1" applyAlignment="1">
      <alignment horizontal="left"/>
    </xf>
    <xf numFmtId="49" fontId="11" fillId="2" borderId="0" xfId="21" applyNumberFormat="1" applyFont="1" applyAlignment="1">
      <alignment horizontal="left"/>
    </xf>
    <xf numFmtId="0" fontId="12" fillId="0" borderId="0" xfId="0" applyFont="1" applyAlignment="1">
      <alignment horizontal="right"/>
    </xf>
    <xf numFmtId="49" fontId="12" fillId="0" borderId="0" xfId="0" applyNumberFormat="1" applyFont="1" applyAlignment="1">
      <alignment horizontal="left"/>
    </xf>
    <xf numFmtId="49" fontId="12" fillId="0" borderId="1" xfId="0" applyNumberFormat="1" applyFont="1" applyBorder="1" applyAlignment="1">
      <alignment horizontal="left"/>
    </xf>
    <xf numFmtId="0" fontId="12" fillId="2" borderId="0" xfId="35" applyFont="1" applyAlignment="1">
      <alignment horizontal="right"/>
    </xf>
    <xf numFmtId="0" fontId="7" fillId="2" borderId="2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left" vertical="center" wrapText="1"/>
    </xf>
    <xf numFmtId="0" fontId="7" fillId="0" borderId="0" xfId="0" applyFont="1" applyAlignment="1">
      <alignment horizontal="left" vertical="top" wrapText="1"/>
    </xf>
    <xf numFmtId="0" fontId="7" fillId="0" borderId="0" xfId="0" applyFont="1"/>
    <xf numFmtId="0" fontId="7" fillId="2" borderId="5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left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7" fillId="2" borderId="3" xfId="0" applyFont="1" applyFill="1" applyBorder="1" applyAlignment="1">
      <alignment horizontal="left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left" vertical="center" wrapText="1"/>
    </xf>
    <xf numFmtId="0" fontId="7" fillId="2" borderId="8" xfId="0" applyFont="1" applyFill="1" applyBorder="1" applyAlignment="1">
      <alignment horizontal="left" vertical="center" wrapText="1"/>
    </xf>
    <xf numFmtId="49" fontId="13" fillId="0" borderId="0" xfId="0" applyNumberFormat="1" applyFont="1" applyAlignment="1">
      <alignment horizontal="left" vertical="center"/>
    </xf>
    <xf numFmtId="0" fontId="12" fillId="0" borderId="0" xfId="0" applyFont="1"/>
    <xf numFmtId="49" fontId="8" fillId="0" borderId="0" xfId="0" applyNumberFormat="1" applyFont="1" applyAlignment="1">
      <alignment horizontal="left" vertical="center"/>
    </xf>
    <xf numFmtId="0" fontId="2" fillId="0" borderId="0" xfId="0" applyFont="1"/>
    <xf numFmtId="0" fontId="5" fillId="0" borderId="0" xfId="0" applyFont="1" applyAlignment="1">
      <alignment horizontal="left" vertical="top" wrapText="1"/>
    </xf>
    <xf numFmtId="0" fontId="4" fillId="0" borderId="0" xfId="0" applyFont="1"/>
    <xf numFmtId="0" fontId="7" fillId="2" borderId="0" xfId="4" applyFont="1" applyAlignment="1">
      <alignment horizontal="left" vertical="top" wrapText="1"/>
    </xf>
    <xf numFmtId="0" fontId="7" fillId="2" borderId="0" xfId="4" applyFont="1"/>
  </cellXfs>
  <cellStyles count="36">
    <cellStyle name="Standard" xfId="0" builtinId="0"/>
    <cellStyle name="Standard 10" xfId="9" xr:uid="{00000000-0005-0000-0000-000001000000}"/>
    <cellStyle name="Standard 11" xfId="10" xr:uid="{B1967857-D96B-4D91-8739-806EAA085228}"/>
    <cellStyle name="Standard 12" xfId="11" xr:uid="{9F39F184-0363-43D8-A7DD-CB3FF9FBECAF}"/>
    <cellStyle name="Standard 13" xfId="12" xr:uid="{4BA7B199-D599-4183-85E5-3F73F2404FBA}"/>
    <cellStyle name="Standard 14" xfId="13" xr:uid="{535F3D7D-6C29-4436-9C2C-67946421CA5E}"/>
    <cellStyle name="Standard 15" xfId="14" xr:uid="{C64B8B93-9B7B-41F0-8EEF-E2D4182391C6}"/>
    <cellStyle name="Standard 16" xfId="15" xr:uid="{75524982-B258-4C34-94BC-E8E4A718B06F}"/>
    <cellStyle name="Standard 17" xfId="16" xr:uid="{C35559B5-3A95-4035-98C0-BE21EBC94155}"/>
    <cellStyle name="Standard 18" xfId="17" xr:uid="{FFD0831D-5F14-491C-8BBF-9BB142E69A8F}"/>
    <cellStyle name="Standard 19" xfId="18" xr:uid="{C18345E4-4F7E-4F1E-9AFA-8C3A9899ADB8}"/>
    <cellStyle name="Standard 2" xfId="2" xr:uid="{00000000-0005-0000-0000-000002000000}"/>
    <cellStyle name="Standard 20" xfId="19" xr:uid="{7676751F-BA04-4A83-B8E3-A84AADEB115E}"/>
    <cellStyle name="Standard 21" xfId="20" xr:uid="{C13ED8EB-878F-4F1A-9BFF-36F0F05CC4B6}"/>
    <cellStyle name="Standard 22" xfId="21" xr:uid="{97D88857-122C-4C4E-B791-915A5C87A223}"/>
    <cellStyle name="Standard 23" xfId="22" xr:uid="{FEAF569C-7501-4FCE-95D0-52F5F5432EDF}"/>
    <cellStyle name="Standard 24" xfId="23" xr:uid="{F1E6C7A6-7806-4B8A-8BF0-B220A4A038C7}"/>
    <cellStyle name="Standard 25" xfId="24" xr:uid="{3C5D22F1-8914-44A5-A121-0125A3EF5FB9}"/>
    <cellStyle name="Standard 26" xfId="25" xr:uid="{FCDC4D31-A3C6-440C-94DA-E6F468257AFC}"/>
    <cellStyle name="Standard 27" xfId="26" xr:uid="{98DCAFB9-8801-4310-BE5E-0D5A4146F009}"/>
    <cellStyle name="Standard 28" xfId="27" xr:uid="{0308460E-7384-4261-8B67-A780AEA4F053}"/>
    <cellStyle name="Standard 29" xfId="28" xr:uid="{B5AD0DF4-F38F-42FC-B985-BE39D3034830}"/>
    <cellStyle name="Standard 3" xfId="1" xr:uid="{00000000-0005-0000-0000-000003000000}"/>
    <cellStyle name="Standard 30" xfId="29" xr:uid="{2EA615A9-BDDA-4DD7-8797-272394A1E0AE}"/>
    <cellStyle name="Standard 31" xfId="30" xr:uid="{ACF253BF-22B7-4784-980E-865116C80AE3}"/>
    <cellStyle name="Standard 32" xfId="31" xr:uid="{AF044487-B01B-4FCC-886A-DD9ADB111E6D}"/>
    <cellStyle name="Standard 33" xfId="32" xr:uid="{9BEAF3AB-F0FF-4CA5-852D-806792670D23}"/>
    <cellStyle name="Standard 34" xfId="33" xr:uid="{422BC40E-EE33-4202-8258-EED7AC188046}"/>
    <cellStyle name="Standard 35" xfId="34" xr:uid="{796DB868-3236-4857-B587-3CCDC43B793A}"/>
    <cellStyle name="Standard 36" xfId="35" xr:uid="{4D2DB318-647C-4C8F-81E2-F60805419423}"/>
    <cellStyle name="Standard 4" xfId="3" xr:uid="{00000000-0005-0000-0000-000004000000}"/>
    <cellStyle name="Standard 5" xfId="4" xr:uid="{00000000-0005-0000-0000-000005000000}"/>
    <cellStyle name="Standard 6" xfId="5" xr:uid="{00000000-0005-0000-0000-000006000000}"/>
    <cellStyle name="Standard 7" xfId="6" xr:uid="{00000000-0005-0000-0000-000007000000}"/>
    <cellStyle name="Standard 8" xfId="7" xr:uid="{00000000-0005-0000-0000-000008000000}"/>
    <cellStyle name="Standard 9" xfId="8" xr:uid="{00000000-0005-0000-0000-000009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N:\01%20Wissen\02%20Marktforschung\02%20Beherbergungsstatistiken\01%20NRW\Quelldateien\Beschaeftig.xlsx" TargetMode="External"/><Relationship Id="rId1" Type="http://schemas.openxmlformats.org/officeDocument/2006/relationships/externalLinkPath" Target="/01%20Wissen/02%20Marktforschung/02%20Beherbergungsstatistiken/01%20NRW/Quelldateien/Beschaeftig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Beschäftig"/>
    </sheetNames>
    <sheetDataSet>
      <sheetData sheetId="0">
        <row r="9">
          <cell r="C9">
            <v>93.1</v>
          </cell>
          <cell r="D9">
            <v>0.1</v>
          </cell>
          <cell r="E9" t="str">
            <v>...</v>
          </cell>
          <cell r="F9" t="str">
            <v>...</v>
          </cell>
          <cell r="G9" t="str">
            <v>...</v>
          </cell>
          <cell r="H9" t="str">
            <v>...</v>
          </cell>
          <cell r="I9" t="str">
            <v>...</v>
          </cell>
          <cell r="J9" t="str">
            <v>...</v>
          </cell>
          <cell r="K9" t="str">
            <v>...</v>
          </cell>
          <cell r="L9" t="str">
            <v>...</v>
          </cell>
          <cell r="M9" t="str">
            <v>...</v>
          </cell>
          <cell r="N9" t="str">
            <v>...</v>
          </cell>
          <cell r="O9" t="str">
            <v>...</v>
          </cell>
          <cell r="P9" t="str">
            <v>...</v>
          </cell>
          <cell r="Q9" t="str">
            <v>...</v>
          </cell>
          <cell r="R9" t="str">
            <v>...</v>
          </cell>
          <cell r="S9" t="str">
            <v>...</v>
          </cell>
          <cell r="T9" t="str">
            <v>...</v>
          </cell>
          <cell r="U9" t="str">
            <v>...</v>
          </cell>
          <cell r="V9" t="str">
            <v>...</v>
          </cell>
          <cell r="W9" t="str">
            <v>...</v>
          </cell>
          <cell r="X9" t="str">
            <v>...</v>
          </cell>
          <cell r="Y9" t="str">
            <v>...</v>
          </cell>
          <cell r="Z9" t="str">
            <v>...</v>
          </cell>
        </row>
        <row r="10">
          <cell r="C10">
            <v>92.5</v>
          </cell>
          <cell r="D10">
            <v>-0.1</v>
          </cell>
          <cell r="E10" t="str">
            <v>...</v>
          </cell>
          <cell r="F10" t="str">
            <v>...</v>
          </cell>
          <cell r="G10" t="str">
            <v>...</v>
          </cell>
          <cell r="H10" t="str">
            <v>...</v>
          </cell>
          <cell r="I10" t="str">
            <v>...</v>
          </cell>
          <cell r="J10" t="str">
            <v>...</v>
          </cell>
          <cell r="K10" t="str">
            <v>...</v>
          </cell>
          <cell r="L10" t="str">
            <v>...</v>
          </cell>
          <cell r="M10" t="str">
            <v>...</v>
          </cell>
          <cell r="N10" t="str">
            <v>...</v>
          </cell>
          <cell r="O10" t="str">
            <v>...</v>
          </cell>
          <cell r="P10" t="str">
            <v>...</v>
          </cell>
          <cell r="Q10" t="str">
            <v>...</v>
          </cell>
          <cell r="R10" t="str">
            <v>...</v>
          </cell>
          <cell r="S10" t="str">
            <v>...</v>
          </cell>
          <cell r="T10" t="str">
            <v>...</v>
          </cell>
          <cell r="U10" t="str">
            <v>...</v>
          </cell>
          <cell r="V10" t="str">
            <v>...</v>
          </cell>
          <cell r="W10" t="str">
            <v>...</v>
          </cell>
          <cell r="X10" t="str">
            <v>...</v>
          </cell>
          <cell r="Y10" t="str">
            <v>...</v>
          </cell>
          <cell r="Z10" t="str">
            <v>...</v>
          </cell>
        </row>
        <row r="11">
          <cell r="C11">
            <v>97.4</v>
          </cell>
          <cell r="D11">
            <v>2.9</v>
          </cell>
          <cell r="E11" t="str">
            <v>...</v>
          </cell>
          <cell r="F11" t="str">
            <v>...</v>
          </cell>
          <cell r="G11" t="str">
            <v>...</v>
          </cell>
          <cell r="H11" t="str">
            <v>...</v>
          </cell>
          <cell r="I11" t="str">
            <v>...</v>
          </cell>
          <cell r="J11" t="str">
            <v>...</v>
          </cell>
          <cell r="K11" t="str">
            <v>...</v>
          </cell>
          <cell r="L11" t="str">
            <v>...</v>
          </cell>
          <cell r="M11" t="str">
            <v>...</v>
          </cell>
          <cell r="N11" t="str">
            <v>...</v>
          </cell>
          <cell r="O11" t="str">
            <v>...</v>
          </cell>
          <cell r="P11" t="str">
            <v>...</v>
          </cell>
          <cell r="Q11" t="str">
            <v>...</v>
          </cell>
          <cell r="R11" t="str">
            <v>...</v>
          </cell>
          <cell r="S11" t="str">
            <v>...</v>
          </cell>
          <cell r="T11" t="str">
            <v>...</v>
          </cell>
          <cell r="U11" t="str">
            <v>...</v>
          </cell>
          <cell r="V11" t="str">
            <v>...</v>
          </cell>
          <cell r="W11" t="str">
            <v>...</v>
          </cell>
          <cell r="X11" t="str">
            <v>...</v>
          </cell>
          <cell r="Y11" t="str">
            <v>...</v>
          </cell>
          <cell r="Z11" t="str">
            <v>...</v>
          </cell>
        </row>
        <row r="12">
          <cell r="C12">
            <v>98.1</v>
          </cell>
          <cell r="D12">
            <v>-2.7</v>
          </cell>
          <cell r="E12" t="str">
            <v>...</v>
          </cell>
          <cell r="F12" t="str">
            <v>...</v>
          </cell>
          <cell r="G12" t="str">
            <v>...</v>
          </cell>
          <cell r="H12" t="str">
            <v>...</v>
          </cell>
          <cell r="I12" t="str">
            <v>...</v>
          </cell>
          <cell r="J12" t="str">
            <v>...</v>
          </cell>
          <cell r="K12" t="str">
            <v>...</v>
          </cell>
          <cell r="L12" t="str">
            <v>...</v>
          </cell>
          <cell r="M12" t="str">
            <v>...</v>
          </cell>
          <cell r="N12" t="str">
            <v>...</v>
          </cell>
          <cell r="O12" t="str">
            <v>...</v>
          </cell>
          <cell r="P12" t="str">
            <v>...</v>
          </cell>
          <cell r="Q12" t="str">
            <v>...</v>
          </cell>
          <cell r="R12" t="str">
            <v>...</v>
          </cell>
          <cell r="S12" t="str">
            <v>...</v>
          </cell>
          <cell r="T12" t="str">
            <v>...</v>
          </cell>
          <cell r="U12" t="str">
            <v>...</v>
          </cell>
          <cell r="V12" t="str">
            <v>...</v>
          </cell>
          <cell r="W12" t="str">
            <v>...</v>
          </cell>
          <cell r="X12" t="str">
            <v>...</v>
          </cell>
          <cell r="Y12" t="str">
            <v>...</v>
          </cell>
          <cell r="Z12" t="str">
            <v>...</v>
          </cell>
        </row>
        <row r="13">
          <cell r="C13">
            <v>112.8</v>
          </cell>
          <cell r="D13">
            <v>2.2999999999999998</v>
          </cell>
          <cell r="E13" t="str">
            <v>...</v>
          </cell>
          <cell r="F13" t="str">
            <v>...</v>
          </cell>
          <cell r="G13" t="str">
            <v>...</v>
          </cell>
          <cell r="H13" t="str">
            <v>...</v>
          </cell>
          <cell r="I13" t="str">
            <v>...</v>
          </cell>
          <cell r="J13" t="str">
            <v>...</v>
          </cell>
          <cell r="K13" t="str">
            <v>...</v>
          </cell>
          <cell r="L13" t="str">
            <v>...</v>
          </cell>
          <cell r="M13" t="str">
            <v>...</v>
          </cell>
          <cell r="N13" t="str">
            <v>...</v>
          </cell>
          <cell r="O13" t="str">
            <v>...</v>
          </cell>
          <cell r="P13" t="str">
            <v>...</v>
          </cell>
          <cell r="Q13" t="str">
            <v>...</v>
          </cell>
          <cell r="R13" t="str">
            <v>...</v>
          </cell>
          <cell r="S13" t="str">
            <v>...</v>
          </cell>
          <cell r="T13" t="str">
            <v>...</v>
          </cell>
          <cell r="U13" t="str">
            <v>...</v>
          </cell>
          <cell r="V13" t="str">
            <v>...</v>
          </cell>
          <cell r="W13" t="str">
            <v>...</v>
          </cell>
          <cell r="X13" t="str">
            <v>...</v>
          </cell>
          <cell r="Y13" t="str">
            <v>...</v>
          </cell>
          <cell r="Z13" t="str">
            <v>...</v>
          </cell>
        </row>
        <row r="14">
          <cell r="C14">
            <v>94.7</v>
          </cell>
          <cell r="D14">
            <v>-1.5</v>
          </cell>
          <cell r="E14" t="str">
            <v>...</v>
          </cell>
          <cell r="F14" t="str">
            <v>...</v>
          </cell>
          <cell r="G14" t="str">
            <v>...</v>
          </cell>
          <cell r="H14" t="str">
            <v>...</v>
          </cell>
          <cell r="I14" t="str">
            <v>...</v>
          </cell>
          <cell r="J14" t="str">
            <v>...</v>
          </cell>
          <cell r="K14" t="str">
            <v>...</v>
          </cell>
          <cell r="L14" t="str">
            <v>...</v>
          </cell>
          <cell r="M14" t="str">
            <v>...</v>
          </cell>
          <cell r="N14" t="str">
            <v>...</v>
          </cell>
          <cell r="O14" t="str">
            <v>...</v>
          </cell>
          <cell r="P14" t="str">
            <v>...</v>
          </cell>
          <cell r="Q14" t="str">
            <v>...</v>
          </cell>
          <cell r="R14" t="str">
            <v>...</v>
          </cell>
          <cell r="S14" t="str">
            <v>...</v>
          </cell>
          <cell r="T14" t="str">
            <v>...</v>
          </cell>
          <cell r="U14" t="str">
            <v>...</v>
          </cell>
          <cell r="V14" t="str">
            <v>...</v>
          </cell>
          <cell r="W14" t="str">
            <v>...</v>
          </cell>
          <cell r="X14" t="str">
            <v>...</v>
          </cell>
          <cell r="Y14" t="str">
            <v>...</v>
          </cell>
          <cell r="Z14" t="str">
            <v>...</v>
          </cell>
        </row>
        <row r="15">
          <cell r="C15">
            <v>96</v>
          </cell>
          <cell r="D15">
            <v>-1.8</v>
          </cell>
          <cell r="E15" t="str">
            <v>...</v>
          </cell>
          <cell r="F15" t="str">
            <v>...</v>
          </cell>
          <cell r="G15" t="str">
            <v>...</v>
          </cell>
          <cell r="H15" t="str">
            <v>...</v>
          </cell>
          <cell r="I15" t="str">
            <v>...</v>
          </cell>
          <cell r="J15" t="str">
            <v>...</v>
          </cell>
          <cell r="K15" t="str">
            <v>...</v>
          </cell>
          <cell r="L15" t="str">
            <v>...</v>
          </cell>
          <cell r="M15" t="str">
            <v>...</v>
          </cell>
          <cell r="N15" t="str">
            <v>...</v>
          </cell>
          <cell r="O15" t="str">
            <v>...</v>
          </cell>
          <cell r="P15" t="str">
            <v>...</v>
          </cell>
          <cell r="Q15" t="str">
            <v>...</v>
          </cell>
          <cell r="R15" t="str">
            <v>...</v>
          </cell>
          <cell r="S15" t="str">
            <v>...</v>
          </cell>
          <cell r="T15" t="str">
            <v>...</v>
          </cell>
          <cell r="U15" t="str">
            <v>...</v>
          </cell>
          <cell r="V15" t="str">
            <v>...</v>
          </cell>
          <cell r="W15" t="str">
            <v>...</v>
          </cell>
          <cell r="X15" t="str">
            <v>...</v>
          </cell>
          <cell r="Y15" t="str">
            <v>...</v>
          </cell>
          <cell r="Z15" t="str">
            <v>...</v>
          </cell>
        </row>
        <row r="16">
          <cell r="C16">
            <v>106.5</v>
          </cell>
          <cell r="D16">
            <v>-0.9</v>
          </cell>
          <cell r="E16" t="str">
            <v>...</v>
          </cell>
          <cell r="F16" t="str">
            <v>...</v>
          </cell>
          <cell r="G16" t="str">
            <v>...</v>
          </cell>
          <cell r="H16" t="str">
            <v>...</v>
          </cell>
          <cell r="I16" t="str">
            <v>...</v>
          </cell>
          <cell r="J16" t="str">
            <v>...</v>
          </cell>
          <cell r="K16" t="str">
            <v>...</v>
          </cell>
          <cell r="L16" t="str">
            <v>...</v>
          </cell>
          <cell r="M16" t="str">
            <v>...</v>
          </cell>
          <cell r="N16" t="str">
            <v>...</v>
          </cell>
          <cell r="O16" t="str">
            <v>...</v>
          </cell>
          <cell r="P16" t="str">
            <v>...</v>
          </cell>
          <cell r="Q16" t="str">
            <v>...</v>
          </cell>
          <cell r="R16" t="str">
            <v>...</v>
          </cell>
          <cell r="S16" t="str">
            <v>...</v>
          </cell>
          <cell r="T16" t="str">
            <v>...</v>
          </cell>
          <cell r="U16" t="str">
            <v>...</v>
          </cell>
          <cell r="V16" t="str">
            <v>...</v>
          </cell>
          <cell r="W16" t="str">
            <v>...</v>
          </cell>
          <cell r="X16" t="str">
            <v>...</v>
          </cell>
          <cell r="Y16" t="str">
            <v>...</v>
          </cell>
          <cell r="Z16" t="str">
            <v>...</v>
          </cell>
        </row>
        <row r="17">
          <cell r="C17">
            <v>79.400000000000006</v>
          </cell>
          <cell r="D17">
            <v>0.9</v>
          </cell>
          <cell r="E17" t="str">
            <v>...</v>
          </cell>
          <cell r="F17" t="str">
            <v>...</v>
          </cell>
          <cell r="G17" t="str">
            <v>...</v>
          </cell>
          <cell r="H17" t="str">
            <v>...</v>
          </cell>
          <cell r="I17" t="str">
            <v>...</v>
          </cell>
          <cell r="J17" t="str">
            <v>...</v>
          </cell>
          <cell r="K17" t="str">
            <v>...</v>
          </cell>
          <cell r="L17" t="str">
            <v>...</v>
          </cell>
          <cell r="M17" t="str">
            <v>...</v>
          </cell>
          <cell r="N17" t="str">
            <v>...</v>
          </cell>
          <cell r="O17" t="str">
            <v>...</v>
          </cell>
          <cell r="P17" t="str">
            <v>...</v>
          </cell>
          <cell r="Q17" t="str">
            <v>...</v>
          </cell>
          <cell r="R17" t="str">
            <v>...</v>
          </cell>
          <cell r="S17" t="str">
            <v>...</v>
          </cell>
          <cell r="T17" t="str">
            <v>...</v>
          </cell>
          <cell r="U17" t="str">
            <v>...</v>
          </cell>
          <cell r="V17" t="str">
            <v>...</v>
          </cell>
          <cell r="W17" t="str">
            <v>...</v>
          </cell>
          <cell r="X17" t="str">
            <v>...</v>
          </cell>
          <cell r="Y17" t="str">
            <v>...</v>
          </cell>
          <cell r="Z17" t="str">
            <v>...</v>
          </cell>
        </row>
        <row r="18">
          <cell r="C18">
            <v>93.4</v>
          </cell>
          <cell r="D18">
            <v>-1.5</v>
          </cell>
          <cell r="E18" t="str">
            <v>...</v>
          </cell>
          <cell r="F18" t="str">
            <v>...</v>
          </cell>
          <cell r="G18" t="str">
            <v>...</v>
          </cell>
          <cell r="H18" t="str">
            <v>...</v>
          </cell>
          <cell r="I18" t="str">
            <v>...</v>
          </cell>
          <cell r="J18" t="str">
            <v>...</v>
          </cell>
          <cell r="K18" t="str">
            <v>...</v>
          </cell>
          <cell r="L18" t="str">
            <v>...</v>
          </cell>
          <cell r="M18" t="str">
            <v>...</v>
          </cell>
          <cell r="N18" t="str">
            <v>...</v>
          </cell>
          <cell r="O18" t="str">
            <v>...</v>
          </cell>
          <cell r="P18" t="str">
            <v>...</v>
          </cell>
          <cell r="Q18" t="str">
            <v>...</v>
          </cell>
          <cell r="R18" t="str">
            <v>...</v>
          </cell>
          <cell r="S18" t="str">
            <v>...</v>
          </cell>
          <cell r="T18" t="str">
            <v>...</v>
          </cell>
          <cell r="U18" t="str">
            <v>...</v>
          </cell>
          <cell r="V18" t="str">
            <v>...</v>
          </cell>
          <cell r="W18" t="str">
            <v>...</v>
          </cell>
          <cell r="X18" t="str">
            <v>...</v>
          </cell>
          <cell r="Y18" t="str">
            <v>...</v>
          </cell>
          <cell r="Z18" t="str">
            <v>...</v>
          </cell>
        </row>
        <row r="19">
          <cell r="C19">
            <v>94.4</v>
          </cell>
          <cell r="D19">
            <v>-1.2</v>
          </cell>
          <cell r="E19" t="str">
            <v>...</v>
          </cell>
          <cell r="F19" t="str">
            <v>...</v>
          </cell>
          <cell r="G19" t="str">
            <v>...</v>
          </cell>
          <cell r="H19" t="str">
            <v>...</v>
          </cell>
          <cell r="I19" t="str">
            <v>...</v>
          </cell>
          <cell r="J19" t="str">
            <v>...</v>
          </cell>
          <cell r="K19" t="str">
            <v>...</v>
          </cell>
          <cell r="L19" t="str">
            <v>...</v>
          </cell>
          <cell r="M19" t="str">
            <v>...</v>
          </cell>
          <cell r="N19" t="str">
            <v>...</v>
          </cell>
          <cell r="O19" t="str">
            <v>...</v>
          </cell>
          <cell r="P19" t="str">
            <v>...</v>
          </cell>
          <cell r="Q19" t="str">
            <v>...</v>
          </cell>
          <cell r="R19" t="str">
            <v>...</v>
          </cell>
          <cell r="S19" t="str">
            <v>...</v>
          </cell>
          <cell r="T19" t="str">
            <v>...</v>
          </cell>
          <cell r="U19" t="str">
            <v>...</v>
          </cell>
          <cell r="V19" t="str">
            <v>...</v>
          </cell>
          <cell r="W19" t="str">
            <v>...</v>
          </cell>
          <cell r="X19" t="str">
            <v>...</v>
          </cell>
          <cell r="Y19" t="str">
            <v>...</v>
          </cell>
          <cell r="Z19" t="str">
            <v>...</v>
          </cell>
        </row>
      </sheetData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813049-AF0A-411D-87B3-34EA56CC9A67}">
  <dimension ref="A1:Z22"/>
  <sheetViews>
    <sheetView tabSelected="1" zoomScaleNormal="100" workbookViewId="0">
      <pane xSplit="2" ySplit="1" topLeftCell="C2" activePane="bottomRight" state="frozen"/>
      <selection pane="topRight" activeCell="C1" sqref="C1"/>
      <selection pane="bottomLeft" activeCell="A9" sqref="A9"/>
      <selection pane="bottomRight" activeCell="B20" sqref="B20"/>
    </sheetView>
  </sheetViews>
  <sheetFormatPr baseColWidth="10" defaultColWidth="12.6640625" defaultRowHeight="13.2" x14ac:dyDescent="0.25"/>
  <cols>
    <col min="1" max="1" width="12.6640625" style="4"/>
    <col min="2" max="2" width="62.109375" style="4" bestFit="1" customWidth="1"/>
    <col min="3" max="4" width="12.6640625" style="4" collapsed="1"/>
    <col min="5" max="5" width="12.6640625" style="4"/>
    <col min="6" max="16384" width="12.6640625" style="4" collapsed="1"/>
  </cols>
  <sheetData>
    <row r="1" spans="1:26" x14ac:dyDescent="0.25">
      <c r="A1" s="34" t="s">
        <v>0</v>
      </c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  <c r="P1" s="35"/>
      <c r="Q1" s="35"/>
      <c r="R1" s="35"/>
      <c r="S1" s="35"/>
      <c r="T1" s="35"/>
      <c r="U1" s="35"/>
      <c r="V1" s="35"/>
      <c r="W1" s="35"/>
      <c r="X1" s="35"/>
      <c r="Y1" s="35"/>
      <c r="Z1" s="35"/>
    </row>
    <row r="2" spans="1:26" x14ac:dyDescent="0.25">
      <c r="A2" s="34" t="s">
        <v>1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35"/>
      <c r="Q2" s="35"/>
      <c r="R2" s="35"/>
      <c r="S2" s="35"/>
      <c r="T2" s="35"/>
      <c r="U2" s="35"/>
      <c r="V2" s="35"/>
      <c r="W2" s="35"/>
      <c r="X2" s="35"/>
      <c r="Y2" s="35"/>
      <c r="Z2" s="35"/>
    </row>
    <row r="3" spans="1:26" ht="13.8" thickBot="1" x14ac:dyDescent="0.3">
      <c r="A3" s="34" t="s">
        <v>2</v>
      </c>
      <c r="B3" s="35"/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  <c r="O3" s="35"/>
      <c r="P3" s="35"/>
      <c r="Q3" s="35"/>
      <c r="R3" s="35"/>
      <c r="S3" s="35"/>
      <c r="T3" s="35"/>
      <c r="U3" s="35"/>
      <c r="V3" s="35"/>
      <c r="W3" s="35"/>
      <c r="X3" s="35"/>
      <c r="Y3" s="35"/>
      <c r="Z3" s="35"/>
    </row>
    <row r="4" spans="1:26" x14ac:dyDescent="0.25">
      <c r="A4" s="36" t="s">
        <v>3</v>
      </c>
      <c r="B4" s="37"/>
      <c r="C4" s="41" t="s">
        <v>4</v>
      </c>
      <c r="D4" s="37"/>
      <c r="E4" s="37"/>
      <c r="F4" s="37"/>
      <c r="G4" s="37"/>
      <c r="H4" s="37"/>
      <c r="I4" s="37"/>
      <c r="J4" s="37"/>
      <c r="K4" s="37"/>
      <c r="L4" s="37"/>
      <c r="M4" s="37"/>
      <c r="N4" s="37"/>
      <c r="O4" s="37"/>
      <c r="P4" s="37"/>
      <c r="Q4" s="37"/>
      <c r="R4" s="37"/>
      <c r="S4" s="37"/>
      <c r="T4" s="37"/>
      <c r="U4" s="37"/>
      <c r="V4" s="37"/>
      <c r="W4" s="37"/>
      <c r="X4" s="37"/>
      <c r="Y4" s="37"/>
      <c r="Z4" s="42"/>
    </row>
    <row r="5" spans="1:26" x14ac:dyDescent="0.25">
      <c r="A5" s="38"/>
      <c r="B5" s="33"/>
      <c r="C5" s="32" t="s">
        <v>5</v>
      </c>
      <c r="D5" s="33"/>
      <c r="E5" s="32" t="s">
        <v>6</v>
      </c>
      <c r="F5" s="33"/>
      <c r="G5" s="32" t="s">
        <v>7</v>
      </c>
      <c r="H5" s="33"/>
      <c r="I5" s="32" t="s">
        <v>8</v>
      </c>
      <c r="J5" s="33"/>
      <c r="K5" s="32" t="s">
        <v>9</v>
      </c>
      <c r="L5" s="33"/>
      <c r="M5" s="32" t="s">
        <v>10</v>
      </c>
      <c r="N5" s="33"/>
      <c r="O5" s="32" t="s">
        <v>11</v>
      </c>
      <c r="P5" s="33"/>
      <c r="Q5" s="32" t="s">
        <v>12</v>
      </c>
      <c r="R5" s="33"/>
      <c r="S5" s="32" t="s">
        <v>13</v>
      </c>
      <c r="T5" s="33"/>
      <c r="U5" s="32" t="s">
        <v>14</v>
      </c>
      <c r="V5" s="33"/>
      <c r="W5" s="32" t="s">
        <v>15</v>
      </c>
      <c r="X5" s="33"/>
      <c r="Y5" s="32" t="s">
        <v>16</v>
      </c>
      <c r="Z5" s="43"/>
    </row>
    <row r="6" spans="1:26" x14ac:dyDescent="0.25">
      <c r="A6" s="38"/>
      <c r="B6" s="33"/>
      <c r="C6" s="32" t="s">
        <v>17</v>
      </c>
      <c r="D6" s="33"/>
      <c r="E6" s="32" t="s">
        <v>17</v>
      </c>
      <c r="F6" s="33"/>
      <c r="G6" s="32" t="s">
        <v>17</v>
      </c>
      <c r="H6" s="33"/>
      <c r="I6" s="32" t="s">
        <v>17</v>
      </c>
      <c r="J6" s="33"/>
      <c r="K6" s="32" t="s">
        <v>17</v>
      </c>
      <c r="L6" s="33"/>
      <c r="M6" s="32" t="s">
        <v>17</v>
      </c>
      <c r="N6" s="33"/>
      <c r="O6" s="32" t="s">
        <v>17</v>
      </c>
      <c r="P6" s="33"/>
      <c r="Q6" s="32" t="s">
        <v>17</v>
      </c>
      <c r="R6" s="33"/>
      <c r="S6" s="32" t="s">
        <v>17</v>
      </c>
      <c r="T6" s="33"/>
      <c r="U6" s="32" t="s">
        <v>17</v>
      </c>
      <c r="V6" s="33"/>
      <c r="W6" s="32" t="s">
        <v>17</v>
      </c>
      <c r="X6" s="33"/>
      <c r="Y6" s="32" t="s">
        <v>17</v>
      </c>
      <c r="Z6" s="43"/>
    </row>
    <row r="7" spans="1:26" ht="40.200000000000003" thickBot="1" x14ac:dyDescent="0.3">
      <c r="A7" s="39"/>
      <c r="B7" s="40"/>
      <c r="C7" s="13" t="s">
        <v>18</v>
      </c>
      <c r="D7" s="13" t="s">
        <v>19</v>
      </c>
      <c r="E7" s="13" t="s">
        <v>18</v>
      </c>
      <c r="F7" s="13" t="s">
        <v>19</v>
      </c>
      <c r="G7" s="13" t="s">
        <v>18</v>
      </c>
      <c r="H7" s="13" t="s">
        <v>19</v>
      </c>
      <c r="I7" s="13" t="s">
        <v>18</v>
      </c>
      <c r="J7" s="13" t="s">
        <v>19</v>
      </c>
      <c r="K7" s="13" t="s">
        <v>18</v>
      </c>
      <c r="L7" s="13" t="s">
        <v>19</v>
      </c>
      <c r="M7" s="13" t="s">
        <v>18</v>
      </c>
      <c r="N7" s="13" t="s">
        <v>19</v>
      </c>
      <c r="O7" s="13" t="s">
        <v>18</v>
      </c>
      <c r="P7" s="13" t="s">
        <v>19</v>
      </c>
      <c r="Q7" s="13" t="s">
        <v>18</v>
      </c>
      <c r="R7" s="13" t="s">
        <v>19</v>
      </c>
      <c r="S7" s="13" t="s">
        <v>18</v>
      </c>
      <c r="T7" s="13" t="s">
        <v>19</v>
      </c>
      <c r="U7" s="13" t="s">
        <v>18</v>
      </c>
      <c r="V7" s="13" t="s">
        <v>19</v>
      </c>
      <c r="W7" s="13" t="s">
        <v>18</v>
      </c>
      <c r="X7" s="13" t="s">
        <v>19</v>
      </c>
      <c r="Y7" s="13" t="s">
        <v>18</v>
      </c>
      <c r="Z7" s="14" t="s">
        <v>19</v>
      </c>
    </row>
    <row r="8" spans="1:26" ht="33.75" customHeight="1" x14ac:dyDescent="0.25">
      <c r="A8" s="44" t="s">
        <v>56</v>
      </c>
      <c r="B8" s="45"/>
      <c r="C8" s="45"/>
      <c r="D8" s="45"/>
      <c r="E8" s="45"/>
      <c r="F8" s="45"/>
      <c r="G8" s="45"/>
      <c r="H8" s="45"/>
      <c r="I8" s="45"/>
      <c r="J8" s="45"/>
      <c r="K8" s="45"/>
      <c r="L8" s="45"/>
      <c r="M8" s="45"/>
      <c r="N8" s="45"/>
      <c r="O8" s="45"/>
      <c r="P8" s="45"/>
      <c r="Q8" s="45"/>
      <c r="R8" s="45"/>
      <c r="S8" s="45"/>
      <c r="T8" s="45"/>
      <c r="U8" s="45"/>
      <c r="V8" s="45"/>
      <c r="W8" s="45"/>
      <c r="X8" s="45"/>
      <c r="Y8" s="45"/>
      <c r="Z8" s="45"/>
    </row>
    <row r="9" spans="1:26" s="22" customFormat="1" x14ac:dyDescent="0.25">
      <c r="A9" s="29" t="s">
        <v>21</v>
      </c>
      <c r="B9" s="30" t="s">
        <v>22</v>
      </c>
      <c r="C9" s="31">
        <f>[1]Beschäftig!C9</f>
        <v>93.1</v>
      </c>
      <c r="D9" s="31">
        <f>[1]Beschäftig!D9</f>
        <v>0.1</v>
      </c>
      <c r="E9" s="31" t="str">
        <f>[1]Beschäftig!E9</f>
        <v>...</v>
      </c>
      <c r="F9" s="31" t="str">
        <f>[1]Beschäftig!F9</f>
        <v>...</v>
      </c>
      <c r="G9" s="31" t="str">
        <f>[1]Beschäftig!G9</f>
        <v>...</v>
      </c>
      <c r="H9" s="31" t="str">
        <f>[1]Beschäftig!H9</f>
        <v>...</v>
      </c>
      <c r="I9" s="31" t="str">
        <f>[1]Beschäftig!I9</f>
        <v>...</v>
      </c>
      <c r="J9" s="31" t="str">
        <f>[1]Beschäftig!J9</f>
        <v>...</v>
      </c>
      <c r="K9" s="31" t="str">
        <f>[1]Beschäftig!K9</f>
        <v>...</v>
      </c>
      <c r="L9" s="31" t="str">
        <f>[1]Beschäftig!L9</f>
        <v>...</v>
      </c>
      <c r="M9" s="31" t="str">
        <f>[1]Beschäftig!M9</f>
        <v>...</v>
      </c>
      <c r="N9" s="31" t="str">
        <f>[1]Beschäftig!N9</f>
        <v>...</v>
      </c>
      <c r="O9" s="31" t="str">
        <f>[1]Beschäftig!O9</f>
        <v>...</v>
      </c>
      <c r="P9" s="31" t="str">
        <f>[1]Beschäftig!P9</f>
        <v>...</v>
      </c>
      <c r="Q9" s="31" t="str">
        <f>[1]Beschäftig!Q9</f>
        <v>...</v>
      </c>
      <c r="R9" s="31" t="str">
        <f>[1]Beschäftig!R9</f>
        <v>...</v>
      </c>
      <c r="S9" s="31" t="str">
        <f>[1]Beschäftig!S9</f>
        <v>...</v>
      </c>
      <c r="T9" s="31" t="str">
        <f>[1]Beschäftig!T9</f>
        <v>...</v>
      </c>
      <c r="U9" s="31" t="str">
        <f>[1]Beschäftig!U9</f>
        <v>...</v>
      </c>
      <c r="V9" s="31" t="str">
        <f>[1]Beschäftig!V9</f>
        <v>...</v>
      </c>
      <c r="W9" s="31" t="str">
        <f>[1]Beschäftig!W9</f>
        <v>...</v>
      </c>
      <c r="X9" s="31" t="str">
        <f>[1]Beschäftig!X9</f>
        <v>...</v>
      </c>
      <c r="Y9" s="31" t="str">
        <f>[1]Beschäftig!Y9</f>
        <v>...</v>
      </c>
      <c r="Z9" s="31" t="str">
        <f>[1]Beschäftig!Z9</f>
        <v>...</v>
      </c>
    </row>
    <row r="10" spans="1:26" s="22" customFormat="1" x14ac:dyDescent="0.25">
      <c r="A10" s="29" t="s">
        <v>23</v>
      </c>
      <c r="B10" s="30" t="s">
        <v>24</v>
      </c>
      <c r="C10" s="31">
        <f>[1]Beschäftig!C10</f>
        <v>92.5</v>
      </c>
      <c r="D10" s="31">
        <f>[1]Beschäftig!D10</f>
        <v>-0.1</v>
      </c>
      <c r="E10" s="31" t="str">
        <f>[1]Beschäftig!E10</f>
        <v>...</v>
      </c>
      <c r="F10" s="31" t="str">
        <f>[1]Beschäftig!F10</f>
        <v>...</v>
      </c>
      <c r="G10" s="31" t="str">
        <f>[1]Beschäftig!G10</f>
        <v>...</v>
      </c>
      <c r="H10" s="31" t="str">
        <f>[1]Beschäftig!H10</f>
        <v>...</v>
      </c>
      <c r="I10" s="31" t="str">
        <f>[1]Beschäftig!I10</f>
        <v>...</v>
      </c>
      <c r="J10" s="31" t="str">
        <f>[1]Beschäftig!J10</f>
        <v>...</v>
      </c>
      <c r="K10" s="31" t="str">
        <f>[1]Beschäftig!K10</f>
        <v>...</v>
      </c>
      <c r="L10" s="31" t="str">
        <f>[1]Beschäftig!L10</f>
        <v>...</v>
      </c>
      <c r="M10" s="31" t="str">
        <f>[1]Beschäftig!M10</f>
        <v>...</v>
      </c>
      <c r="N10" s="31" t="str">
        <f>[1]Beschäftig!N10</f>
        <v>...</v>
      </c>
      <c r="O10" s="31" t="str">
        <f>[1]Beschäftig!O10</f>
        <v>...</v>
      </c>
      <c r="P10" s="31" t="str">
        <f>[1]Beschäftig!P10</f>
        <v>...</v>
      </c>
      <c r="Q10" s="31" t="str">
        <f>[1]Beschäftig!Q10</f>
        <v>...</v>
      </c>
      <c r="R10" s="31" t="str">
        <f>[1]Beschäftig!R10</f>
        <v>...</v>
      </c>
      <c r="S10" s="31" t="str">
        <f>[1]Beschäftig!S10</f>
        <v>...</v>
      </c>
      <c r="T10" s="31" t="str">
        <f>[1]Beschäftig!T10</f>
        <v>...</v>
      </c>
      <c r="U10" s="31" t="str">
        <f>[1]Beschäftig!U10</f>
        <v>...</v>
      </c>
      <c r="V10" s="31" t="str">
        <f>[1]Beschäftig!V10</f>
        <v>...</v>
      </c>
      <c r="W10" s="31" t="str">
        <f>[1]Beschäftig!W10</f>
        <v>...</v>
      </c>
      <c r="X10" s="31" t="str">
        <f>[1]Beschäftig!X10</f>
        <v>...</v>
      </c>
      <c r="Y10" s="31" t="str">
        <f>[1]Beschäftig!Y10</f>
        <v>...</v>
      </c>
      <c r="Z10" s="31" t="str">
        <f>[1]Beschäftig!Z10</f>
        <v>...</v>
      </c>
    </row>
    <row r="11" spans="1:26" s="22" customFormat="1" x14ac:dyDescent="0.25">
      <c r="A11" s="29" t="s">
        <v>25</v>
      </c>
      <c r="B11" s="30" t="s">
        <v>26</v>
      </c>
      <c r="C11" s="31">
        <f>[1]Beschäftig!C11</f>
        <v>97.4</v>
      </c>
      <c r="D11" s="31">
        <f>[1]Beschäftig!D11</f>
        <v>2.9</v>
      </c>
      <c r="E11" s="31" t="str">
        <f>[1]Beschäftig!E11</f>
        <v>...</v>
      </c>
      <c r="F11" s="31" t="str">
        <f>[1]Beschäftig!F11</f>
        <v>...</v>
      </c>
      <c r="G11" s="31" t="str">
        <f>[1]Beschäftig!G11</f>
        <v>...</v>
      </c>
      <c r="H11" s="31" t="str">
        <f>[1]Beschäftig!H11</f>
        <v>...</v>
      </c>
      <c r="I11" s="31" t="str">
        <f>[1]Beschäftig!I11</f>
        <v>...</v>
      </c>
      <c r="J11" s="31" t="str">
        <f>[1]Beschäftig!J11</f>
        <v>...</v>
      </c>
      <c r="K11" s="31" t="str">
        <f>[1]Beschäftig!K11</f>
        <v>...</v>
      </c>
      <c r="L11" s="31" t="str">
        <f>[1]Beschäftig!L11</f>
        <v>...</v>
      </c>
      <c r="M11" s="31" t="str">
        <f>[1]Beschäftig!M11</f>
        <v>...</v>
      </c>
      <c r="N11" s="31" t="str">
        <f>[1]Beschäftig!N11</f>
        <v>...</v>
      </c>
      <c r="O11" s="31" t="str">
        <f>[1]Beschäftig!O11</f>
        <v>...</v>
      </c>
      <c r="P11" s="31" t="str">
        <f>[1]Beschäftig!P11</f>
        <v>...</v>
      </c>
      <c r="Q11" s="31" t="str">
        <f>[1]Beschäftig!Q11</f>
        <v>...</v>
      </c>
      <c r="R11" s="31" t="str">
        <f>[1]Beschäftig!R11</f>
        <v>...</v>
      </c>
      <c r="S11" s="31" t="str">
        <f>[1]Beschäftig!S11</f>
        <v>...</v>
      </c>
      <c r="T11" s="31" t="str">
        <f>[1]Beschäftig!T11</f>
        <v>...</v>
      </c>
      <c r="U11" s="31" t="str">
        <f>[1]Beschäftig!U11</f>
        <v>...</v>
      </c>
      <c r="V11" s="31" t="str">
        <f>[1]Beschäftig!V11</f>
        <v>...</v>
      </c>
      <c r="W11" s="31" t="str">
        <f>[1]Beschäftig!W11</f>
        <v>...</v>
      </c>
      <c r="X11" s="31" t="str">
        <f>[1]Beschäftig!X11</f>
        <v>...</v>
      </c>
      <c r="Y11" s="31" t="str">
        <f>[1]Beschäftig!Y11</f>
        <v>...</v>
      </c>
      <c r="Z11" s="31" t="str">
        <f>[1]Beschäftig!Z11</f>
        <v>...</v>
      </c>
    </row>
    <row r="12" spans="1:26" s="22" customFormat="1" x14ac:dyDescent="0.25">
      <c r="A12" s="29" t="s">
        <v>27</v>
      </c>
      <c r="B12" s="30" t="s">
        <v>28</v>
      </c>
      <c r="C12" s="31">
        <f>[1]Beschäftig!C12</f>
        <v>98.1</v>
      </c>
      <c r="D12" s="31">
        <f>[1]Beschäftig!D12</f>
        <v>-2.7</v>
      </c>
      <c r="E12" s="31" t="str">
        <f>[1]Beschäftig!E12</f>
        <v>...</v>
      </c>
      <c r="F12" s="31" t="str">
        <f>[1]Beschäftig!F12</f>
        <v>...</v>
      </c>
      <c r="G12" s="31" t="str">
        <f>[1]Beschäftig!G12</f>
        <v>...</v>
      </c>
      <c r="H12" s="31" t="str">
        <f>[1]Beschäftig!H12</f>
        <v>...</v>
      </c>
      <c r="I12" s="31" t="str">
        <f>[1]Beschäftig!I12</f>
        <v>...</v>
      </c>
      <c r="J12" s="31" t="str">
        <f>[1]Beschäftig!J12</f>
        <v>...</v>
      </c>
      <c r="K12" s="31" t="str">
        <f>[1]Beschäftig!K12</f>
        <v>...</v>
      </c>
      <c r="L12" s="31" t="str">
        <f>[1]Beschäftig!L12</f>
        <v>...</v>
      </c>
      <c r="M12" s="31" t="str">
        <f>[1]Beschäftig!M12</f>
        <v>...</v>
      </c>
      <c r="N12" s="31" t="str">
        <f>[1]Beschäftig!N12</f>
        <v>...</v>
      </c>
      <c r="O12" s="31" t="str">
        <f>[1]Beschäftig!O12</f>
        <v>...</v>
      </c>
      <c r="P12" s="31" t="str">
        <f>[1]Beschäftig!P12</f>
        <v>...</v>
      </c>
      <c r="Q12" s="31" t="str">
        <f>[1]Beschäftig!Q12</f>
        <v>...</v>
      </c>
      <c r="R12" s="31" t="str">
        <f>[1]Beschäftig!R12</f>
        <v>...</v>
      </c>
      <c r="S12" s="31" t="str">
        <f>[1]Beschäftig!S12</f>
        <v>...</v>
      </c>
      <c r="T12" s="31" t="str">
        <f>[1]Beschäftig!T12</f>
        <v>...</v>
      </c>
      <c r="U12" s="31" t="str">
        <f>[1]Beschäftig!U12</f>
        <v>...</v>
      </c>
      <c r="V12" s="31" t="str">
        <f>[1]Beschäftig!V12</f>
        <v>...</v>
      </c>
      <c r="W12" s="31" t="str">
        <f>[1]Beschäftig!W12</f>
        <v>...</v>
      </c>
      <c r="X12" s="31" t="str">
        <f>[1]Beschäftig!X12</f>
        <v>...</v>
      </c>
      <c r="Y12" s="31" t="str">
        <f>[1]Beschäftig!Y12</f>
        <v>...</v>
      </c>
      <c r="Z12" s="31" t="str">
        <f>[1]Beschäftig!Z12</f>
        <v>...</v>
      </c>
    </row>
    <row r="13" spans="1:26" s="22" customFormat="1" x14ac:dyDescent="0.25">
      <c r="A13" s="29" t="s">
        <v>29</v>
      </c>
      <c r="B13" s="30" t="s">
        <v>30</v>
      </c>
      <c r="C13" s="31">
        <f>[1]Beschäftig!C13</f>
        <v>112.8</v>
      </c>
      <c r="D13" s="31">
        <f>[1]Beschäftig!D13</f>
        <v>2.2999999999999998</v>
      </c>
      <c r="E13" s="31" t="str">
        <f>[1]Beschäftig!E13</f>
        <v>...</v>
      </c>
      <c r="F13" s="31" t="str">
        <f>[1]Beschäftig!F13</f>
        <v>...</v>
      </c>
      <c r="G13" s="31" t="str">
        <f>[1]Beschäftig!G13</f>
        <v>...</v>
      </c>
      <c r="H13" s="31" t="str">
        <f>[1]Beschäftig!H13</f>
        <v>...</v>
      </c>
      <c r="I13" s="31" t="str">
        <f>[1]Beschäftig!I13</f>
        <v>...</v>
      </c>
      <c r="J13" s="31" t="str">
        <f>[1]Beschäftig!J13</f>
        <v>...</v>
      </c>
      <c r="K13" s="31" t="str">
        <f>[1]Beschäftig!K13</f>
        <v>...</v>
      </c>
      <c r="L13" s="31" t="str">
        <f>[1]Beschäftig!L13</f>
        <v>...</v>
      </c>
      <c r="M13" s="31" t="str">
        <f>[1]Beschäftig!M13</f>
        <v>...</v>
      </c>
      <c r="N13" s="31" t="str">
        <f>[1]Beschäftig!N13</f>
        <v>...</v>
      </c>
      <c r="O13" s="31" t="str">
        <f>[1]Beschäftig!O13</f>
        <v>...</v>
      </c>
      <c r="P13" s="31" t="str">
        <f>[1]Beschäftig!P13</f>
        <v>...</v>
      </c>
      <c r="Q13" s="31" t="str">
        <f>[1]Beschäftig!Q13</f>
        <v>...</v>
      </c>
      <c r="R13" s="31" t="str">
        <f>[1]Beschäftig!R13</f>
        <v>...</v>
      </c>
      <c r="S13" s="31" t="str">
        <f>[1]Beschäftig!S13</f>
        <v>...</v>
      </c>
      <c r="T13" s="31" t="str">
        <f>[1]Beschäftig!T13</f>
        <v>...</v>
      </c>
      <c r="U13" s="31" t="str">
        <f>[1]Beschäftig!U13</f>
        <v>...</v>
      </c>
      <c r="V13" s="31" t="str">
        <f>[1]Beschäftig!V13</f>
        <v>...</v>
      </c>
      <c r="W13" s="31" t="str">
        <f>[1]Beschäftig!W13</f>
        <v>...</v>
      </c>
      <c r="X13" s="31" t="str">
        <f>[1]Beschäftig!X13</f>
        <v>...</v>
      </c>
      <c r="Y13" s="31" t="str">
        <f>[1]Beschäftig!Y13</f>
        <v>...</v>
      </c>
      <c r="Z13" s="31" t="str">
        <f>[1]Beschäftig!Z13</f>
        <v>...</v>
      </c>
    </row>
    <row r="14" spans="1:26" s="22" customFormat="1" x14ac:dyDescent="0.25">
      <c r="A14" s="29" t="s">
        <v>31</v>
      </c>
      <c r="B14" s="30" t="s">
        <v>32</v>
      </c>
      <c r="C14" s="31">
        <f>[1]Beschäftig!C14</f>
        <v>94.7</v>
      </c>
      <c r="D14" s="31">
        <f>[1]Beschäftig!D14</f>
        <v>-1.5</v>
      </c>
      <c r="E14" s="31" t="str">
        <f>[1]Beschäftig!E14</f>
        <v>...</v>
      </c>
      <c r="F14" s="31" t="str">
        <f>[1]Beschäftig!F14</f>
        <v>...</v>
      </c>
      <c r="G14" s="31" t="str">
        <f>[1]Beschäftig!G14</f>
        <v>...</v>
      </c>
      <c r="H14" s="31" t="str">
        <f>[1]Beschäftig!H14</f>
        <v>...</v>
      </c>
      <c r="I14" s="31" t="str">
        <f>[1]Beschäftig!I14</f>
        <v>...</v>
      </c>
      <c r="J14" s="31" t="str">
        <f>[1]Beschäftig!J14</f>
        <v>...</v>
      </c>
      <c r="K14" s="31" t="str">
        <f>[1]Beschäftig!K14</f>
        <v>...</v>
      </c>
      <c r="L14" s="31" t="str">
        <f>[1]Beschäftig!L14</f>
        <v>...</v>
      </c>
      <c r="M14" s="31" t="str">
        <f>[1]Beschäftig!M14</f>
        <v>...</v>
      </c>
      <c r="N14" s="31" t="str">
        <f>[1]Beschäftig!N14</f>
        <v>...</v>
      </c>
      <c r="O14" s="31" t="str">
        <f>[1]Beschäftig!O14</f>
        <v>...</v>
      </c>
      <c r="P14" s="31" t="str">
        <f>[1]Beschäftig!P14</f>
        <v>...</v>
      </c>
      <c r="Q14" s="31" t="str">
        <f>[1]Beschäftig!Q14</f>
        <v>...</v>
      </c>
      <c r="R14" s="31" t="str">
        <f>[1]Beschäftig!R14</f>
        <v>...</v>
      </c>
      <c r="S14" s="31" t="str">
        <f>[1]Beschäftig!S14</f>
        <v>...</v>
      </c>
      <c r="T14" s="31" t="str">
        <f>[1]Beschäftig!T14</f>
        <v>...</v>
      </c>
      <c r="U14" s="31" t="str">
        <f>[1]Beschäftig!U14</f>
        <v>...</v>
      </c>
      <c r="V14" s="31" t="str">
        <f>[1]Beschäftig!V14</f>
        <v>...</v>
      </c>
      <c r="W14" s="31" t="str">
        <f>[1]Beschäftig!W14</f>
        <v>...</v>
      </c>
      <c r="X14" s="31" t="str">
        <f>[1]Beschäftig!X14</f>
        <v>...</v>
      </c>
      <c r="Y14" s="31" t="str">
        <f>[1]Beschäftig!Y14</f>
        <v>...</v>
      </c>
      <c r="Z14" s="31" t="str">
        <f>[1]Beschäftig!Z14</f>
        <v>...</v>
      </c>
    </row>
    <row r="15" spans="1:26" s="22" customFormat="1" x14ac:dyDescent="0.25">
      <c r="A15" s="29" t="s">
        <v>33</v>
      </c>
      <c r="B15" s="30" t="s">
        <v>50</v>
      </c>
      <c r="C15" s="31">
        <f>[1]Beschäftig!C15</f>
        <v>96</v>
      </c>
      <c r="D15" s="31">
        <f>[1]Beschäftig!D15</f>
        <v>-1.8</v>
      </c>
      <c r="E15" s="31" t="str">
        <f>[1]Beschäftig!E15</f>
        <v>...</v>
      </c>
      <c r="F15" s="31" t="str">
        <f>[1]Beschäftig!F15</f>
        <v>...</v>
      </c>
      <c r="G15" s="31" t="str">
        <f>[1]Beschäftig!G15</f>
        <v>...</v>
      </c>
      <c r="H15" s="31" t="str">
        <f>[1]Beschäftig!H15</f>
        <v>...</v>
      </c>
      <c r="I15" s="31" t="str">
        <f>[1]Beschäftig!I15</f>
        <v>...</v>
      </c>
      <c r="J15" s="31" t="str">
        <f>[1]Beschäftig!J15</f>
        <v>...</v>
      </c>
      <c r="K15" s="31" t="str">
        <f>[1]Beschäftig!K15</f>
        <v>...</v>
      </c>
      <c r="L15" s="31" t="str">
        <f>[1]Beschäftig!L15</f>
        <v>...</v>
      </c>
      <c r="M15" s="31" t="str">
        <f>[1]Beschäftig!M15</f>
        <v>...</v>
      </c>
      <c r="N15" s="31" t="str">
        <f>[1]Beschäftig!N15</f>
        <v>...</v>
      </c>
      <c r="O15" s="31" t="str">
        <f>[1]Beschäftig!O15</f>
        <v>...</v>
      </c>
      <c r="P15" s="31" t="str">
        <f>[1]Beschäftig!P15</f>
        <v>...</v>
      </c>
      <c r="Q15" s="31" t="str">
        <f>[1]Beschäftig!Q15</f>
        <v>...</v>
      </c>
      <c r="R15" s="31" t="str">
        <f>[1]Beschäftig!R15</f>
        <v>...</v>
      </c>
      <c r="S15" s="31" t="str">
        <f>[1]Beschäftig!S15</f>
        <v>...</v>
      </c>
      <c r="T15" s="31" t="str">
        <f>[1]Beschäftig!T15</f>
        <v>...</v>
      </c>
      <c r="U15" s="31" t="str">
        <f>[1]Beschäftig!U15</f>
        <v>...</v>
      </c>
      <c r="V15" s="31" t="str">
        <f>[1]Beschäftig!V15</f>
        <v>...</v>
      </c>
      <c r="W15" s="31" t="str">
        <f>[1]Beschäftig!W15</f>
        <v>...</v>
      </c>
      <c r="X15" s="31" t="str">
        <f>[1]Beschäftig!X15</f>
        <v>...</v>
      </c>
      <c r="Y15" s="31" t="str">
        <f>[1]Beschäftig!Y15</f>
        <v>...</v>
      </c>
      <c r="Z15" s="31" t="str">
        <f>[1]Beschäftig!Z15</f>
        <v>...</v>
      </c>
    </row>
    <row r="16" spans="1:26" s="22" customFormat="1" x14ac:dyDescent="0.25">
      <c r="A16" s="29" t="s">
        <v>34</v>
      </c>
      <c r="B16" s="30" t="s">
        <v>51</v>
      </c>
      <c r="C16" s="31">
        <f>[1]Beschäftig!C16</f>
        <v>106.5</v>
      </c>
      <c r="D16" s="31">
        <f>[1]Beschäftig!D16</f>
        <v>-0.9</v>
      </c>
      <c r="E16" s="31" t="str">
        <f>[1]Beschäftig!E16</f>
        <v>...</v>
      </c>
      <c r="F16" s="31" t="str">
        <f>[1]Beschäftig!F16</f>
        <v>...</v>
      </c>
      <c r="G16" s="31" t="str">
        <f>[1]Beschäftig!G16</f>
        <v>...</v>
      </c>
      <c r="H16" s="31" t="str">
        <f>[1]Beschäftig!H16</f>
        <v>...</v>
      </c>
      <c r="I16" s="31" t="str">
        <f>[1]Beschäftig!I16</f>
        <v>...</v>
      </c>
      <c r="J16" s="31" t="str">
        <f>[1]Beschäftig!J16</f>
        <v>...</v>
      </c>
      <c r="K16" s="31" t="str">
        <f>[1]Beschäftig!K16</f>
        <v>...</v>
      </c>
      <c r="L16" s="31" t="str">
        <f>[1]Beschäftig!L16</f>
        <v>...</v>
      </c>
      <c r="M16" s="31" t="str">
        <f>[1]Beschäftig!M16</f>
        <v>...</v>
      </c>
      <c r="N16" s="31" t="str">
        <f>[1]Beschäftig!N16</f>
        <v>...</v>
      </c>
      <c r="O16" s="31" t="str">
        <f>[1]Beschäftig!O16</f>
        <v>...</v>
      </c>
      <c r="P16" s="31" t="str">
        <f>[1]Beschäftig!P16</f>
        <v>...</v>
      </c>
      <c r="Q16" s="31" t="str">
        <f>[1]Beschäftig!Q16</f>
        <v>...</v>
      </c>
      <c r="R16" s="31" t="str">
        <f>[1]Beschäftig!R16</f>
        <v>...</v>
      </c>
      <c r="S16" s="31" t="str">
        <f>[1]Beschäftig!S16</f>
        <v>...</v>
      </c>
      <c r="T16" s="31" t="str">
        <f>[1]Beschäftig!T16</f>
        <v>...</v>
      </c>
      <c r="U16" s="31" t="str">
        <f>[1]Beschäftig!U16</f>
        <v>...</v>
      </c>
      <c r="V16" s="31" t="str">
        <f>[1]Beschäftig!V16</f>
        <v>...</v>
      </c>
      <c r="W16" s="31" t="str">
        <f>[1]Beschäftig!W16</f>
        <v>...</v>
      </c>
      <c r="X16" s="31" t="str">
        <f>[1]Beschäftig!X16</f>
        <v>...</v>
      </c>
      <c r="Y16" s="31" t="str">
        <f>[1]Beschäftig!Y16</f>
        <v>...</v>
      </c>
      <c r="Z16" s="31" t="str">
        <f>[1]Beschäftig!Z16</f>
        <v>...</v>
      </c>
    </row>
    <row r="17" spans="1:26" s="22" customFormat="1" x14ac:dyDescent="0.25">
      <c r="A17" s="29" t="s">
        <v>35</v>
      </c>
      <c r="B17" s="30" t="s">
        <v>36</v>
      </c>
      <c r="C17" s="31">
        <f>[1]Beschäftig!C17</f>
        <v>79.400000000000006</v>
      </c>
      <c r="D17" s="31">
        <f>[1]Beschäftig!D17</f>
        <v>0.9</v>
      </c>
      <c r="E17" s="31" t="str">
        <f>[1]Beschäftig!E17</f>
        <v>...</v>
      </c>
      <c r="F17" s="31" t="str">
        <f>[1]Beschäftig!F17</f>
        <v>...</v>
      </c>
      <c r="G17" s="31" t="str">
        <f>[1]Beschäftig!G17</f>
        <v>...</v>
      </c>
      <c r="H17" s="31" t="str">
        <f>[1]Beschäftig!H17</f>
        <v>...</v>
      </c>
      <c r="I17" s="31" t="str">
        <f>[1]Beschäftig!I17</f>
        <v>...</v>
      </c>
      <c r="J17" s="31" t="str">
        <f>[1]Beschäftig!J17</f>
        <v>...</v>
      </c>
      <c r="K17" s="31" t="str">
        <f>[1]Beschäftig!K17</f>
        <v>...</v>
      </c>
      <c r="L17" s="31" t="str">
        <f>[1]Beschäftig!L17</f>
        <v>...</v>
      </c>
      <c r="M17" s="31" t="str">
        <f>[1]Beschäftig!M17</f>
        <v>...</v>
      </c>
      <c r="N17" s="31" t="str">
        <f>[1]Beschäftig!N17</f>
        <v>...</v>
      </c>
      <c r="O17" s="31" t="str">
        <f>[1]Beschäftig!O17</f>
        <v>...</v>
      </c>
      <c r="P17" s="31" t="str">
        <f>[1]Beschäftig!P17</f>
        <v>...</v>
      </c>
      <c r="Q17" s="31" t="str">
        <f>[1]Beschäftig!Q17</f>
        <v>...</v>
      </c>
      <c r="R17" s="31" t="str">
        <f>[1]Beschäftig!R17</f>
        <v>...</v>
      </c>
      <c r="S17" s="31" t="str">
        <f>[1]Beschäftig!S17</f>
        <v>...</v>
      </c>
      <c r="T17" s="31" t="str">
        <f>[1]Beschäftig!T17</f>
        <v>...</v>
      </c>
      <c r="U17" s="31" t="str">
        <f>[1]Beschäftig!U17</f>
        <v>...</v>
      </c>
      <c r="V17" s="31" t="str">
        <f>[1]Beschäftig!V17</f>
        <v>...</v>
      </c>
      <c r="W17" s="31" t="str">
        <f>[1]Beschäftig!W17</f>
        <v>...</v>
      </c>
      <c r="X17" s="31" t="str">
        <f>[1]Beschäftig!X17</f>
        <v>...</v>
      </c>
      <c r="Y17" s="31" t="str">
        <f>[1]Beschäftig!Y17</f>
        <v>...</v>
      </c>
      <c r="Z17" s="31" t="str">
        <f>[1]Beschäftig!Z17</f>
        <v>...</v>
      </c>
    </row>
    <row r="18" spans="1:26" s="22" customFormat="1" x14ac:dyDescent="0.25">
      <c r="A18" s="29" t="s">
        <v>37</v>
      </c>
      <c r="B18" s="30" t="s">
        <v>38</v>
      </c>
      <c r="C18" s="31">
        <f>[1]Beschäftig!C18</f>
        <v>93.4</v>
      </c>
      <c r="D18" s="31">
        <f>[1]Beschäftig!D18</f>
        <v>-1.5</v>
      </c>
      <c r="E18" s="31" t="str">
        <f>[1]Beschäftig!E18</f>
        <v>...</v>
      </c>
      <c r="F18" s="31" t="str">
        <f>[1]Beschäftig!F18</f>
        <v>...</v>
      </c>
      <c r="G18" s="31" t="str">
        <f>[1]Beschäftig!G18</f>
        <v>...</v>
      </c>
      <c r="H18" s="31" t="str">
        <f>[1]Beschäftig!H18</f>
        <v>...</v>
      </c>
      <c r="I18" s="31" t="str">
        <f>[1]Beschäftig!I18</f>
        <v>...</v>
      </c>
      <c r="J18" s="31" t="str">
        <f>[1]Beschäftig!J18</f>
        <v>...</v>
      </c>
      <c r="K18" s="31" t="str">
        <f>[1]Beschäftig!K18</f>
        <v>...</v>
      </c>
      <c r="L18" s="31" t="str">
        <f>[1]Beschäftig!L18</f>
        <v>...</v>
      </c>
      <c r="M18" s="31" t="str">
        <f>[1]Beschäftig!M18</f>
        <v>...</v>
      </c>
      <c r="N18" s="31" t="str">
        <f>[1]Beschäftig!N18</f>
        <v>...</v>
      </c>
      <c r="O18" s="31" t="str">
        <f>[1]Beschäftig!O18</f>
        <v>...</v>
      </c>
      <c r="P18" s="31" t="str">
        <f>[1]Beschäftig!P18</f>
        <v>...</v>
      </c>
      <c r="Q18" s="31" t="str">
        <f>[1]Beschäftig!Q18</f>
        <v>...</v>
      </c>
      <c r="R18" s="31" t="str">
        <f>[1]Beschäftig!R18</f>
        <v>...</v>
      </c>
      <c r="S18" s="31" t="str">
        <f>[1]Beschäftig!S18</f>
        <v>...</v>
      </c>
      <c r="T18" s="31" t="str">
        <f>[1]Beschäftig!T18</f>
        <v>...</v>
      </c>
      <c r="U18" s="31" t="str">
        <f>[1]Beschäftig!U18</f>
        <v>...</v>
      </c>
      <c r="V18" s="31" t="str">
        <f>[1]Beschäftig!V18</f>
        <v>...</v>
      </c>
      <c r="W18" s="31" t="str">
        <f>[1]Beschäftig!W18</f>
        <v>...</v>
      </c>
      <c r="X18" s="31" t="str">
        <f>[1]Beschäftig!X18</f>
        <v>...</v>
      </c>
      <c r="Y18" s="31" t="str">
        <f>[1]Beschäftig!Y18</f>
        <v>...</v>
      </c>
      <c r="Z18" s="31" t="str">
        <f>[1]Beschäftig!Z18</f>
        <v>...</v>
      </c>
    </row>
    <row r="19" spans="1:26" s="22" customFormat="1" x14ac:dyDescent="0.25">
      <c r="A19" s="29" t="s">
        <v>39</v>
      </c>
      <c r="B19" s="30" t="s">
        <v>40</v>
      </c>
      <c r="C19" s="31">
        <f>[1]Beschäftig!C19</f>
        <v>94.4</v>
      </c>
      <c r="D19" s="31">
        <f>[1]Beschäftig!D19</f>
        <v>-1.2</v>
      </c>
      <c r="E19" s="31" t="str">
        <f>[1]Beschäftig!E19</f>
        <v>...</v>
      </c>
      <c r="F19" s="31" t="str">
        <f>[1]Beschäftig!F19</f>
        <v>...</v>
      </c>
      <c r="G19" s="31" t="str">
        <f>[1]Beschäftig!G19</f>
        <v>...</v>
      </c>
      <c r="H19" s="31" t="str">
        <f>[1]Beschäftig!H19</f>
        <v>...</v>
      </c>
      <c r="I19" s="31" t="str">
        <f>[1]Beschäftig!I19</f>
        <v>...</v>
      </c>
      <c r="J19" s="31" t="str">
        <f>[1]Beschäftig!J19</f>
        <v>...</v>
      </c>
      <c r="K19" s="31" t="str">
        <f>[1]Beschäftig!K19</f>
        <v>...</v>
      </c>
      <c r="L19" s="31" t="str">
        <f>[1]Beschäftig!L19</f>
        <v>...</v>
      </c>
      <c r="M19" s="31" t="str">
        <f>[1]Beschäftig!M19</f>
        <v>...</v>
      </c>
      <c r="N19" s="31" t="str">
        <f>[1]Beschäftig!N19</f>
        <v>...</v>
      </c>
      <c r="O19" s="31" t="str">
        <f>[1]Beschäftig!O19</f>
        <v>...</v>
      </c>
      <c r="P19" s="31" t="str">
        <f>[1]Beschäftig!P19</f>
        <v>...</v>
      </c>
      <c r="Q19" s="31" t="str">
        <f>[1]Beschäftig!Q19</f>
        <v>...</v>
      </c>
      <c r="R19" s="31" t="str">
        <f>[1]Beschäftig!R19</f>
        <v>...</v>
      </c>
      <c r="S19" s="31" t="str">
        <f>[1]Beschäftig!S19</f>
        <v>...</v>
      </c>
      <c r="T19" s="31" t="str">
        <f>[1]Beschäftig!T19</f>
        <v>...</v>
      </c>
      <c r="U19" s="31" t="str">
        <f>[1]Beschäftig!U19</f>
        <v>...</v>
      </c>
      <c r="V19" s="31" t="str">
        <f>[1]Beschäftig!V19</f>
        <v>...</v>
      </c>
      <c r="W19" s="31" t="str">
        <f>[1]Beschäftig!W19</f>
        <v>...</v>
      </c>
      <c r="X19" s="31" t="str">
        <f>[1]Beschäftig!X19</f>
        <v>...</v>
      </c>
      <c r="Y19" s="31" t="str">
        <f>[1]Beschäftig!Y19</f>
        <v>...</v>
      </c>
      <c r="Z19" s="31" t="str">
        <f>[1]Beschäftig!Z19</f>
        <v>...</v>
      </c>
    </row>
    <row r="20" spans="1:26" x14ac:dyDescent="0.25">
      <c r="A20" s="9" t="s">
        <v>42</v>
      </c>
      <c r="B20" s="12"/>
      <c r="C20" s="22"/>
      <c r="D20" s="22"/>
      <c r="E20" s="22"/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</row>
    <row r="21" spans="1:26" x14ac:dyDescent="0.25">
      <c r="A21" s="26" t="s">
        <v>43</v>
      </c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12"/>
      <c r="Z21" s="12"/>
    </row>
    <row r="22" spans="1:26" x14ac:dyDescent="0.25">
      <c r="A22" s="26" t="s">
        <v>44</v>
      </c>
      <c r="B22" s="12"/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12"/>
      <c r="Z22" s="12"/>
    </row>
  </sheetData>
  <mergeCells count="30">
    <mergeCell ref="A8:Z8"/>
    <mergeCell ref="Y5:Z5"/>
    <mergeCell ref="C6:D6"/>
    <mergeCell ref="E6:F6"/>
    <mergeCell ref="G6:H6"/>
    <mergeCell ref="I6:J6"/>
    <mergeCell ref="K6:L6"/>
    <mergeCell ref="M6:N6"/>
    <mergeCell ref="O6:P6"/>
    <mergeCell ref="Q6:R6"/>
    <mergeCell ref="S6:T6"/>
    <mergeCell ref="M5:N5"/>
    <mergeCell ref="O5:P5"/>
    <mergeCell ref="Q5:R5"/>
    <mergeCell ref="S5:T5"/>
    <mergeCell ref="U5:V5"/>
    <mergeCell ref="W5:X5"/>
    <mergeCell ref="A1:Z1"/>
    <mergeCell ref="A2:Z2"/>
    <mergeCell ref="A3:Z3"/>
    <mergeCell ref="A4:B7"/>
    <mergeCell ref="C4:Z4"/>
    <mergeCell ref="C5:D5"/>
    <mergeCell ref="E5:F5"/>
    <mergeCell ref="G5:H5"/>
    <mergeCell ref="I5:J5"/>
    <mergeCell ref="K5:L5"/>
    <mergeCell ref="U6:V6"/>
    <mergeCell ref="W6:X6"/>
    <mergeCell ref="Y6:Z6"/>
  </mergeCells>
  <pageMargins left="0.7" right="0.7" top="0.75" bottom="0.75" header="0.3" footer="0.3"/>
  <headerFooter>
    <oddFooter>&amp;CAbgerufen am 20.05.21 / 12:53:23&amp;RSeite &amp;P von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97BF51-7E5F-437C-A308-949145C24A84}">
  <dimension ref="A1:AA23"/>
  <sheetViews>
    <sheetView zoomScaleNormal="100" workbookViewId="0">
      <pane xSplit="2" ySplit="1" topLeftCell="C2" activePane="bottomRight" state="frozen"/>
      <selection pane="topRight" activeCell="C1" sqref="C1"/>
      <selection pane="bottomLeft" activeCell="A9" sqref="A9"/>
      <selection pane="bottomRight" activeCell="T12" sqref="T12"/>
    </sheetView>
  </sheetViews>
  <sheetFormatPr baseColWidth="10" defaultColWidth="12.6640625" defaultRowHeight="13.2" x14ac:dyDescent="0.25"/>
  <cols>
    <col min="1" max="1" width="12.6640625" style="4"/>
    <col min="2" max="2" width="62.109375" style="4" bestFit="1" customWidth="1"/>
    <col min="3" max="4" width="12.6640625" style="4" collapsed="1"/>
    <col min="5" max="5" width="12.6640625" style="4"/>
    <col min="6" max="16384" width="12.6640625" style="4" collapsed="1"/>
  </cols>
  <sheetData>
    <row r="1" spans="1:27" x14ac:dyDescent="0.25">
      <c r="A1" s="34" t="s">
        <v>0</v>
      </c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  <c r="P1" s="35"/>
      <c r="Q1" s="35"/>
      <c r="R1" s="35"/>
      <c r="S1" s="35"/>
      <c r="T1" s="35"/>
      <c r="U1" s="35"/>
      <c r="V1" s="35"/>
      <c r="W1" s="35"/>
      <c r="X1" s="35"/>
      <c r="Y1" s="35"/>
      <c r="Z1" s="35"/>
    </row>
    <row r="2" spans="1:27" x14ac:dyDescent="0.25">
      <c r="A2" s="34" t="s">
        <v>1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35"/>
      <c r="Q2" s="35"/>
      <c r="R2" s="35"/>
      <c r="S2" s="35"/>
      <c r="T2" s="35"/>
      <c r="U2" s="35"/>
      <c r="V2" s="35"/>
      <c r="W2" s="35"/>
      <c r="X2" s="35"/>
      <c r="Y2" s="35"/>
      <c r="Z2" s="35"/>
    </row>
    <row r="3" spans="1:27" ht="13.8" thickBot="1" x14ac:dyDescent="0.3">
      <c r="A3" s="34" t="s">
        <v>2</v>
      </c>
      <c r="B3" s="35"/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  <c r="O3" s="35"/>
      <c r="P3" s="35"/>
      <c r="Q3" s="35"/>
      <c r="R3" s="35"/>
      <c r="S3" s="35"/>
      <c r="T3" s="35"/>
      <c r="U3" s="35"/>
      <c r="V3" s="35"/>
      <c r="W3" s="35"/>
      <c r="X3" s="35"/>
      <c r="Y3" s="35"/>
      <c r="Z3" s="35"/>
    </row>
    <row r="4" spans="1:27" x14ac:dyDescent="0.25">
      <c r="A4" s="36" t="s">
        <v>3</v>
      </c>
      <c r="B4" s="37"/>
      <c r="C4" s="41" t="s">
        <v>4</v>
      </c>
      <c r="D4" s="37"/>
      <c r="E4" s="37"/>
      <c r="F4" s="37"/>
      <c r="G4" s="37"/>
      <c r="H4" s="37"/>
      <c r="I4" s="37"/>
      <c r="J4" s="37"/>
      <c r="K4" s="37"/>
      <c r="L4" s="37"/>
      <c r="M4" s="37"/>
      <c r="N4" s="37"/>
      <c r="O4" s="37"/>
      <c r="P4" s="37"/>
      <c r="Q4" s="37"/>
      <c r="R4" s="37"/>
      <c r="S4" s="37"/>
      <c r="T4" s="37"/>
      <c r="U4" s="37"/>
      <c r="V4" s="37"/>
      <c r="W4" s="37"/>
      <c r="X4" s="37"/>
      <c r="Y4" s="37"/>
      <c r="Z4" s="42"/>
    </row>
    <row r="5" spans="1:27" x14ac:dyDescent="0.25">
      <c r="A5" s="38"/>
      <c r="B5" s="33"/>
      <c r="C5" s="32" t="s">
        <v>5</v>
      </c>
      <c r="D5" s="33"/>
      <c r="E5" s="32" t="s">
        <v>6</v>
      </c>
      <c r="F5" s="33"/>
      <c r="G5" s="32" t="s">
        <v>7</v>
      </c>
      <c r="H5" s="33"/>
      <c r="I5" s="32" t="s">
        <v>8</v>
      </c>
      <c r="J5" s="33"/>
      <c r="K5" s="32" t="s">
        <v>9</v>
      </c>
      <c r="L5" s="33"/>
      <c r="M5" s="32" t="s">
        <v>10</v>
      </c>
      <c r="N5" s="33"/>
      <c r="O5" s="32" t="s">
        <v>11</v>
      </c>
      <c r="P5" s="33"/>
      <c r="Q5" s="32" t="s">
        <v>12</v>
      </c>
      <c r="R5" s="33"/>
      <c r="S5" s="32" t="s">
        <v>13</v>
      </c>
      <c r="T5" s="33"/>
      <c r="U5" s="32" t="s">
        <v>14</v>
      </c>
      <c r="V5" s="33"/>
      <c r="W5" s="32" t="s">
        <v>15</v>
      </c>
      <c r="X5" s="33"/>
      <c r="Y5" s="32" t="s">
        <v>16</v>
      </c>
      <c r="Z5" s="43"/>
    </row>
    <row r="6" spans="1:27" x14ac:dyDescent="0.25">
      <c r="A6" s="38"/>
      <c r="B6" s="33"/>
      <c r="C6" s="32" t="s">
        <v>17</v>
      </c>
      <c r="D6" s="33"/>
      <c r="E6" s="32" t="s">
        <v>17</v>
      </c>
      <c r="F6" s="33"/>
      <c r="G6" s="32" t="s">
        <v>17</v>
      </c>
      <c r="H6" s="33"/>
      <c r="I6" s="32" t="s">
        <v>17</v>
      </c>
      <c r="J6" s="33"/>
      <c r="K6" s="32" t="s">
        <v>17</v>
      </c>
      <c r="L6" s="33"/>
      <c r="M6" s="32" t="s">
        <v>17</v>
      </c>
      <c r="N6" s="33"/>
      <c r="O6" s="32" t="s">
        <v>17</v>
      </c>
      <c r="P6" s="33"/>
      <c r="Q6" s="32" t="s">
        <v>17</v>
      </c>
      <c r="R6" s="33"/>
      <c r="S6" s="32" t="s">
        <v>17</v>
      </c>
      <c r="T6" s="33"/>
      <c r="U6" s="32" t="s">
        <v>17</v>
      </c>
      <c r="V6" s="33"/>
      <c r="W6" s="32" t="s">
        <v>17</v>
      </c>
      <c r="X6" s="33"/>
      <c r="Y6" s="32" t="s">
        <v>17</v>
      </c>
      <c r="Z6" s="43"/>
    </row>
    <row r="7" spans="1:27" ht="27" thickBot="1" x14ac:dyDescent="0.3">
      <c r="A7" s="39"/>
      <c r="B7" s="40"/>
      <c r="C7" s="13" t="s">
        <v>18</v>
      </c>
      <c r="D7" s="8" t="s">
        <v>49</v>
      </c>
      <c r="E7" s="13" t="s">
        <v>18</v>
      </c>
      <c r="F7" s="8" t="s">
        <v>49</v>
      </c>
      <c r="G7" s="13" t="s">
        <v>18</v>
      </c>
      <c r="H7" s="8" t="s">
        <v>49</v>
      </c>
      <c r="I7" s="13" t="s">
        <v>18</v>
      </c>
      <c r="J7" s="8" t="s">
        <v>49</v>
      </c>
      <c r="K7" s="13" t="s">
        <v>18</v>
      </c>
      <c r="L7" s="8" t="s">
        <v>49</v>
      </c>
      <c r="M7" s="13" t="s">
        <v>18</v>
      </c>
      <c r="N7" s="8" t="s">
        <v>49</v>
      </c>
      <c r="O7" s="13" t="s">
        <v>18</v>
      </c>
      <c r="P7" s="8" t="s">
        <v>49</v>
      </c>
      <c r="Q7" s="13" t="s">
        <v>18</v>
      </c>
      <c r="R7" s="8" t="s">
        <v>49</v>
      </c>
      <c r="S7" s="13" t="s">
        <v>18</v>
      </c>
      <c r="T7" s="8" t="s">
        <v>49</v>
      </c>
      <c r="U7" s="13" t="s">
        <v>18</v>
      </c>
      <c r="V7" s="8" t="s">
        <v>49</v>
      </c>
      <c r="W7" s="13" t="s">
        <v>18</v>
      </c>
      <c r="X7" s="8" t="s">
        <v>49</v>
      </c>
      <c r="Y7" s="13" t="s">
        <v>18</v>
      </c>
      <c r="Z7" s="8" t="s">
        <v>49</v>
      </c>
    </row>
    <row r="8" spans="1:27" x14ac:dyDescent="0.25">
      <c r="A8" s="46" t="s">
        <v>55</v>
      </c>
      <c r="B8" s="35"/>
      <c r="C8" s="35"/>
      <c r="D8" s="35"/>
      <c r="E8" s="35"/>
      <c r="F8" s="35"/>
      <c r="G8" s="35"/>
      <c r="H8" s="35"/>
      <c r="I8" s="35"/>
      <c r="J8" s="35"/>
      <c r="K8" s="35"/>
      <c r="L8" s="35"/>
      <c r="M8" s="35"/>
      <c r="N8" s="35"/>
      <c r="O8" s="35"/>
      <c r="P8" s="35"/>
      <c r="Q8" s="35"/>
      <c r="R8" s="35"/>
      <c r="S8" s="35"/>
      <c r="T8" s="35"/>
      <c r="U8" s="35"/>
      <c r="V8" s="35"/>
      <c r="W8" s="35"/>
      <c r="X8" s="35"/>
      <c r="Y8" s="35"/>
      <c r="Z8" s="35"/>
    </row>
    <row r="9" spans="1:27" x14ac:dyDescent="0.25">
      <c r="A9" s="9" t="s">
        <v>21</v>
      </c>
      <c r="B9" s="10" t="s">
        <v>22</v>
      </c>
      <c r="C9" s="11">
        <f>'2025'!C9</f>
        <v>93.1</v>
      </c>
      <c r="D9" s="16">
        <f>100*C9/'2019'!C9-100</f>
        <v>-8.9041095890410986</v>
      </c>
      <c r="E9" s="11" t="str">
        <f>IF('2025'!E9="...","",'2025'!E9)</f>
        <v/>
      </c>
      <c r="F9" s="16" t="str">
        <f>IFERROR(100*E9/'2019'!E9-100,"")</f>
        <v/>
      </c>
      <c r="G9" s="11" t="str">
        <f>IF('2025'!G9="...","",'2025'!G9)</f>
        <v/>
      </c>
      <c r="H9" s="16" t="str">
        <f>IFERROR(100*G9/'2019'!G9-100,"")</f>
        <v/>
      </c>
      <c r="I9" s="11" t="str">
        <f>IF('2025'!I9="...","",'2025'!I9)</f>
        <v/>
      </c>
      <c r="J9" s="16" t="str">
        <f>IFERROR(100*I9/'2019'!I9-100,"")</f>
        <v/>
      </c>
      <c r="K9" s="11" t="str">
        <f>IF('2025'!K9="...","",'2025'!K9)</f>
        <v/>
      </c>
      <c r="L9" s="16" t="str">
        <f>IFERROR(100*K9/'2019'!K9-100,"")</f>
        <v/>
      </c>
      <c r="M9" s="11" t="str">
        <f>IF('2025'!M9="...","",'2025'!M9)</f>
        <v/>
      </c>
      <c r="N9" s="16" t="str">
        <f>IFERROR(100*M9/'2019'!M9-100,"")</f>
        <v/>
      </c>
      <c r="O9" s="11" t="str">
        <f>IF('2025'!O9="...","",'2025'!O9)</f>
        <v/>
      </c>
      <c r="P9" s="16" t="str">
        <f>IFERROR(100*O9/'2019'!O9-100,"")</f>
        <v/>
      </c>
      <c r="Q9" s="11" t="str">
        <f>IF('2025'!Q9="...","",'2025'!Q9)</f>
        <v/>
      </c>
      <c r="R9" s="16" t="str">
        <f>IFERROR(100*Q9/'2019'!Q9-100,"")</f>
        <v/>
      </c>
      <c r="S9" s="11" t="str">
        <f>IF('2025'!S9="...","",'2025'!S9)</f>
        <v/>
      </c>
      <c r="T9" s="16" t="str">
        <f>IFERROR(100*S9/'2019'!S9-100,"")</f>
        <v/>
      </c>
      <c r="U9" s="11" t="str">
        <f>IF('2025'!U9="...","",'2025'!U9)</f>
        <v/>
      </c>
      <c r="V9" s="16" t="str">
        <f>IFERROR(100*U9/'2019'!U9-100,"")</f>
        <v/>
      </c>
      <c r="W9" s="11" t="str">
        <f>IF('2025'!W9="...","",'2025'!W9)</f>
        <v/>
      </c>
      <c r="X9" s="16" t="str">
        <f>IFERROR(100*W9/'2019'!W9-100,"")</f>
        <v/>
      </c>
      <c r="Y9" s="11" t="str">
        <f>IF('2025'!Y9="...","",'2025'!Y9)</f>
        <v/>
      </c>
      <c r="Z9" s="16" t="str">
        <f>IFERROR(100*Y9/'2019'!Y9-100,"")</f>
        <v/>
      </c>
      <c r="AA9" s="11"/>
    </row>
    <row r="10" spans="1:27" x14ac:dyDescent="0.25">
      <c r="A10" s="9" t="s">
        <v>23</v>
      </c>
      <c r="B10" s="10" t="s">
        <v>24</v>
      </c>
      <c r="C10" s="11">
        <f>'2025'!C10</f>
        <v>92.5</v>
      </c>
      <c r="D10" s="16">
        <f>100*C10/'2019'!C10-100</f>
        <v>-10.194174757281559</v>
      </c>
      <c r="E10" s="11" t="str">
        <f>IF('2025'!E10="...","",'2025'!E10)</f>
        <v/>
      </c>
      <c r="F10" s="16" t="str">
        <f>IFERROR(100*E10/'2019'!E10-100,"")</f>
        <v/>
      </c>
      <c r="G10" s="11" t="str">
        <f>IF('2025'!G10="...","",'2025'!G10)</f>
        <v/>
      </c>
      <c r="H10" s="16" t="str">
        <f>IFERROR(100*G10/'2019'!G10-100,"")</f>
        <v/>
      </c>
      <c r="I10" s="11" t="str">
        <f>IF('2025'!I10="...","",'2025'!I10)</f>
        <v/>
      </c>
      <c r="J10" s="16" t="str">
        <f>IFERROR(100*I10/'2019'!I10-100,"")</f>
        <v/>
      </c>
      <c r="K10" s="11" t="str">
        <f>IF('2025'!K10="...","",'2025'!K10)</f>
        <v/>
      </c>
      <c r="L10" s="16" t="str">
        <f>IFERROR(100*K10/'2019'!K10-100,"")</f>
        <v/>
      </c>
      <c r="M10" s="11" t="str">
        <f>IF('2025'!M10="...","",'2025'!M10)</f>
        <v/>
      </c>
      <c r="N10" s="16" t="str">
        <f>IFERROR(100*M10/'2019'!M10-100,"")</f>
        <v/>
      </c>
      <c r="O10" s="11" t="str">
        <f>IF('2025'!O10="...","",'2025'!O10)</f>
        <v/>
      </c>
      <c r="P10" s="16" t="str">
        <f>IFERROR(100*O10/'2019'!O10-100,"")</f>
        <v/>
      </c>
      <c r="Q10" s="11" t="str">
        <f>IF('2025'!Q10="...","",'2025'!Q10)</f>
        <v/>
      </c>
      <c r="R10" s="16" t="str">
        <f>IFERROR(100*Q10/'2019'!Q10-100,"")</f>
        <v/>
      </c>
      <c r="S10" s="11" t="str">
        <f>IF('2025'!S10="...","",'2025'!S10)</f>
        <v/>
      </c>
      <c r="T10" s="16" t="str">
        <f>IFERROR(100*S10/'2019'!S10-100,"")</f>
        <v/>
      </c>
      <c r="U10" s="11" t="str">
        <f>IF('2025'!U10="...","",'2025'!U10)</f>
        <v/>
      </c>
      <c r="V10" s="16" t="str">
        <f>IFERROR(100*U10/'2019'!U10-100,"")</f>
        <v/>
      </c>
      <c r="W10" s="11" t="str">
        <f>IF('2025'!W10="...","",'2025'!W10)</f>
        <v/>
      </c>
      <c r="X10" s="16" t="str">
        <f>IFERROR(100*W10/'2019'!W10-100,"")</f>
        <v/>
      </c>
      <c r="Y10" s="11" t="str">
        <f>IF('2025'!Y10="...","",'2025'!Y10)</f>
        <v/>
      </c>
      <c r="Z10" s="16" t="str">
        <f>IFERROR(100*Y10/'2019'!Y10-100,"")</f>
        <v/>
      </c>
      <c r="AA10" s="11"/>
    </row>
    <row r="11" spans="1:27" x14ac:dyDescent="0.25">
      <c r="A11" s="9" t="s">
        <v>25</v>
      </c>
      <c r="B11" s="10" t="s">
        <v>26</v>
      </c>
      <c r="C11" s="11">
        <f>'2025'!C11</f>
        <v>97.4</v>
      </c>
      <c r="D11" s="16">
        <f>100*C11/'2019'!C11-100</f>
        <v>5.6399132321041208</v>
      </c>
      <c r="E11" s="11" t="str">
        <f>IF('2025'!E11="...","",'2025'!E11)</f>
        <v/>
      </c>
      <c r="F11" s="16" t="str">
        <f>IFERROR(100*E11/'2019'!E11-100,"")</f>
        <v/>
      </c>
      <c r="G11" s="11" t="str">
        <f>IF('2025'!G11="...","",'2025'!G11)</f>
        <v/>
      </c>
      <c r="H11" s="16" t="str">
        <f>IFERROR(100*G11/'2019'!G11-100,"")</f>
        <v/>
      </c>
      <c r="I11" s="11" t="str">
        <f>IF('2025'!I11="...","",'2025'!I11)</f>
        <v/>
      </c>
      <c r="J11" s="16" t="str">
        <f>IFERROR(100*I11/'2019'!I11-100,"")</f>
        <v/>
      </c>
      <c r="K11" s="11" t="str">
        <f>IF('2025'!K11="...","",'2025'!K11)</f>
        <v/>
      </c>
      <c r="L11" s="16" t="str">
        <f>IFERROR(100*K11/'2019'!K11-100,"")</f>
        <v/>
      </c>
      <c r="M11" s="11" t="str">
        <f>IF('2025'!M11="...","",'2025'!M11)</f>
        <v/>
      </c>
      <c r="N11" s="16" t="str">
        <f>IFERROR(100*M11/'2019'!M11-100,"")</f>
        <v/>
      </c>
      <c r="O11" s="11" t="str">
        <f>IF('2025'!O11="...","",'2025'!O11)</f>
        <v/>
      </c>
      <c r="P11" s="16" t="str">
        <f>IFERROR(100*O11/'2019'!O11-100,"")</f>
        <v/>
      </c>
      <c r="Q11" s="11" t="str">
        <f>IF('2025'!Q11="...","",'2025'!Q11)</f>
        <v/>
      </c>
      <c r="R11" s="16" t="str">
        <f>IFERROR(100*Q11/'2019'!Q11-100,"")</f>
        <v/>
      </c>
      <c r="S11" s="11" t="str">
        <f>IF('2025'!S11="...","",'2025'!S11)</f>
        <v/>
      </c>
      <c r="T11" s="16" t="str">
        <f>IFERROR(100*S11/'2019'!S11-100,"")</f>
        <v/>
      </c>
      <c r="U11" s="11" t="str">
        <f>IF('2025'!U11="...","",'2025'!U11)</f>
        <v/>
      </c>
      <c r="V11" s="16" t="str">
        <f>IFERROR(100*U11/'2019'!U11-100,"")</f>
        <v/>
      </c>
      <c r="W11" s="11" t="str">
        <f>IF('2025'!W11="...","",'2025'!W11)</f>
        <v/>
      </c>
      <c r="X11" s="16" t="str">
        <f>IFERROR(100*W11/'2019'!W11-100,"")</f>
        <v/>
      </c>
      <c r="Y11" s="11" t="str">
        <f>IF('2025'!Y11="...","",'2025'!Y11)</f>
        <v/>
      </c>
      <c r="Z11" s="16" t="str">
        <f>IFERROR(100*Y11/'2019'!Y11-100,"")</f>
        <v/>
      </c>
      <c r="AA11" s="11"/>
    </row>
    <row r="12" spans="1:27" x14ac:dyDescent="0.25">
      <c r="A12" s="9" t="s">
        <v>27</v>
      </c>
      <c r="B12" s="10" t="s">
        <v>28</v>
      </c>
      <c r="C12" s="11">
        <f>'2025'!C12</f>
        <v>98.1</v>
      </c>
      <c r="D12" s="16">
        <f>100*C12/'2019'!C12-100</f>
        <v>10.972850678733025</v>
      </c>
      <c r="E12" s="11" t="str">
        <f>IF('2025'!E12="...","",'2025'!E12)</f>
        <v/>
      </c>
      <c r="F12" s="16" t="str">
        <f>IFERROR(100*E12/'2019'!E12-100,"")</f>
        <v/>
      </c>
      <c r="G12" s="11" t="str">
        <f>IF('2025'!G12="...","",'2025'!G12)</f>
        <v/>
      </c>
      <c r="H12" s="16" t="str">
        <f>IFERROR(100*G12/'2019'!G12-100,"")</f>
        <v/>
      </c>
      <c r="I12" s="11" t="str">
        <f>IF('2025'!I12="...","",'2025'!I12)</f>
        <v/>
      </c>
      <c r="J12" s="16" t="str">
        <f>IFERROR(100*I12/'2019'!I12-100,"")</f>
        <v/>
      </c>
      <c r="K12" s="11" t="str">
        <f>IF('2025'!K12="...","",'2025'!K12)</f>
        <v/>
      </c>
      <c r="L12" s="16" t="str">
        <f>IFERROR(100*K12/'2019'!K12-100,"")</f>
        <v/>
      </c>
      <c r="M12" s="11" t="str">
        <f>IF('2025'!M12="...","",'2025'!M12)</f>
        <v/>
      </c>
      <c r="N12" s="16" t="str">
        <f>IFERROR(100*M12/'2019'!M12-100,"")</f>
        <v/>
      </c>
      <c r="O12" s="11" t="str">
        <f>IF('2025'!O12="...","",'2025'!O12)</f>
        <v/>
      </c>
      <c r="P12" s="16" t="str">
        <f>IFERROR(100*O12/'2019'!O12-100,"")</f>
        <v/>
      </c>
      <c r="Q12" s="11" t="str">
        <f>IF('2025'!Q12="...","",'2025'!Q12)</f>
        <v/>
      </c>
      <c r="R12" s="16" t="str">
        <f>IFERROR(100*Q12/'2019'!Q12-100,"")</f>
        <v/>
      </c>
      <c r="S12" s="11" t="str">
        <f>IF('2025'!S12="...","",'2025'!S12)</f>
        <v/>
      </c>
      <c r="T12" s="16" t="str">
        <f>IFERROR(100*S12/'2019'!S12-100,"")</f>
        <v/>
      </c>
      <c r="U12" s="11" t="str">
        <f>IF('2025'!U12="...","",'2025'!U12)</f>
        <v/>
      </c>
      <c r="V12" s="16" t="str">
        <f>IFERROR(100*U12/'2019'!U12-100,"")</f>
        <v/>
      </c>
      <c r="W12" s="11" t="str">
        <f>IF('2025'!W12="...","",'2025'!W12)</f>
        <v/>
      </c>
      <c r="X12" s="16" t="str">
        <f>IFERROR(100*W12/'2019'!W12-100,"")</f>
        <v/>
      </c>
      <c r="Y12" s="11" t="str">
        <f>IF('2025'!Y12="...","",'2025'!Y12)</f>
        <v/>
      </c>
      <c r="Z12" s="16" t="str">
        <f>IFERROR(100*Y12/'2019'!Y12-100,"")</f>
        <v/>
      </c>
      <c r="AA12" s="11"/>
    </row>
    <row r="13" spans="1:27" x14ac:dyDescent="0.25">
      <c r="A13" s="9" t="s">
        <v>29</v>
      </c>
      <c r="B13" s="10" t="s">
        <v>30</v>
      </c>
      <c r="C13" s="11">
        <f>'2025'!C13</f>
        <v>112.8</v>
      </c>
      <c r="D13" s="16">
        <f>100*C13/'2019'!C13-100</f>
        <v>7.0208728652751375</v>
      </c>
      <c r="E13" s="11" t="str">
        <f>IF('2025'!E13="...","",'2025'!E13)</f>
        <v/>
      </c>
      <c r="F13" s="16" t="str">
        <f>IFERROR(100*E13/'2019'!E13-100,"")</f>
        <v/>
      </c>
      <c r="G13" s="11" t="str">
        <f>IF('2025'!G13="...","",'2025'!G13)</f>
        <v/>
      </c>
      <c r="H13" s="16" t="str">
        <f>IFERROR(100*G13/'2019'!G13-100,"")</f>
        <v/>
      </c>
      <c r="I13" s="11" t="str">
        <f>IF('2025'!I13="...","",'2025'!I13)</f>
        <v/>
      </c>
      <c r="J13" s="16" t="str">
        <f>IFERROR(100*I13/'2019'!I13-100,"")</f>
        <v/>
      </c>
      <c r="K13" s="11" t="str">
        <f>IF('2025'!K13="...","",'2025'!K13)</f>
        <v/>
      </c>
      <c r="L13" s="16" t="str">
        <f>IFERROR(100*K13/'2019'!K13-100,"")</f>
        <v/>
      </c>
      <c r="M13" s="11" t="str">
        <f>IF('2025'!M13="...","",'2025'!M13)</f>
        <v/>
      </c>
      <c r="N13" s="16" t="str">
        <f>IFERROR(100*M13/'2019'!M13-100,"")</f>
        <v/>
      </c>
      <c r="O13" s="11" t="str">
        <f>IF('2025'!O13="...","",'2025'!O13)</f>
        <v/>
      </c>
      <c r="P13" s="16" t="str">
        <f>IFERROR(100*O13/'2019'!O13-100,"")</f>
        <v/>
      </c>
      <c r="Q13" s="11" t="str">
        <f>IF('2025'!Q13="...","",'2025'!Q13)</f>
        <v/>
      </c>
      <c r="R13" s="16" t="str">
        <f>IFERROR(100*Q13/'2019'!Q13-100,"")</f>
        <v/>
      </c>
      <c r="S13" s="11" t="str">
        <f>IF('2025'!S13="...","",'2025'!S13)</f>
        <v/>
      </c>
      <c r="T13" s="16" t="str">
        <f>IFERROR(100*S13/'2019'!S13-100,"")</f>
        <v/>
      </c>
      <c r="U13" s="11" t="str">
        <f>IF('2025'!U13="...","",'2025'!U13)</f>
        <v/>
      </c>
      <c r="V13" s="16" t="str">
        <f>IFERROR(100*U13/'2019'!U13-100,"")</f>
        <v/>
      </c>
      <c r="W13" s="11" t="str">
        <f>IF('2025'!W13="...","",'2025'!W13)</f>
        <v/>
      </c>
      <c r="X13" s="16" t="str">
        <f>IFERROR(100*W13/'2019'!W13-100,"")</f>
        <v/>
      </c>
      <c r="Y13" s="11" t="str">
        <f>IF('2025'!Y13="...","",'2025'!Y13)</f>
        <v/>
      </c>
      <c r="Z13" s="16" t="str">
        <f>IFERROR(100*Y13/'2019'!Y13-100,"")</f>
        <v/>
      </c>
      <c r="AA13" s="11"/>
    </row>
    <row r="14" spans="1:27" x14ac:dyDescent="0.25">
      <c r="A14" s="9" t="s">
        <v>31</v>
      </c>
      <c r="B14" s="10" t="s">
        <v>32</v>
      </c>
      <c r="C14" s="11">
        <f>'2025'!C14</f>
        <v>94.7</v>
      </c>
      <c r="D14" s="16">
        <f>100*C14/'2019'!C14-100</f>
        <v>-5.8648111332007886</v>
      </c>
      <c r="E14" s="11" t="str">
        <f>IF('2025'!E14="...","",'2025'!E14)</f>
        <v/>
      </c>
      <c r="F14" s="16" t="str">
        <f>IFERROR(100*E14/'2019'!E14-100,"")</f>
        <v/>
      </c>
      <c r="G14" s="11" t="str">
        <f>IF('2025'!G14="...","",'2025'!G14)</f>
        <v/>
      </c>
      <c r="H14" s="16" t="str">
        <f>IFERROR(100*G14/'2019'!G14-100,"")</f>
        <v/>
      </c>
      <c r="I14" s="11" t="str">
        <f>IF('2025'!I14="...","",'2025'!I14)</f>
        <v/>
      </c>
      <c r="J14" s="16" t="str">
        <f>IFERROR(100*I14/'2019'!I14-100,"")</f>
        <v/>
      </c>
      <c r="K14" s="11" t="str">
        <f>IF('2025'!K14="...","",'2025'!K14)</f>
        <v/>
      </c>
      <c r="L14" s="16" t="str">
        <f>IFERROR(100*K14/'2019'!K14-100,"")</f>
        <v/>
      </c>
      <c r="M14" s="11" t="str">
        <f>IF('2025'!M14="...","",'2025'!M14)</f>
        <v/>
      </c>
      <c r="N14" s="16" t="str">
        <f>IFERROR(100*M14/'2019'!M14-100,"")</f>
        <v/>
      </c>
      <c r="O14" s="11" t="str">
        <f>IF('2025'!O14="...","",'2025'!O14)</f>
        <v/>
      </c>
      <c r="P14" s="16" t="str">
        <f>IFERROR(100*O14/'2019'!O14-100,"")</f>
        <v/>
      </c>
      <c r="Q14" s="11" t="str">
        <f>IF('2025'!Q14="...","",'2025'!Q14)</f>
        <v/>
      </c>
      <c r="R14" s="16" t="str">
        <f>IFERROR(100*Q14/'2019'!Q14-100,"")</f>
        <v/>
      </c>
      <c r="S14" s="11" t="str">
        <f>IF('2025'!S14="...","",'2025'!S14)</f>
        <v/>
      </c>
      <c r="T14" s="16" t="str">
        <f>IFERROR(100*S14/'2019'!S14-100,"")</f>
        <v/>
      </c>
      <c r="U14" s="11" t="str">
        <f>IF('2025'!U14="...","",'2025'!U14)</f>
        <v/>
      </c>
      <c r="V14" s="16" t="str">
        <f>IFERROR(100*U14/'2019'!U14-100,"")</f>
        <v/>
      </c>
      <c r="W14" s="11" t="str">
        <f>IF('2025'!W14="...","",'2025'!W14)</f>
        <v/>
      </c>
      <c r="X14" s="16" t="str">
        <f>IFERROR(100*W14/'2019'!W14-100,"")</f>
        <v/>
      </c>
      <c r="Y14" s="11" t="str">
        <f>IF('2025'!Y14="...","",'2025'!Y14)</f>
        <v/>
      </c>
      <c r="Z14" s="16" t="str">
        <f>IFERROR(100*Y14/'2019'!Y14-100,"")</f>
        <v/>
      </c>
      <c r="AA14" s="11"/>
    </row>
    <row r="15" spans="1:27" x14ac:dyDescent="0.25">
      <c r="A15" s="9" t="s">
        <v>33</v>
      </c>
      <c r="B15" s="10" t="s">
        <v>50</v>
      </c>
      <c r="C15" s="11">
        <f>'2025'!C15</f>
        <v>96</v>
      </c>
      <c r="D15" s="16">
        <f>100*C15/'2019'!C15-100</f>
        <v>-2.240325865580445</v>
      </c>
      <c r="E15" s="11" t="str">
        <f>IF('2025'!E15="...","",'2025'!E15)</f>
        <v/>
      </c>
      <c r="F15" s="16" t="str">
        <f>IFERROR(100*E15/'2019'!E15-100,"")</f>
        <v/>
      </c>
      <c r="G15" s="11" t="str">
        <f>IF('2025'!G15="...","",'2025'!G15)</f>
        <v/>
      </c>
      <c r="H15" s="16" t="str">
        <f>IFERROR(100*G15/'2019'!G15-100,"")</f>
        <v/>
      </c>
      <c r="I15" s="11" t="str">
        <f>IF('2025'!I15="...","",'2025'!I15)</f>
        <v/>
      </c>
      <c r="J15" s="16" t="str">
        <f>IFERROR(100*I15/'2019'!I15-100,"")</f>
        <v/>
      </c>
      <c r="K15" s="11" t="str">
        <f>IF('2025'!K15="...","",'2025'!K15)</f>
        <v/>
      </c>
      <c r="L15" s="16" t="str">
        <f>IFERROR(100*K15/'2019'!K15-100,"")</f>
        <v/>
      </c>
      <c r="M15" s="11" t="str">
        <f>IF('2025'!M15="...","",'2025'!M15)</f>
        <v/>
      </c>
      <c r="N15" s="16" t="str">
        <f>IFERROR(100*M15/'2019'!M15-100,"")</f>
        <v/>
      </c>
      <c r="O15" s="11" t="str">
        <f>IF('2025'!O15="...","",'2025'!O15)</f>
        <v/>
      </c>
      <c r="P15" s="16" t="str">
        <f>IFERROR(100*O15/'2019'!O15-100,"")</f>
        <v/>
      </c>
      <c r="Q15" s="11" t="str">
        <f>IF('2025'!Q15="...","",'2025'!Q15)</f>
        <v/>
      </c>
      <c r="R15" s="16" t="str">
        <f>IFERROR(100*Q15/'2019'!Q15-100,"")</f>
        <v/>
      </c>
      <c r="S15" s="11" t="str">
        <f>IF('2025'!S15="...","",'2025'!S15)</f>
        <v/>
      </c>
      <c r="T15" s="16" t="str">
        <f>IFERROR(100*S15/'2019'!S15-100,"")</f>
        <v/>
      </c>
      <c r="U15" s="11" t="str">
        <f>IF('2025'!U15="...","",'2025'!U15)</f>
        <v/>
      </c>
      <c r="V15" s="16" t="str">
        <f>IFERROR(100*U15/'2019'!U15-100,"")</f>
        <v/>
      </c>
      <c r="W15" s="11" t="str">
        <f>IF('2025'!W15="...","",'2025'!W15)</f>
        <v/>
      </c>
      <c r="X15" s="16" t="str">
        <f>IFERROR(100*W15/'2019'!W15-100,"")</f>
        <v/>
      </c>
      <c r="Y15" s="11" t="str">
        <f>IF('2025'!Y15="...","",'2025'!Y15)</f>
        <v/>
      </c>
      <c r="Z15" s="16" t="str">
        <f>IFERROR(100*Y15/'2019'!Y15-100,"")</f>
        <v/>
      </c>
      <c r="AA15" s="11"/>
    </row>
    <row r="16" spans="1:27" x14ac:dyDescent="0.25">
      <c r="A16" s="9" t="s">
        <v>34</v>
      </c>
      <c r="B16" s="10" t="s">
        <v>51</v>
      </c>
      <c r="C16" s="11">
        <f>'2025'!C16</f>
        <v>106.5</v>
      </c>
      <c r="D16" s="16">
        <f>100*C16/'2019'!C16-100</f>
        <v>-3.2697547683923602</v>
      </c>
      <c r="E16" s="11" t="str">
        <f>IF('2025'!E16="...","",'2025'!E16)</f>
        <v/>
      </c>
      <c r="F16" s="16" t="str">
        <f>IFERROR(100*E16/'2019'!E16-100,"")</f>
        <v/>
      </c>
      <c r="G16" s="11" t="str">
        <f>IF('2025'!G16="...","",'2025'!G16)</f>
        <v/>
      </c>
      <c r="H16" s="16" t="str">
        <f>IFERROR(100*G16/'2019'!G16-100,"")</f>
        <v/>
      </c>
      <c r="I16" s="11" t="str">
        <f>IF('2025'!I16="...","",'2025'!I16)</f>
        <v/>
      </c>
      <c r="J16" s="16" t="str">
        <f>IFERROR(100*I16/'2019'!I16-100,"")</f>
        <v/>
      </c>
      <c r="K16" s="11" t="str">
        <f>IF('2025'!K16="...","",'2025'!K16)</f>
        <v/>
      </c>
      <c r="L16" s="16" t="str">
        <f>IFERROR(100*K16/'2019'!K16-100,"")</f>
        <v/>
      </c>
      <c r="M16" s="11" t="str">
        <f>IF('2025'!M16="...","",'2025'!M16)</f>
        <v/>
      </c>
      <c r="N16" s="16" t="str">
        <f>IFERROR(100*M16/'2019'!M16-100,"")</f>
        <v/>
      </c>
      <c r="O16" s="11" t="str">
        <f>IF('2025'!O16="...","",'2025'!O16)</f>
        <v/>
      </c>
      <c r="P16" s="16" t="str">
        <f>IFERROR(100*O16/'2019'!O16-100,"")</f>
        <v/>
      </c>
      <c r="Q16" s="11" t="str">
        <f>IF('2025'!Q16="...","",'2025'!Q16)</f>
        <v/>
      </c>
      <c r="R16" s="16" t="str">
        <f>IFERROR(100*Q16/'2019'!Q16-100,"")</f>
        <v/>
      </c>
      <c r="S16" s="11" t="str">
        <f>IF('2025'!S16="...","",'2025'!S16)</f>
        <v/>
      </c>
      <c r="T16" s="16" t="str">
        <f>IFERROR(100*S16/'2019'!S16-100,"")</f>
        <v/>
      </c>
      <c r="U16" s="11" t="str">
        <f>IF('2025'!U16="...","",'2025'!U16)</f>
        <v/>
      </c>
      <c r="V16" s="16" t="str">
        <f>IFERROR(100*U16/'2019'!U16-100,"")</f>
        <v/>
      </c>
      <c r="W16" s="11" t="str">
        <f>IF('2025'!W16="...","",'2025'!W16)</f>
        <v/>
      </c>
      <c r="X16" s="16" t="str">
        <f>IFERROR(100*W16/'2019'!W16-100,"")</f>
        <v/>
      </c>
      <c r="Y16" s="11" t="str">
        <f>IF('2025'!Y16="...","",'2025'!Y16)</f>
        <v/>
      </c>
      <c r="Z16" s="16" t="str">
        <f>IFERROR(100*Y16/'2019'!Y16-100,"")</f>
        <v/>
      </c>
      <c r="AA16" s="11"/>
    </row>
    <row r="17" spans="1:27" x14ac:dyDescent="0.25">
      <c r="A17" s="9" t="s">
        <v>35</v>
      </c>
      <c r="B17" s="10" t="s">
        <v>36</v>
      </c>
      <c r="C17" s="11">
        <f>'2025'!C17</f>
        <v>79.400000000000006</v>
      </c>
      <c r="D17" s="16">
        <f>100*C17/'2019'!C17-100</f>
        <v>-21.073558648111316</v>
      </c>
      <c r="E17" s="11" t="str">
        <f>IF('2025'!E17="...","",'2025'!E17)</f>
        <v/>
      </c>
      <c r="F17" s="16" t="str">
        <f>IFERROR(100*E17/'2019'!E17-100,"")</f>
        <v/>
      </c>
      <c r="G17" s="11" t="str">
        <f>IF('2025'!G17="...","",'2025'!G17)</f>
        <v/>
      </c>
      <c r="H17" s="16" t="str">
        <f>IFERROR(100*G17/'2019'!G17-100,"")</f>
        <v/>
      </c>
      <c r="I17" s="11" t="str">
        <f>IF('2025'!I17="...","",'2025'!I17)</f>
        <v/>
      </c>
      <c r="J17" s="16" t="str">
        <f>IFERROR(100*I17/'2019'!I17-100,"")</f>
        <v/>
      </c>
      <c r="K17" s="11" t="str">
        <f>IF('2025'!K17="...","",'2025'!K17)</f>
        <v/>
      </c>
      <c r="L17" s="16" t="str">
        <f>IFERROR(100*K17/'2019'!K17-100,"")</f>
        <v/>
      </c>
      <c r="M17" s="11" t="str">
        <f>IF('2025'!M17="...","",'2025'!M17)</f>
        <v/>
      </c>
      <c r="N17" s="16" t="str">
        <f>IFERROR(100*M17/'2019'!M17-100,"")</f>
        <v/>
      </c>
      <c r="O17" s="11" t="str">
        <f>IF('2025'!O17="...","",'2025'!O17)</f>
        <v/>
      </c>
      <c r="P17" s="16" t="str">
        <f>IFERROR(100*O17/'2019'!O17-100,"")</f>
        <v/>
      </c>
      <c r="Q17" s="11" t="str">
        <f>IF('2025'!Q17="...","",'2025'!Q17)</f>
        <v/>
      </c>
      <c r="R17" s="16" t="str">
        <f>IFERROR(100*Q17/'2019'!Q17-100,"")</f>
        <v/>
      </c>
      <c r="S17" s="11" t="str">
        <f>IF('2025'!S17="...","",'2025'!S17)</f>
        <v/>
      </c>
      <c r="T17" s="16" t="str">
        <f>IFERROR(100*S17/'2019'!S17-100,"")</f>
        <v/>
      </c>
      <c r="U17" s="11" t="str">
        <f>IF('2025'!U17="...","",'2025'!U17)</f>
        <v/>
      </c>
      <c r="V17" s="16" t="str">
        <f>IFERROR(100*U17/'2019'!U17-100,"")</f>
        <v/>
      </c>
      <c r="W17" s="11" t="str">
        <f>IF('2025'!W17="...","",'2025'!W17)</f>
        <v/>
      </c>
      <c r="X17" s="16" t="str">
        <f>IFERROR(100*W17/'2019'!W17-100,"")</f>
        <v/>
      </c>
      <c r="Y17" s="11" t="str">
        <f>IF('2025'!Y17="...","",'2025'!Y17)</f>
        <v/>
      </c>
      <c r="Z17" s="16" t="str">
        <f>IFERROR(100*Y17/'2019'!Y17-100,"")</f>
        <v/>
      </c>
      <c r="AA17" s="11"/>
    </row>
    <row r="18" spans="1:27" x14ac:dyDescent="0.25">
      <c r="A18" s="9" t="s">
        <v>37</v>
      </c>
      <c r="B18" s="10" t="s">
        <v>38</v>
      </c>
      <c r="C18" s="11">
        <f>'2025'!C18</f>
        <v>93.4</v>
      </c>
      <c r="D18" s="16">
        <f>100*C18/'2019'!C18-100</f>
        <v>-5.2738336713995864</v>
      </c>
      <c r="E18" s="11" t="str">
        <f>IF('2025'!E18="...","",'2025'!E18)</f>
        <v/>
      </c>
      <c r="F18" s="16" t="str">
        <f>IFERROR(100*E18/'2019'!E18-100,"")</f>
        <v/>
      </c>
      <c r="G18" s="11" t="str">
        <f>IF('2025'!G18="...","",'2025'!G18)</f>
        <v/>
      </c>
      <c r="H18" s="16" t="str">
        <f>IFERROR(100*G18/'2019'!G18-100,"")</f>
        <v/>
      </c>
      <c r="I18" s="11" t="str">
        <f>IF('2025'!I18="...","",'2025'!I18)</f>
        <v/>
      </c>
      <c r="J18" s="16" t="str">
        <f>IFERROR(100*I18/'2019'!I18-100,"")</f>
        <v/>
      </c>
      <c r="K18" s="11" t="str">
        <f>IF('2025'!K18="...","",'2025'!K18)</f>
        <v/>
      </c>
      <c r="L18" s="16" t="str">
        <f>IFERROR(100*K18/'2019'!K18-100,"")</f>
        <v/>
      </c>
      <c r="M18" s="11" t="str">
        <f>IF('2025'!M18="...","",'2025'!M18)</f>
        <v/>
      </c>
      <c r="N18" s="16" t="str">
        <f>IFERROR(100*M18/'2019'!M18-100,"")</f>
        <v/>
      </c>
      <c r="O18" s="11" t="str">
        <f>IF('2025'!O18="...","",'2025'!O18)</f>
        <v/>
      </c>
      <c r="P18" s="16" t="str">
        <f>IFERROR(100*O18/'2019'!O18-100,"")</f>
        <v/>
      </c>
      <c r="Q18" s="11" t="str">
        <f>IF('2025'!Q18="...","",'2025'!Q18)</f>
        <v/>
      </c>
      <c r="R18" s="16" t="str">
        <f>IFERROR(100*Q18/'2019'!Q18-100,"")</f>
        <v/>
      </c>
      <c r="S18" s="11" t="str">
        <f>IF('2025'!S18="...","",'2025'!S18)</f>
        <v/>
      </c>
      <c r="T18" s="16" t="str">
        <f>IFERROR(100*S18/'2019'!S18-100,"")</f>
        <v/>
      </c>
      <c r="U18" s="11" t="str">
        <f>IF('2025'!U18="...","",'2025'!U18)</f>
        <v/>
      </c>
      <c r="V18" s="16" t="str">
        <f>IFERROR(100*U18/'2019'!U18-100,"")</f>
        <v/>
      </c>
      <c r="W18" s="11" t="str">
        <f>IF('2025'!W18="...","",'2025'!W18)</f>
        <v/>
      </c>
      <c r="X18" s="16" t="str">
        <f>IFERROR(100*W18/'2019'!W18-100,"")</f>
        <v/>
      </c>
      <c r="Y18" s="11" t="str">
        <f>IF('2025'!Y18="...","",'2025'!Y18)</f>
        <v/>
      </c>
      <c r="Z18" s="16" t="str">
        <f>IFERROR(100*Y18/'2019'!Y18-100,"")</f>
        <v/>
      </c>
      <c r="AA18" s="11"/>
    </row>
    <row r="19" spans="1:27" x14ac:dyDescent="0.25">
      <c r="A19" s="9" t="s">
        <v>39</v>
      </c>
      <c r="B19" s="10" t="s">
        <v>40</v>
      </c>
      <c r="C19" s="11">
        <f>'2025'!C19</f>
        <v>94.4</v>
      </c>
      <c r="D19" s="16">
        <f>100*C19/'2019'!C19-100</f>
        <v>-6.4420218037661101</v>
      </c>
      <c r="E19" s="11" t="str">
        <f>IF('2025'!E19="...","",'2025'!E19)</f>
        <v/>
      </c>
      <c r="F19" s="16" t="str">
        <f>IFERROR(100*E19/'2019'!E19-100,"")</f>
        <v/>
      </c>
      <c r="G19" s="11" t="str">
        <f>IF('2025'!G19="...","",'2025'!G19)</f>
        <v/>
      </c>
      <c r="H19" s="16" t="str">
        <f>IFERROR(100*G19/'2019'!G19-100,"")</f>
        <v/>
      </c>
      <c r="I19" s="11" t="str">
        <f>IF('2025'!I19="...","",'2025'!I19)</f>
        <v/>
      </c>
      <c r="J19" s="16" t="str">
        <f>IFERROR(100*I19/'2019'!I19-100,"")</f>
        <v/>
      </c>
      <c r="K19" s="11" t="str">
        <f>IF('2025'!K19="...","",'2025'!K19)</f>
        <v/>
      </c>
      <c r="L19" s="16" t="str">
        <f>IFERROR(100*K19/'2019'!K19-100,"")</f>
        <v/>
      </c>
      <c r="M19" s="11" t="str">
        <f>IF('2025'!M19="...","",'2025'!M19)</f>
        <v/>
      </c>
      <c r="N19" s="16" t="str">
        <f>IFERROR(100*M19/'2019'!M19-100,"")</f>
        <v/>
      </c>
      <c r="O19" s="11" t="str">
        <f>IF('2025'!O19="...","",'2025'!O19)</f>
        <v/>
      </c>
      <c r="P19" s="16" t="str">
        <f>IFERROR(100*O19/'2019'!O19-100,"")</f>
        <v/>
      </c>
      <c r="Q19" s="11" t="str">
        <f>IF('2025'!Q19="...","",'2025'!Q19)</f>
        <v/>
      </c>
      <c r="R19" s="16" t="str">
        <f>IFERROR(100*Q19/'2019'!Q19-100,"")</f>
        <v/>
      </c>
      <c r="S19" s="11" t="str">
        <f>IF('2025'!S19="...","",'2025'!S19)</f>
        <v/>
      </c>
      <c r="T19" s="16" t="str">
        <f>IFERROR(100*S19/'2019'!S19-100,"")</f>
        <v/>
      </c>
      <c r="U19" s="11" t="str">
        <f>IF('2025'!U19="...","",'2025'!U19)</f>
        <v/>
      </c>
      <c r="V19" s="16" t="str">
        <f>IFERROR(100*U19/'2019'!U19-100,"")</f>
        <v/>
      </c>
      <c r="W19" s="11" t="str">
        <f>IF('2025'!W19="...","",'2025'!W19)</f>
        <v/>
      </c>
      <c r="X19" s="16" t="str">
        <f>IFERROR(100*W19/'2019'!W19-100,"")</f>
        <v/>
      </c>
      <c r="Y19" s="11" t="str">
        <f>IF('2025'!Y19="...","",'2025'!Y19)</f>
        <v/>
      </c>
      <c r="Z19" s="16" t="str">
        <f>IFERROR(100*Y19/'2019'!Y19-100,"")</f>
        <v/>
      </c>
      <c r="AA19" s="11"/>
    </row>
    <row r="20" spans="1:27" x14ac:dyDescent="0.25">
      <c r="A20" s="9" t="s">
        <v>42</v>
      </c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2"/>
    </row>
    <row r="21" spans="1:27" x14ac:dyDescent="0.25">
      <c r="A21" s="9" t="s">
        <v>43</v>
      </c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12"/>
      <c r="Z21" s="12"/>
    </row>
    <row r="22" spans="1:27" x14ac:dyDescent="0.25">
      <c r="A22" s="9" t="s">
        <v>44</v>
      </c>
      <c r="B22" s="12"/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12"/>
      <c r="Z22" s="12"/>
    </row>
    <row r="23" spans="1:27" x14ac:dyDescent="0.25">
      <c r="A23" s="27"/>
      <c r="B23" s="12"/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</row>
  </sheetData>
  <mergeCells count="30">
    <mergeCell ref="W5:X5"/>
    <mergeCell ref="A1:Z1"/>
    <mergeCell ref="A2:Z2"/>
    <mergeCell ref="A3:Z3"/>
    <mergeCell ref="A4:B7"/>
    <mergeCell ref="C4:Z4"/>
    <mergeCell ref="C5:D5"/>
    <mergeCell ref="E5:F5"/>
    <mergeCell ref="G5:H5"/>
    <mergeCell ref="I5:J5"/>
    <mergeCell ref="K5:L5"/>
    <mergeCell ref="U6:V6"/>
    <mergeCell ref="W6:X6"/>
    <mergeCell ref="Y6:Z6"/>
    <mergeCell ref="A8:Z8"/>
    <mergeCell ref="Y5:Z5"/>
    <mergeCell ref="C6:D6"/>
    <mergeCell ref="E6:F6"/>
    <mergeCell ref="G6:H6"/>
    <mergeCell ref="I6:J6"/>
    <mergeCell ref="K6:L6"/>
    <mergeCell ref="M6:N6"/>
    <mergeCell ref="O6:P6"/>
    <mergeCell ref="Q6:R6"/>
    <mergeCell ref="S6:T6"/>
    <mergeCell ref="M5:N5"/>
    <mergeCell ref="O5:P5"/>
    <mergeCell ref="Q5:R5"/>
    <mergeCell ref="S5:T5"/>
    <mergeCell ref="U5:V5"/>
  </mergeCells>
  <pageMargins left="0.7" right="0.7" top="0.75" bottom="0.75" header="0.3" footer="0.3"/>
  <headerFooter>
    <oddFooter>&amp;CAbgerufen am 20.05.21 / 12:53:23&amp;RSeite &amp;P von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44477A-E921-410F-93D2-7AC4315F2ADC}">
  <dimension ref="A1:Z22"/>
  <sheetViews>
    <sheetView workbookViewId="0">
      <selection activeCell="C22" sqref="C22"/>
    </sheetView>
  </sheetViews>
  <sheetFormatPr baseColWidth="10" defaultColWidth="12.6640625" defaultRowHeight="13.2" x14ac:dyDescent="0.25"/>
  <cols>
    <col min="1" max="1" width="12.6640625" style="4"/>
    <col min="2" max="2" width="62.109375" style="4" bestFit="1" customWidth="1"/>
    <col min="3" max="4" width="12.6640625" style="4" collapsed="1"/>
    <col min="5" max="5" width="12.6640625" style="4"/>
    <col min="6" max="16384" width="12.6640625" style="4" collapsed="1"/>
  </cols>
  <sheetData>
    <row r="1" spans="1:26" x14ac:dyDescent="0.25">
      <c r="A1" s="34" t="s">
        <v>0</v>
      </c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  <c r="P1" s="35"/>
      <c r="Q1" s="35"/>
      <c r="R1" s="35"/>
      <c r="S1" s="35"/>
      <c r="T1" s="35"/>
      <c r="U1" s="35"/>
      <c r="V1" s="35"/>
      <c r="W1" s="35"/>
      <c r="X1" s="35"/>
      <c r="Y1" s="35"/>
      <c r="Z1" s="35"/>
    </row>
    <row r="2" spans="1:26" x14ac:dyDescent="0.25">
      <c r="A2" s="34" t="s">
        <v>1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35"/>
      <c r="Q2" s="35"/>
      <c r="R2" s="35"/>
      <c r="S2" s="35"/>
      <c r="T2" s="35"/>
      <c r="U2" s="35"/>
      <c r="V2" s="35"/>
      <c r="W2" s="35"/>
      <c r="X2" s="35"/>
      <c r="Y2" s="35"/>
      <c r="Z2" s="35"/>
    </row>
    <row r="3" spans="1:26" ht="13.8" thickBot="1" x14ac:dyDescent="0.3">
      <c r="A3" s="34" t="s">
        <v>2</v>
      </c>
      <c r="B3" s="35"/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  <c r="O3" s="35"/>
      <c r="P3" s="35"/>
      <c r="Q3" s="35"/>
      <c r="R3" s="35"/>
      <c r="S3" s="35"/>
      <c r="T3" s="35"/>
      <c r="U3" s="35"/>
      <c r="V3" s="35"/>
      <c r="W3" s="35"/>
      <c r="X3" s="35"/>
      <c r="Y3" s="35"/>
      <c r="Z3" s="35"/>
    </row>
    <row r="4" spans="1:26" x14ac:dyDescent="0.25">
      <c r="A4" s="36" t="s">
        <v>3</v>
      </c>
      <c r="B4" s="37"/>
      <c r="C4" s="41" t="s">
        <v>4</v>
      </c>
      <c r="D4" s="37"/>
      <c r="E4" s="37"/>
      <c r="F4" s="37"/>
      <c r="G4" s="37"/>
      <c r="H4" s="37"/>
      <c r="I4" s="37"/>
      <c r="J4" s="37"/>
      <c r="K4" s="37"/>
      <c r="L4" s="37"/>
      <c r="M4" s="37"/>
      <c r="N4" s="37"/>
      <c r="O4" s="37"/>
      <c r="P4" s="37"/>
      <c r="Q4" s="37"/>
      <c r="R4" s="37"/>
      <c r="S4" s="37"/>
      <c r="T4" s="37"/>
      <c r="U4" s="37"/>
      <c r="V4" s="37"/>
      <c r="W4" s="37"/>
      <c r="X4" s="37"/>
      <c r="Y4" s="37"/>
      <c r="Z4" s="42"/>
    </row>
    <row r="5" spans="1:26" x14ac:dyDescent="0.25">
      <c r="A5" s="38"/>
      <c r="B5" s="33"/>
      <c r="C5" s="32" t="s">
        <v>5</v>
      </c>
      <c r="D5" s="33"/>
      <c r="E5" s="32" t="s">
        <v>6</v>
      </c>
      <c r="F5" s="33"/>
      <c r="G5" s="32" t="s">
        <v>7</v>
      </c>
      <c r="H5" s="33"/>
      <c r="I5" s="32" t="s">
        <v>8</v>
      </c>
      <c r="J5" s="33"/>
      <c r="K5" s="32" t="s">
        <v>9</v>
      </c>
      <c r="L5" s="33"/>
      <c r="M5" s="32" t="s">
        <v>10</v>
      </c>
      <c r="N5" s="33"/>
      <c r="O5" s="32" t="s">
        <v>11</v>
      </c>
      <c r="P5" s="33"/>
      <c r="Q5" s="32" t="s">
        <v>12</v>
      </c>
      <c r="R5" s="33"/>
      <c r="S5" s="32" t="s">
        <v>13</v>
      </c>
      <c r="T5" s="33"/>
      <c r="U5" s="32" t="s">
        <v>14</v>
      </c>
      <c r="V5" s="33"/>
      <c r="W5" s="32" t="s">
        <v>15</v>
      </c>
      <c r="X5" s="33"/>
      <c r="Y5" s="32" t="s">
        <v>16</v>
      </c>
      <c r="Z5" s="43"/>
    </row>
    <row r="6" spans="1:26" x14ac:dyDescent="0.25">
      <c r="A6" s="38"/>
      <c r="B6" s="33"/>
      <c r="C6" s="32" t="s">
        <v>17</v>
      </c>
      <c r="D6" s="33"/>
      <c r="E6" s="32" t="s">
        <v>17</v>
      </c>
      <c r="F6" s="33"/>
      <c r="G6" s="32" t="s">
        <v>17</v>
      </c>
      <c r="H6" s="33"/>
      <c r="I6" s="32" t="s">
        <v>17</v>
      </c>
      <c r="J6" s="33"/>
      <c r="K6" s="32" t="s">
        <v>17</v>
      </c>
      <c r="L6" s="33"/>
      <c r="M6" s="32" t="s">
        <v>17</v>
      </c>
      <c r="N6" s="33"/>
      <c r="O6" s="32" t="s">
        <v>17</v>
      </c>
      <c r="P6" s="33"/>
      <c r="Q6" s="32" t="s">
        <v>17</v>
      </c>
      <c r="R6" s="33"/>
      <c r="S6" s="32" t="s">
        <v>17</v>
      </c>
      <c r="T6" s="33"/>
      <c r="U6" s="32" t="s">
        <v>17</v>
      </c>
      <c r="V6" s="33"/>
      <c r="W6" s="32" t="s">
        <v>17</v>
      </c>
      <c r="X6" s="33"/>
      <c r="Y6" s="32" t="s">
        <v>17</v>
      </c>
      <c r="Z6" s="43"/>
    </row>
    <row r="7" spans="1:26" ht="40.200000000000003" thickBot="1" x14ac:dyDescent="0.3">
      <c r="A7" s="39"/>
      <c r="B7" s="40"/>
      <c r="C7" s="13" t="s">
        <v>18</v>
      </c>
      <c r="D7" s="13" t="s">
        <v>19</v>
      </c>
      <c r="E7" s="13" t="s">
        <v>18</v>
      </c>
      <c r="F7" s="13" t="s">
        <v>19</v>
      </c>
      <c r="G7" s="13" t="s">
        <v>18</v>
      </c>
      <c r="H7" s="13" t="s">
        <v>19</v>
      </c>
      <c r="I7" s="13" t="s">
        <v>18</v>
      </c>
      <c r="J7" s="13" t="s">
        <v>19</v>
      </c>
      <c r="K7" s="13" t="s">
        <v>18</v>
      </c>
      <c r="L7" s="13" t="s">
        <v>19</v>
      </c>
      <c r="M7" s="13" t="s">
        <v>18</v>
      </c>
      <c r="N7" s="13" t="s">
        <v>19</v>
      </c>
      <c r="O7" s="13" t="s">
        <v>18</v>
      </c>
      <c r="P7" s="13" t="s">
        <v>19</v>
      </c>
      <c r="Q7" s="13" t="s">
        <v>18</v>
      </c>
      <c r="R7" s="13" t="s">
        <v>19</v>
      </c>
      <c r="S7" s="13" t="s">
        <v>18</v>
      </c>
      <c r="T7" s="13" t="s">
        <v>19</v>
      </c>
      <c r="U7" s="13" t="s">
        <v>18</v>
      </c>
      <c r="V7" s="13" t="s">
        <v>19</v>
      </c>
      <c r="W7" s="13" t="s">
        <v>18</v>
      </c>
      <c r="X7" s="13" t="s">
        <v>19</v>
      </c>
      <c r="Y7" s="13" t="s">
        <v>18</v>
      </c>
      <c r="Z7" s="14" t="s">
        <v>19</v>
      </c>
    </row>
    <row r="8" spans="1:26" ht="33.75" customHeight="1" x14ac:dyDescent="0.25">
      <c r="A8" s="44" t="s">
        <v>55</v>
      </c>
      <c r="B8" s="45"/>
      <c r="C8" s="45"/>
      <c r="D8" s="45"/>
      <c r="E8" s="45"/>
      <c r="F8" s="45"/>
      <c r="G8" s="45"/>
      <c r="H8" s="45"/>
      <c r="I8" s="45"/>
      <c r="J8" s="45"/>
      <c r="K8" s="45"/>
      <c r="L8" s="45"/>
      <c r="M8" s="45"/>
      <c r="N8" s="45"/>
      <c r="O8" s="45"/>
      <c r="P8" s="45"/>
      <c r="Q8" s="45"/>
      <c r="R8" s="45"/>
      <c r="S8" s="45"/>
      <c r="T8" s="45"/>
      <c r="U8" s="45"/>
      <c r="V8" s="45"/>
      <c r="W8" s="45"/>
      <c r="X8" s="45"/>
      <c r="Y8" s="45"/>
      <c r="Z8" s="45"/>
    </row>
    <row r="9" spans="1:26" s="22" customFormat="1" x14ac:dyDescent="0.25">
      <c r="A9" s="29" t="s">
        <v>21</v>
      </c>
      <c r="B9" s="30" t="s">
        <v>22</v>
      </c>
      <c r="C9" s="31">
        <v>92.6</v>
      </c>
      <c r="D9" s="31">
        <v>2.7</v>
      </c>
      <c r="E9" s="31">
        <v>93.5</v>
      </c>
      <c r="F9" s="31">
        <v>3.3</v>
      </c>
      <c r="G9" s="31">
        <v>94.2</v>
      </c>
      <c r="H9" s="31">
        <v>3.3</v>
      </c>
      <c r="I9" s="31">
        <v>94.4</v>
      </c>
      <c r="J9" s="31">
        <v>2.6</v>
      </c>
      <c r="K9" s="31">
        <v>95.3</v>
      </c>
      <c r="L9" s="31">
        <v>2.7</v>
      </c>
      <c r="M9" s="31">
        <v>96.8</v>
      </c>
      <c r="N9" s="31">
        <v>2.2999999999999998</v>
      </c>
      <c r="O9" s="31">
        <v>96.6</v>
      </c>
      <c r="P9" s="31">
        <v>3.5</v>
      </c>
      <c r="Q9" s="31">
        <v>96.8</v>
      </c>
      <c r="R9" s="31">
        <v>1.9</v>
      </c>
      <c r="S9" s="31">
        <v>97.4</v>
      </c>
      <c r="T9" s="31">
        <v>2.2000000000000002</v>
      </c>
      <c r="U9" s="31">
        <v>97.5</v>
      </c>
      <c r="V9" s="31">
        <v>2.4</v>
      </c>
      <c r="W9" s="31">
        <v>96.8</v>
      </c>
      <c r="X9" s="31">
        <v>2.2999999999999998</v>
      </c>
      <c r="Y9" s="31">
        <v>97.4</v>
      </c>
      <c r="Z9" s="31">
        <v>2.4</v>
      </c>
    </row>
    <row r="10" spans="1:26" s="22" customFormat="1" x14ac:dyDescent="0.25">
      <c r="A10" s="29" t="s">
        <v>23</v>
      </c>
      <c r="B10" s="30" t="s">
        <v>24</v>
      </c>
      <c r="C10" s="31">
        <v>92.2</v>
      </c>
      <c r="D10" s="31">
        <v>2.1</v>
      </c>
      <c r="E10" s="31">
        <v>93.2</v>
      </c>
      <c r="F10" s="31">
        <v>3.1</v>
      </c>
      <c r="G10" s="31">
        <v>93.7</v>
      </c>
      <c r="H10" s="31">
        <v>3</v>
      </c>
      <c r="I10" s="31">
        <v>93.7</v>
      </c>
      <c r="J10" s="31">
        <v>2.4</v>
      </c>
      <c r="K10" s="31">
        <v>94.6</v>
      </c>
      <c r="L10" s="31">
        <v>2.4</v>
      </c>
      <c r="M10" s="31">
        <v>96.2</v>
      </c>
      <c r="N10" s="31">
        <v>2</v>
      </c>
      <c r="O10" s="31">
        <v>95.9</v>
      </c>
      <c r="P10" s="31">
        <v>3.5</v>
      </c>
      <c r="Q10" s="31">
        <v>96.2</v>
      </c>
      <c r="R10" s="31">
        <v>1.6</v>
      </c>
      <c r="S10" s="31">
        <v>96.7</v>
      </c>
      <c r="T10" s="31">
        <v>1.8</v>
      </c>
      <c r="U10" s="31">
        <v>96.9</v>
      </c>
      <c r="V10" s="31">
        <v>2.1</v>
      </c>
      <c r="W10" s="31">
        <v>96.3</v>
      </c>
      <c r="X10" s="31">
        <v>1.8</v>
      </c>
      <c r="Y10" s="31">
        <v>97</v>
      </c>
      <c r="Z10" s="31">
        <v>2.1</v>
      </c>
    </row>
    <row r="11" spans="1:26" s="22" customFormat="1" x14ac:dyDescent="0.25">
      <c r="A11" s="29" t="s">
        <v>25</v>
      </c>
      <c r="B11" s="30" t="s">
        <v>26</v>
      </c>
      <c r="C11" s="31">
        <v>94.2</v>
      </c>
      <c r="D11" s="31">
        <v>7.2</v>
      </c>
      <c r="E11" s="31">
        <v>93.9</v>
      </c>
      <c r="F11" s="31">
        <v>5.3</v>
      </c>
      <c r="G11" s="31">
        <v>96</v>
      </c>
      <c r="H11" s="31">
        <v>6.2</v>
      </c>
      <c r="I11" s="31">
        <v>97.6</v>
      </c>
      <c r="J11" s="31">
        <v>3.6</v>
      </c>
      <c r="K11" s="31">
        <v>98.3</v>
      </c>
      <c r="L11" s="31">
        <v>6.2</v>
      </c>
      <c r="M11" s="31">
        <v>99.8</v>
      </c>
      <c r="N11" s="31">
        <v>5.8</v>
      </c>
      <c r="O11" s="31">
        <v>99</v>
      </c>
      <c r="P11" s="31">
        <v>5.3</v>
      </c>
      <c r="Q11" s="31">
        <v>100</v>
      </c>
      <c r="R11" s="31">
        <v>7.1</v>
      </c>
      <c r="S11" s="31">
        <v>100.5</v>
      </c>
      <c r="T11" s="31">
        <v>5.7</v>
      </c>
      <c r="U11" s="31">
        <v>100.8</v>
      </c>
      <c r="V11" s="31">
        <v>4.5999999999999996</v>
      </c>
      <c r="W11" s="31">
        <v>100.8</v>
      </c>
      <c r="X11" s="31">
        <v>5</v>
      </c>
      <c r="Y11" s="31">
        <v>99.7</v>
      </c>
      <c r="Z11" s="31">
        <v>5.0999999999999996</v>
      </c>
    </row>
    <row r="12" spans="1:26" s="22" customFormat="1" x14ac:dyDescent="0.25">
      <c r="A12" s="29" t="s">
        <v>27</v>
      </c>
      <c r="B12" s="30" t="s">
        <v>28</v>
      </c>
      <c r="C12" s="31">
        <v>100.3</v>
      </c>
      <c r="D12" s="31">
        <v>-0.3</v>
      </c>
      <c r="E12" s="31">
        <v>104</v>
      </c>
      <c r="F12" s="31">
        <v>1.4</v>
      </c>
      <c r="G12" s="31">
        <v>110.9</v>
      </c>
      <c r="H12" s="31">
        <v>4</v>
      </c>
      <c r="I12" s="31">
        <v>118.6</v>
      </c>
      <c r="J12" s="31">
        <v>0.1</v>
      </c>
      <c r="K12" s="31">
        <v>128.9</v>
      </c>
      <c r="L12" s="31">
        <v>4.4000000000000004</v>
      </c>
      <c r="M12" s="31">
        <v>132</v>
      </c>
      <c r="N12" s="31">
        <v>1.1000000000000001</v>
      </c>
      <c r="O12" s="31">
        <v>136.1</v>
      </c>
      <c r="P12" s="31">
        <v>-1.1000000000000001</v>
      </c>
      <c r="Q12" s="31">
        <v>132.30000000000001</v>
      </c>
      <c r="R12" s="31">
        <v>0.4</v>
      </c>
      <c r="S12" s="31">
        <v>128.80000000000001</v>
      </c>
      <c r="T12" s="31">
        <v>-0.2</v>
      </c>
      <c r="U12" s="31">
        <v>121.3</v>
      </c>
      <c r="V12" s="31">
        <v>0</v>
      </c>
      <c r="W12" s="31">
        <v>108</v>
      </c>
      <c r="X12" s="31">
        <v>0.4</v>
      </c>
      <c r="Y12" s="31">
        <v>107.6</v>
      </c>
      <c r="Z12" s="31">
        <v>2.2999999999999998</v>
      </c>
    </row>
    <row r="13" spans="1:26" s="22" customFormat="1" x14ac:dyDescent="0.25">
      <c r="A13" s="29" t="s">
        <v>29</v>
      </c>
      <c r="B13" s="30" t="s">
        <v>30</v>
      </c>
      <c r="C13" s="31">
        <v>110.3</v>
      </c>
      <c r="D13" s="31">
        <v>9.4</v>
      </c>
      <c r="E13" s="31">
        <v>110.1</v>
      </c>
      <c r="F13" s="31">
        <v>8.8000000000000007</v>
      </c>
      <c r="G13" s="31">
        <v>110.3</v>
      </c>
      <c r="H13" s="31">
        <v>7.5</v>
      </c>
      <c r="I13" s="31">
        <v>110.6</v>
      </c>
      <c r="J13" s="31">
        <v>7.5</v>
      </c>
      <c r="K13" s="31">
        <v>109.5</v>
      </c>
      <c r="L13" s="31">
        <v>6.5</v>
      </c>
      <c r="M13" s="31">
        <v>110.2</v>
      </c>
      <c r="N13" s="31">
        <v>7.6</v>
      </c>
      <c r="O13" s="31">
        <v>110.8</v>
      </c>
      <c r="P13" s="31">
        <v>7.3</v>
      </c>
      <c r="Q13" s="31">
        <v>106.7</v>
      </c>
      <c r="R13" s="31">
        <v>1.6</v>
      </c>
      <c r="S13" s="31">
        <v>111.7</v>
      </c>
      <c r="T13" s="31">
        <v>6.5</v>
      </c>
      <c r="U13" s="31">
        <v>111.7</v>
      </c>
      <c r="V13" s="31">
        <v>6.5</v>
      </c>
      <c r="W13" s="31">
        <v>112</v>
      </c>
      <c r="X13" s="31">
        <v>12.7</v>
      </c>
      <c r="Y13" s="31">
        <v>112.1</v>
      </c>
      <c r="Z13" s="31">
        <v>5.3</v>
      </c>
    </row>
    <row r="14" spans="1:26" s="22" customFormat="1" x14ac:dyDescent="0.25">
      <c r="A14" s="29" t="s">
        <v>31</v>
      </c>
      <c r="B14" s="30" t="s">
        <v>32</v>
      </c>
      <c r="C14" s="31">
        <v>95.9</v>
      </c>
      <c r="D14" s="31">
        <v>1.5</v>
      </c>
      <c r="E14" s="31">
        <v>97.1</v>
      </c>
      <c r="F14" s="31">
        <v>1.9</v>
      </c>
      <c r="G14" s="31">
        <v>98.8</v>
      </c>
      <c r="H14" s="31">
        <v>2</v>
      </c>
      <c r="I14" s="31">
        <v>100</v>
      </c>
      <c r="J14" s="31">
        <v>1.9</v>
      </c>
      <c r="K14" s="31">
        <v>101.2</v>
      </c>
      <c r="L14" s="31">
        <v>0.9</v>
      </c>
      <c r="M14" s="31">
        <v>102</v>
      </c>
      <c r="N14" s="31">
        <v>0.8</v>
      </c>
      <c r="O14" s="31">
        <v>101.4</v>
      </c>
      <c r="P14" s="31">
        <v>1.1000000000000001</v>
      </c>
      <c r="Q14" s="31">
        <v>102</v>
      </c>
      <c r="R14" s="31">
        <v>0.1</v>
      </c>
      <c r="S14" s="31">
        <v>102.2</v>
      </c>
      <c r="T14" s="31">
        <v>0.1</v>
      </c>
      <c r="U14" s="31">
        <v>100.7</v>
      </c>
      <c r="V14" s="31">
        <v>-0.3</v>
      </c>
      <c r="W14" s="31">
        <v>99.1</v>
      </c>
      <c r="X14" s="31">
        <v>-0.6</v>
      </c>
      <c r="Y14" s="31">
        <v>98.3</v>
      </c>
      <c r="Z14" s="31">
        <v>-1.1000000000000001</v>
      </c>
    </row>
    <row r="15" spans="1:26" s="22" customFormat="1" x14ac:dyDescent="0.25">
      <c r="A15" s="29" t="s">
        <v>33</v>
      </c>
      <c r="B15" s="30" t="s">
        <v>50</v>
      </c>
      <c r="C15" s="31">
        <v>97.9</v>
      </c>
      <c r="D15" s="31">
        <v>1.5</v>
      </c>
      <c r="E15" s="31">
        <v>99.2</v>
      </c>
      <c r="F15" s="31">
        <v>1.7</v>
      </c>
      <c r="G15" s="31">
        <v>101.2</v>
      </c>
      <c r="H15" s="31">
        <v>1.6</v>
      </c>
      <c r="I15" s="31">
        <v>102.3</v>
      </c>
      <c r="J15" s="31">
        <v>1.3</v>
      </c>
      <c r="K15" s="31">
        <v>104.3</v>
      </c>
      <c r="L15" s="31">
        <v>1</v>
      </c>
      <c r="M15" s="31">
        <v>105.5</v>
      </c>
      <c r="N15" s="31">
        <v>0.8</v>
      </c>
      <c r="O15" s="31">
        <v>104.9</v>
      </c>
      <c r="P15" s="31">
        <v>0.3</v>
      </c>
      <c r="Q15" s="31">
        <v>106</v>
      </c>
      <c r="R15" s="31">
        <v>0.3</v>
      </c>
      <c r="S15" s="31">
        <v>105.7</v>
      </c>
      <c r="T15" s="31">
        <v>-0.1</v>
      </c>
      <c r="U15" s="31">
        <v>104</v>
      </c>
      <c r="V15" s="31">
        <v>-0.5</v>
      </c>
      <c r="W15" s="31">
        <v>101.4</v>
      </c>
      <c r="X15" s="31">
        <v>-0.6</v>
      </c>
      <c r="Y15" s="31">
        <v>100.4</v>
      </c>
      <c r="Z15" s="31">
        <v>-1</v>
      </c>
    </row>
    <row r="16" spans="1:26" s="22" customFormat="1" x14ac:dyDescent="0.25">
      <c r="A16" s="29" t="s">
        <v>34</v>
      </c>
      <c r="B16" s="30" t="s">
        <v>51</v>
      </c>
      <c r="C16" s="31">
        <v>107.6</v>
      </c>
      <c r="D16" s="31">
        <v>2.2000000000000002</v>
      </c>
      <c r="E16" s="31">
        <v>108.5</v>
      </c>
      <c r="F16" s="31">
        <v>2.6</v>
      </c>
      <c r="G16" s="31">
        <v>110.2</v>
      </c>
      <c r="H16" s="31">
        <v>3.4</v>
      </c>
      <c r="I16" s="31">
        <v>111.7</v>
      </c>
      <c r="J16" s="31">
        <v>4.5</v>
      </c>
      <c r="K16" s="31">
        <v>110.5</v>
      </c>
      <c r="L16" s="31">
        <v>0.5</v>
      </c>
      <c r="M16" s="31">
        <v>108.7</v>
      </c>
      <c r="N16" s="31">
        <v>0.9</v>
      </c>
      <c r="O16" s="31">
        <v>107.7</v>
      </c>
      <c r="P16" s="31">
        <v>1.9</v>
      </c>
      <c r="Q16" s="31">
        <v>107.7</v>
      </c>
      <c r="R16" s="31">
        <v>-1.6</v>
      </c>
      <c r="S16" s="31">
        <v>109.8</v>
      </c>
      <c r="T16" s="31">
        <v>-1.1000000000000001</v>
      </c>
      <c r="U16" s="31">
        <v>109.7</v>
      </c>
      <c r="V16" s="31">
        <v>-0.8</v>
      </c>
      <c r="W16" s="31">
        <v>110</v>
      </c>
      <c r="X16" s="31">
        <v>-0.7</v>
      </c>
      <c r="Y16" s="31">
        <v>109</v>
      </c>
      <c r="Z16" s="31">
        <v>-2.6</v>
      </c>
    </row>
    <row r="17" spans="1:26" s="22" customFormat="1" x14ac:dyDescent="0.25">
      <c r="A17" s="29" t="s">
        <v>35</v>
      </c>
      <c r="B17" s="30" t="s">
        <v>36</v>
      </c>
      <c r="C17" s="31">
        <v>76.7</v>
      </c>
      <c r="D17" s="31">
        <v>0.5</v>
      </c>
      <c r="E17" s="31">
        <v>77.7</v>
      </c>
      <c r="F17" s="31">
        <v>1.3</v>
      </c>
      <c r="G17" s="31">
        <v>77.900000000000006</v>
      </c>
      <c r="H17" s="31">
        <v>1.3</v>
      </c>
      <c r="I17" s="31">
        <v>78.900000000000006</v>
      </c>
      <c r="J17" s="31">
        <v>0.8</v>
      </c>
      <c r="K17" s="31">
        <v>79.7</v>
      </c>
      <c r="L17" s="31">
        <v>1.9</v>
      </c>
      <c r="M17" s="31">
        <v>82.2</v>
      </c>
      <c r="N17" s="31">
        <v>0.9</v>
      </c>
      <c r="O17" s="31">
        <v>82.3</v>
      </c>
      <c r="P17" s="31">
        <v>5.8</v>
      </c>
      <c r="Q17" s="31">
        <v>80.8</v>
      </c>
      <c r="R17" s="31">
        <v>1.6</v>
      </c>
      <c r="S17" s="31">
        <v>81</v>
      </c>
      <c r="T17" s="31">
        <v>4.2</v>
      </c>
      <c r="U17" s="31">
        <v>78.400000000000006</v>
      </c>
      <c r="V17" s="31">
        <v>1.8</v>
      </c>
      <c r="W17" s="31">
        <v>79.900000000000006</v>
      </c>
      <c r="X17" s="31">
        <v>-0.2</v>
      </c>
      <c r="Y17" s="31">
        <v>80.5</v>
      </c>
      <c r="Z17" s="31">
        <v>1.5</v>
      </c>
    </row>
    <row r="18" spans="1:26" s="22" customFormat="1" x14ac:dyDescent="0.25">
      <c r="A18" s="29" t="s">
        <v>37</v>
      </c>
      <c r="B18" s="30" t="s">
        <v>38</v>
      </c>
      <c r="C18" s="31">
        <v>94.6</v>
      </c>
      <c r="D18" s="31">
        <v>1.3</v>
      </c>
      <c r="E18" s="31">
        <v>95.9</v>
      </c>
      <c r="F18" s="31">
        <v>1.7</v>
      </c>
      <c r="G18" s="31">
        <v>97.6</v>
      </c>
      <c r="H18" s="31">
        <v>1.6</v>
      </c>
      <c r="I18" s="31">
        <v>98.7</v>
      </c>
      <c r="J18" s="31">
        <v>1.2</v>
      </c>
      <c r="K18" s="31">
        <v>100.5</v>
      </c>
      <c r="L18" s="31">
        <v>1.1000000000000001</v>
      </c>
      <c r="M18" s="31">
        <v>101.9</v>
      </c>
      <c r="N18" s="31">
        <v>0.8</v>
      </c>
      <c r="O18" s="31">
        <v>101.3</v>
      </c>
      <c r="P18" s="31">
        <v>0.9</v>
      </c>
      <c r="Q18" s="31">
        <v>102.1</v>
      </c>
      <c r="R18" s="31">
        <v>0.5</v>
      </c>
      <c r="S18" s="31">
        <v>101.9</v>
      </c>
      <c r="T18" s="31">
        <v>0.5</v>
      </c>
      <c r="U18" s="31">
        <v>100</v>
      </c>
      <c r="V18" s="31">
        <v>-0.3</v>
      </c>
      <c r="W18" s="31">
        <v>98</v>
      </c>
      <c r="X18" s="31">
        <v>-0.5</v>
      </c>
      <c r="Y18" s="31">
        <v>97.3</v>
      </c>
      <c r="Z18" s="31">
        <v>-0.7</v>
      </c>
    </row>
    <row r="19" spans="1:26" s="22" customFormat="1" x14ac:dyDescent="0.25">
      <c r="A19" s="29" t="s">
        <v>39</v>
      </c>
      <c r="B19" s="30" t="s">
        <v>40</v>
      </c>
      <c r="C19" s="31">
        <v>95.3</v>
      </c>
      <c r="D19" s="31">
        <v>1.7</v>
      </c>
      <c r="E19" s="31">
        <v>96.4</v>
      </c>
      <c r="F19" s="31">
        <v>2.2000000000000002</v>
      </c>
      <c r="G19" s="31">
        <v>97.9</v>
      </c>
      <c r="H19" s="31">
        <v>2.2000000000000002</v>
      </c>
      <c r="I19" s="31">
        <v>98.8</v>
      </c>
      <c r="J19" s="31">
        <v>2</v>
      </c>
      <c r="K19" s="31">
        <v>100</v>
      </c>
      <c r="L19" s="31">
        <v>1.2</v>
      </c>
      <c r="M19" s="31">
        <v>101</v>
      </c>
      <c r="N19" s="31">
        <v>1.1000000000000001</v>
      </c>
      <c r="O19" s="31">
        <v>100.4</v>
      </c>
      <c r="P19" s="31">
        <v>1.5</v>
      </c>
      <c r="Q19" s="31">
        <v>101</v>
      </c>
      <c r="R19" s="31">
        <v>0.4</v>
      </c>
      <c r="S19" s="31">
        <v>101.3</v>
      </c>
      <c r="T19" s="31">
        <v>0.6</v>
      </c>
      <c r="U19" s="31">
        <v>100</v>
      </c>
      <c r="V19" s="31">
        <v>0.1</v>
      </c>
      <c r="W19" s="31">
        <v>98.7</v>
      </c>
      <c r="X19" s="31">
        <v>0</v>
      </c>
      <c r="Y19" s="31">
        <v>98.1</v>
      </c>
      <c r="Z19" s="31">
        <v>-0.4</v>
      </c>
    </row>
    <row r="20" spans="1:26" x14ac:dyDescent="0.25">
      <c r="A20" s="9" t="s">
        <v>42</v>
      </c>
      <c r="B20" s="12"/>
      <c r="C20" s="22"/>
      <c r="D20" s="22"/>
      <c r="E20" s="22"/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</row>
    <row r="21" spans="1:26" x14ac:dyDescent="0.25">
      <c r="A21" s="26" t="s">
        <v>43</v>
      </c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12"/>
      <c r="Z21" s="12"/>
    </row>
    <row r="22" spans="1:26" x14ac:dyDescent="0.25">
      <c r="A22" s="26" t="s">
        <v>44</v>
      </c>
      <c r="B22" s="12"/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12"/>
      <c r="Z22" s="12"/>
    </row>
  </sheetData>
  <mergeCells count="30">
    <mergeCell ref="U5:V5"/>
    <mergeCell ref="W5:X5"/>
    <mergeCell ref="A1:Z1"/>
    <mergeCell ref="A2:Z2"/>
    <mergeCell ref="A3:Z3"/>
    <mergeCell ref="A4:B7"/>
    <mergeCell ref="C4:Z4"/>
    <mergeCell ref="C5:D5"/>
    <mergeCell ref="E5:F5"/>
    <mergeCell ref="G5:H5"/>
    <mergeCell ref="I5:J5"/>
    <mergeCell ref="K5:L5"/>
    <mergeCell ref="U6:V6"/>
    <mergeCell ref="W6:X6"/>
    <mergeCell ref="Y6:Z6"/>
    <mergeCell ref="A8:Z8"/>
    <mergeCell ref="Y5:Z5"/>
    <mergeCell ref="C6:D6"/>
    <mergeCell ref="E6:F6"/>
    <mergeCell ref="G6:H6"/>
    <mergeCell ref="I6:J6"/>
    <mergeCell ref="K6:L6"/>
    <mergeCell ref="M6:N6"/>
    <mergeCell ref="O6:P6"/>
    <mergeCell ref="Q6:R6"/>
    <mergeCell ref="S6:T6"/>
    <mergeCell ref="M5:N5"/>
    <mergeCell ref="O5:P5"/>
    <mergeCell ref="Q5:R5"/>
    <mergeCell ref="S5:T5"/>
  </mergeCells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BA7DDF-9E84-43FF-ACF7-AD16EA1DF119}">
  <dimension ref="A1:Z22"/>
  <sheetViews>
    <sheetView zoomScaleNormal="100" workbookViewId="0">
      <pane xSplit="2" ySplit="1" topLeftCell="C2" activePane="bottomRight" state="frozen"/>
      <selection pane="topRight" activeCell="C1" sqref="C1"/>
      <selection pane="bottomLeft" activeCell="A9" sqref="A9"/>
      <selection pane="bottomRight" activeCell="A11" sqref="A11"/>
    </sheetView>
  </sheetViews>
  <sheetFormatPr baseColWidth="10" defaultColWidth="12.6640625" defaultRowHeight="13.2" x14ac:dyDescent="0.25"/>
  <cols>
    <col min="1" max="1" width="12.6640625" style="4"/>
    <col min="2" max="2" width="62.109375" style="4" bestFit="1" customWidth="1"/>
    <col min="3" max="4" width="12.6640625" style="4" collapsed="1"/>
    <col min="5" max="5" width="12.6640625" style="4"/>
    <col min="6" max="16384" width="12.6640625" style="4" collapsed="1"/>
  </cols>
  <sheetData>
    <row r="1" spans="1:26" x14ac:dyDescent="0.25">
      <c r="A1" s="34" t="s">
        <v>0</v>
      </c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  <c r="P1" s="35"/>
      <c r="Q1" s="35"/>
      <c r="R1" s="35"/>
      <c r="S1" s="35"/>
      <c r="T1" s="35"/>
      <c r="U1" s="35"/>
      <c r="V1" s="35"/>
      <c r="W1" s="35"/>
      <c r="X1" s="35"/>
      <c r="Y1" s="35"/>
      <c r="Z1" s="35"/>
    </row>
    <row r="2" spans="1:26" x14ac:dyDescent="0.25">
      <c r="A2" s="34" t="s">
        <v>1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35"/>
      <c r="Q2" s="35"/>
      <c r="R2" s="35"/>
      <c r="S2" s="35"/>
      <c r="T2" s="35"/>
      <c r="U2" s="35"/>
      <c r="V2" s="35"/>
      <c r="W2" s="35"/>
      <c r="X2" s="35"/>
      <c r="Y2" s="35"/>
      <c r="Z2" s="35"/>
    </row>
    <row r="3" spans="1:26" ht="13.8" thickBot="1" x14ac:dyDescent="0.3">
      <c r="A3" s="34" t="s">
        <v>2</v>
      </c>
      <c r="B3" s="35"/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  <c r="O3" s="35"/>
      <c r="P3" s="35"/>
      <c r="Q3" s="35"/>
      <c r="R3" s="35"/>
      <c r="S3" s="35"/>
      <c r="T3" s="35"/>
      <c r="U3" s="35"/>
      <c r="V3" s="35"/>
      <c r="W3" s="35"/>
      <c r="X3" s="35"/>
      <c r="Y3" s="35"/>
      <c r="Z3" s="35"/>
    </row>
    <row r="4" spans="1:26" x14ac:dyDescent="0.25">
      <c r="A4" s="36" t="s">
        <v>3</v>
      </c>
      <c r="B4" s="37"/>
      <c r="C4" s="41" t="s">
        <v>4</v>
      </c>
      <c r="D4" s="37"/>
      <c r="E4" s="37"/>
      <c r="F4" s="37"/>
      <c r="G4" s="37"/>
      <c r="H4" s="37"/>
      <c r="I4" s="37"/>
      <c r="J4" s="37"/>
      <c r="K4" s="37"/>
      <c r="L4" s="37"/>
      <c r="M4" s="37"/>
      <c r="N4" s="37"/>
      <c r="O4" s="37"/>
      <c r="P4" s="37"/>
      <c r="Q4" s="37"/>
      <c r="R4" s="37"/>
      <c r="S4" s="37"/>
      <c r="T4" s="37"/>
      <c r="U4" s="37"/>
      <c r="V4" s="37"/>
      <c r="W4" s="37"/>
      <c r="X4" s="37"/>
      <c r="Y4" s="37"/>
      <c r="Z4" s="42"/>
    </row>
    <row r="5" spans="1:26" x14ac:dyDescent="0.25">
      <c r="A5" s="38"/>
      <c r="B5" s="33"/>
      <c r="C5" s="32" t="s">
        <v>5</v>
      </c>
      <c r="D5" s="33"/>
      <c r="E5" s="32" t="s">
        <v>6</v>
      </c>
      <c r="F5" s="33"/>
      <c r="G5" s="32" t="s">
        <v>7</v>
      </c>
      <c r="H5" s="33"/>
      <c r="I5" s="32" t="s">
        <v>8</v>
      </c>
      <c r="J5" s="33"/>
      <c r="K5" s="32" t="s">
        <v>9</v>
      </c>
      <c r="L5" s="33"/>
      <c r="M5" s="32" t="s">
        <v>10</v>
      </c>
      <c r="N5" s="33"/>
      <c r="O5" s="32" t="s">
        <v>11</v>
      </c>
      <c r="P5" s="33"/>
      <c r="Q5" s="32" t="s">
        <v>12</v>
      </c>
      <c r="R5" s="33"/>
      <c r="S5" s="32" t="s">
        <v>13</v>
      </c>
      <c r="T5" s="33"/>
      <c r="U5" s="32" t="s">
        <v>14</v>
      </c>
      <c r="V5" s="33"/>
      <c r="W5" s="32" t="s">
        <v>15</v>
      </c>
      <c r="X5" s="33"/>
      <c r="Y5" s="32" t="s">
        <v>16</v>
      </c>
      <c r="Z5" s="43"/>
    </row>
    <row r="6" spans="1:26" x14ac:dyDescent="0.25">
      <c r="A6" s="38"/>
      <c r="B6" s="33"/>
      <c r="C6" s="32" t="s">
        <v>17</v>
      </c>
      <c r="D6" s="33"/>
      <c r="E6" s="32" t="s">
        <v>17</v>
      </c>
      <c r="F6" s="33"/>
      <c r="G6" s="32" t="s">
        <v>17</v>
      </c>
      <c r="H6" s="33"/>
      <c r="I6" s="32" t="s">
        <v>17</v>
      </c>
      <c r="J6" s="33"/>
      <c r="K6" s="32" t="s">
        <v>17</v>
      </c>
      <c r="L6" s="33"/>
      <c r="M6" s="32" t="s">
        <v>17</v>
      </c>
      <c r="N6" s="33"/>
      <c r="O6" s="32" t="s">
        <v>17</v>
      </c>
      <c r="P6" s="33"/>
      <c r="Q6" s="32" t="s">
        <v>17</v>
      </c>
      <c r="R6" s="33"/>
      <c r="S6" s="32" t="s">
        <v>17</v>
      </c>
      <c r="T6" s="33"/>
      <c r="U6" s="32" t="s">
        <v>17</v>
      </c>
      <c r="V6" s="33"/>
      <c r="W6" s="32" t="s">
        <v>17</v>
      </c>
      <c r="X6" s="33"/>
      <c r="Y6" s="32" t="s">
        <v>17</v>
      </c>
      <c r="Z6" s="43"/>
    </row>
    <row r="7" spans="1:26" ht="40.200000000000003" thickBot="1" x14ac:dyDescent="0.3">
      <c r="A7" s="39"/>
      <c r="B7" s="40"/>
      <c r="C7" s="13" t="s">
        <v>18</v>
      </c>
      <c r="D7" s="13" t="s">
        <v>19</v>
      </c>
      <c r="E7" s="13" t="s">
        <v>18</v>
      </c>
      <c r="F7" s="13" t="s">
        <v>19</v>
      </c>
      <c r="G7" s="13" t="s">
        <v>18</v>
      </c>
      <c r="H7" s="13" t="s">
        <v>19</v>
      </c>
      <c r="I7" s="13" t="s">
        <v>18</v>
      </c>
      <c r="J7" s="13" t="s">
        <v>19</v>
      </c>
      <c r="K7" s="13" t="s">
        <v>18</v>
      </c>
      <c r="L7" s="13" t="s">
        <v>19</v>
      </c>
      <c r="M7" s="13" t="s">
        <v>18</v>
      </c>
      <c r="N7" s="13" t="s">
        <v>19</v>
      </c>
      <c r="O7" s="13" t="s">
        <v>18</v>
      </c>
      <c r="P7" s="13" t="s">
        <v>19</v>
      </c>
      <c r="Q7" s="13" t="s">
        <v>18</v>
      </c>
      <c r="R7" s="13" t="s">
        <v>19</v>
      </c>
      <c r="S7" s="13" t="s">
        <v>18</v>
      </c>
      <c r="T7" s="13" t="s">
        <v>19</v>
      </c>
      <c r="U7" s="13" t="s">
        <v>18</v>
      </c>
      <c r="V7" s="13" t="s">
        <v>19</v>
      </c>
      <c r="W7" s="13" t="s">
        <v>18</v>
      </c>
      <c r="X7" s="13" t="s">
        <v>19</v>
      </c>
      <c r="Y7" s="13" t="s">
        <v>18</v>
      </c>
      <c r="Z7" s="14" t="s">
        <v>19</v>
      </c>
    </row>
    <row r="8" spans="1:26" ht="33.75" customHeight="1" x14ac:dyDescent="0.25">
      <c r="A8" s="46" t="s">
        <v>54</v>
      </c>
      <c r="B8" s="47"/>
      <c r="C8" s="47"/>
      <c r="D8" s="47"/>
      <c r="E8" s="47"/>
      <c r="F8" s="47"/>
      <c r="G8" s="47"/>
      <c r="H8" s="47"/>
      <c r="I8" s="47"/>
      <c r="J8" s="47"/>
      <c r="K8" s="47"/>
      <c r="L8" s="47"/>
      <c r="M8" s="47"/>
      <c r="N8" s="47"/>
      <c r="O8" s="47"/>
      <c r="P8" s="47"/>
      <c r="Q8" s="47"/>
      <c r="R8" s="47"/>
      <c r="S8" s="47"/>
      <c r="T8" s="47"/>
      <c r="U8" s="47"/>
      <c r="V8" s="47"/>
      <c r="W8" s="47"/>
      <c r="X8" s="47"/>
      <c r="Y8" s="47"/>
      <c r="Z8" s="47"/>
    </row>
    <row r="9" spans="1:26" s="22" customFormat="1" x14ac:dyDescent="0.25">
      <c r="A9" s="24" t="s">
        <v>21</v>
      </c>
      <c r="B9" s="25" t="s">
        <v>22</v>
      </c>
      <c r="C9" s="28">
        <v>89.1</v>
      </c>
      <c r="D9" s="28">
        <v>10.1</v>
      </c>
      <c r="E9" s="28">
        <v>89.7</v>
      </c>
      <c r="F9" s="28">
        <v>12</v>
      </c>
      <c r="G9" s="28">
        <v>90.4</v>
      </c>
      <c r="H9" s="28">
        <v>12</v>
      </c>
      <c r="I9" s="28">
        <v>91.1</v>
      </c>
      <c r="J9" s="28">
        <v>10.8</v>
      </c>
      <c r="K9" s="28">
        <v>91.9</v>
      </c>
      <c r="L9" s="28">
        <v>9.4</v>
      </c>
      <c r="M9" s="28">
        <v>93.3</v>
      </c>
      <c r="N9" s="28">
        <v>9.3000000000000007</v>
      </c>
      <c r="O9" s="28">
        <v>92.7</v>
      </c>
      <c r="P9" s="28">
        <v>8.1999999999999993</v>
      </c>
      <c r="Q9" s="28">
        <v>94.2</v>
      </c>
      <c r="R9" s="28">
        <v>7.2</v>
      </c>
      <c r="S9" s="28">
        <v>95.3</v>
      </c>
      <c r="T9" s="28">
        <v>7.1</v>
      </c>
      <c r="U9" s="28">
        <v>95.1</v>
      </c>
      <c r="V9" s="28">
        <v>5.4</v>
      </c>
      <c r="W9" s="28">
        <v>94.3</v>
      </c>
      <c r="X9" s="28">
        <v>4.9000000000000004</v>
      </c>
      <c r="Y9" s="28">
        <v>95.4</v>
      </c>
      <c r="Z9" s="28">
        <v>6.5</v>
      </c>
    </row>
    <row r="10" spans="1:26" s="22" customFormat="1" x14ac:dyDescent="0.25">
      <c r="A10" s="24" t="s">
        <v>23</v>
      </c>
      <c r="B10" s="25" t="s">
        <v>24</v>
      </c>
      <c r="C10" s="28">
        <v>89.1</v>
      </c>
      <c r="D10" s="28">
        <v>11.2</v>
      </c>
      <c r="E10" s="28">
        <v>89.6</v>
      </c>
      <c r="F10" s="28">
        <v>12.8</v>
      </c>
      <c r="G10" s="28">
        <v>90.2</v>
      </c>
      <c r="H10" s="28">
        <v>12.9</v>
      </c>
      <c r="I10" s="28">
        <v>90.6</v>
      </c>
      <c r="J10" s="28">
        <v>11.4</v>
      </c>
      <c r="K10" s="28">
        <v>91.5</v>
      </c>
      <c r="L10" s="28">
        <v>10.199999999999999</v>
      </c>
      <c r="M10" s="28">
        <v>92.9</v>
      </c>
      <c r="N10" s="28">
        <v>10.199999999999999</v>
      </c>
      <c r="O10" s="28">
        <v>92.1</v>
      </c>
      <c r="P10" s="28">
        <v>8.9</v>
      </c>
      <c r="Q10" s="28">
        <v>93.8</v>
      </c>
      <c r="R10" s="28">
        <v>7.8</v>
      </c>
      <c r="S10" s="28">
        <v>94.9</v>
      </c>
      <c r="T10" s="28">
        <v>7.5</v>
      </c>
      <c r="U10" s="28">
        <v>94.8</v>
      </c>
      <c r="V10" s="28">
        <v>5.7</v>
      </c>
      <c r="W10" s="28">
        <v>94.3</v>
      </c>
      <c r="X10" s="28">
        <v>5.4</v>
      </c>
      <c r="Y10" s="28">
        <v>95.3</v>
      </c>
      <c r="Z10" s="28">
        <v>6.6</v>
      </c>
    </row>
    <row r="11" spans="1:26" s="22" customFormat="1" x14ac:dyDescent="0.25">
      <c r="A11" s="24" t="s">
        <v>25</v>
      </c>
      <c r="B11" s="25" t="s">
        <v>26</v>
      </c>
      <c r="C11" s="28">
        <v>87</v>
      </c>
      <c r="D11" s="28">
        <v>3.3</v>
      </c>
      <c r="E11" s="28">
        <v>88.4</v>
      </c>
      <c r="F11" s="28">
        <v>5</v>
      </c>
      <c r="G11" s="28">
        <v>90.9</v>
      </c>
      <c r="H11" s="28">
        <v>7.7</v>
      </c>
      <c r="I11" s="28">
        <v>94</v>
      </c>
      <c r="J11" s="28">
        <v>7.4</v>
      </c>
      <c r="K11" s="28">
        <v>92.2</v>
      </c>
      <c r="L11" s="28">
        <v>2.9</v>
      </c>
      <c r="M11" s="28">
        <v>93.8</v>
      </c>
      <c r="N11" s="28">
        <v>2.9</v>
      </c>
      <c r="O11" s="28">
        <v>93.6</v>
      </c>
      <c r="P11" s="28">
        <v>1.8</v>
      </c>
      <c r="Q11" s="28">
        <v>92.9</v>
      </c>
      <c r="R11" s="28">
        <v>-0.5</v>
      </c>
      <c r="S11" s="28">
        <v>95.1</v>
      </c>
      <c r="T11" s="28">
        <v>1.2</v>
      </c>
      <c r="U11" s="28">
        <v>96.4</v>
      </c>
      <c r="V11" s="28">
        <v>2.7</v>
      </c>
      <c r="W11" s="28">
        <v>95.9</v>
      </c>
      <c r="X11" s="28">
        <v>3.8</v>
      </c>
      <c r="Y11" s="28">
        <v>95</v>
      </c>
      <c r="Z11" s="28">
        <v>3.8</v>
      </c>
    </row>
    <row r="12" spans="1:26" s="22" customFormat="1" x14ac:dyDescent="0.25">
      <c r="A12" s="24" t="s">
        <v>27</v>
      </c>
      <c r="B12" s="25" t="s">
        <v>28</v>
      </c>
      <c r="C12" s="28">
        <v>100.5</v>
      </c>
      <c r="D12" s="28">
        <v>1.7</v>
      </c>
      <c r="E12" s="28">
        <v>102.6</v>
      </c>
      <c r="F12" s="28">
        <v>5.3</v>
      </c>
      <c r="G12" s="28">
        <v>106.7</v>
      </c>
      <c r="H12" s="28">
        <v>4.5</v>
      </c>
      <c r="I12" s="28">
        <v>118.6</v>
      </c>
      <c r="J12" s="28">
        <v>2.9</v>
      </c>
      <c r="K12" s="28">
        <v>123.5</v>
      </c>
      <c r="L12" s="28">
        <v>0.5</v>
      </c>
      <c r="M12" s="28">
        <v>131.19999999999999</v>
      </c>
      <c r="N12" s="28">
        <v>1.9</v>
      </c>
      <c r="O12" s="28">
        <v>137.80000000000001</v>
      </c>
      <c r="P12" s="28">
        <v>3.5</v>
      </c>
      <c r="Q12" s="28">
        <v>132.30000000000001</v>
      </c>
      <c r="R12" s="28">
        <v>0</v>
      </c>
      <c r="S12" s="28">
        <v>129.19999999999999</v>
      </c>
      <c r="T12" s="28">
        <v>1.3</v>
      </c>
      <c r="U12" s="28">
        <v>121.5</v>
      </c>
      <c r="V12" s="28">
        <v>3</v>
      </c>
      <c r="W12" s="28">
        <v>108.5</v>
      </c>
      <c r="X12" s="28">
        <v>-0.5</v>
      </c>
      <c r="Y12" s="28">
        <v>107</v>
      </c>
      <c r="Z12" s="28">
        <v>2.1</v>
      </c>
    </row>
    <row r="13" spans="1:26" s="22" customFormat="1" x14ac:dyDescent="0.25">
      <c r="A13" s="24" t="s">
        <v>29</v>
      </c>
      <c r="B13" s="25" t="s">
        <v>30</v>
      </c>
      <c r="C13" s="28">
        <v>100.8</v>
      </c>
      <c r="D13" s="28">
        <v>0.8</v>
      </c>
      <c r="E13" s="28">
        <v>101.2</v>
      </c>
      <c r="F13" s="28">
        <v>1.5</v>
      </c>
      <c r="G13" s="28">
        <v>102.6</v>
      </c>
      <c r="H13" s="28">
        <v>2.5</v>
      </c>
      <c r="I13" s="28">
        <v>102.9</v>
      </c>
      <c r="J13" s="28">
        <v>3.8</v>
      </c>
      <c r="K13" s="28">
        <v>102.8</v>
      </c>
      <c r="L13" s="28">
        <v>3.5</v>
      </c>
      <c r="M13" s="28">
        <v>102.4</v>
      </c>
      <c r="N13" s="28">
        <v>3</v>
      </c>
      <c r="O13" s="28">
        <v>103.3</v>
      </c>
      <c r="P13" s="28">
        <v>4.3</v>
      </c>
      <c r="Q13" s="28">
        <v>105</v>
      </c>
      <c r="R13" s="28">
        <v>5.5</v>
      </c>
      <c r="S13" s="28">
        <v>104.9</v>
      </c>
      <c r="T13" s="28">
        <v>5.9</v>
      </c>
      <c r="U13" s="28">
        <v>104.9</v>
      </c>
      <c r="V13" s="28">
        <v>4.9000000000000004</v>
      </c>
      <c r="W13" s="28">
        <v>99.4</v>
      </c>
      <c r="X13" s="28">
        <v>-0.2</v>
      </c>
      <c r="Y13" s="28">
        <v>106.6</v>
      </c>
      <c r="Z13" s="28">
        <v>7.9</v>
      </c>
    </row>
    <row r="14" spans="1:26" s="22" customFormat="1" x14ac:dyDescent="0.25">
      <c r="A14" s="24" t="s">
        <v>31</v>
      </c>
      <c r="B14" s="25" t="s">
        <v>32</v>
      </c>
      <c r="C14" s="28">
        <v>94.7</v>
      </c>
      <c r="D14" s="28">
        <v>8.5</v>
      </c>
      <c r="E14" s="28">
        <v>95.4</v>
      </c>
      <c r="F14" s="28">
        <v>9.4</v>
      </c>
      <c r="G14" s="28">
        <v>97.1</v>
      </c>
      <c r="H14" s="28">
        <v>8.4</v>
      </c>
      <c r="I14" s="28">
        <v>98.1</v>
      </c>
      <c r="J14" s="28">
        <v>6.2</v>
      </c>
      <c r="K14" s="28">
        <v>100</v>
      </c>
      <c r="L14" s="28">
        <v>7.1</v>
      </c>
      <c r="M14" s="28">
        <v>100.9</v>
      </c>
      <c r="N14" s="28">
        <v>4.0999999999999996</v>
      </c>
      <c r="O14" s="28">
        <v>100</v>
      </c>
      <c r="P14" s="28">
        <v>3.4</v>
      </c>
      <c r="Q14" s="28">
        <v>101.5</v>
      </c>
      <c r="R14" s="28">
        <v>3.6</v>
      </c>
      <c r="S14" s="28">
        <v>101.9</v>
      </c>
      <c r="T14" s="28">
        <v>4.4000000000000004</v>
      </c>
      <c r="U14" s="28">
        <v>101</v>
      </c>
      <c r="V14" s="28">
        <v>4.7</v>
      </c>
      <c r="W14" s="28">
        <v>99.5</v>
      </c>
      <c r="X14" s="28">
        <v>4.0999999999999996</v>
      </c>
      <c r="Y14" s="28">
        <v>99.2</v>
      </c>
      <c r="Z14" s="28">
        <v>4.5999999999999996</v>
      </c>
    </row>
    <row r="15" spans="1:26" s="22" customFormat="1" x14ac:dyDescent="0.25">
      <c r="A15" s="24" t="s">
        <v>33</v>
      </c>
      <c r="B15" s="25" t="s">
        <v>50</v>
      </c>
      <c r="C15" s="28">
        <v>96.8</v>
      </c>
      <c r="D15" s="28">
        <v>6.6</v>
      </c>
      <c r="E15" s="28">
        <v>97.7</v>
      </c>
      <c r="F15" s="28">
        <v>7.7</v>
      </c>
      <c r="G15" s="28">
        <v>99.8</v>
      </c>
      <c r="H15" s="28">
        <v>6.5</v>
      </c>
      <c r="I15" s="28">
        <v>101</v>
      </c>
      <c r="J15" s="28">
        <v>4.0999999999999996</v>
      </c>
      <c r="K15" s="28">
        <v>103</v>
      </c>
      <c r="L15" s="28">
        <v>6.1</v>
      </c>
      <c r="M15" s="28">
        <v>104.5</v>
      </c>
      <c r="N15" s="28">
        <v>3.7</v>
      </c>
      <c r="O15" s="28">
        <v>104.3</v>
      </c>
      <c r="P15" s="28">
        <v>3.4</v>
      </c>
      <c r="Q15" s="28">
        <v>105.3</v>
      </c>
      <c r="R15" s="28">
        <v>3.5</v>
      </c>
      <c r="S15" s="28">
        <v>105.9</v>
      </c>
      <c r="T15" s="28">
        <v>5</v>
      </c>
      <c r="U15" s="28">
        <v>104.7</v>
      </c>
      <c r="V15" s="28">
        <v>5</v>
      </c>
      <c r="W15" s="28">
        <v>102</v>
      </c>
      <c r="X15" s="28">
        <v>3.8</v>
      </c>
      <c r="Y15" s="28">
        <v>101.6</v>
      </c>
      <c r="Z15" s="28">
        <v>4.2</v>
      </c>
    </row>
    <row r="16" spans="1:26" s="22" customFormat="1" x14ac:dyDescent="0.25">
      <c r="A16" s="24" t="s">
        <v>34</v>
      </c>
      <c r="B16" s="25" t="s">
        <v>51</v>
      </c>
      <c r="C16" s="28">
        <v>105.7</v>
      </c>
      <c r="D16" s="28">
        <v>11.4</v>
      </c>
      <c r="E16" s="28">
        <v>106.1</v>
      </c>
      <c r="F16" s="28">
        <v>11.7</v>
      </c>
      <c r="G16" s="28">
        <v>107</v>
      </c>
      <c r="H16" s="28">
        <v>11.7</v>
      </c>
      <c r="I16" s="28">
        <v>106.9</v>
      </c>
      <c r="J16" s="28">
        <v>9.9</v>
      </c>
      <c r="K16" s="28">
        <v>109.6</v>
      </c>
      <c r="L16" s="28">
        <v>11.4</v>
      </c>
      <c r="M16" s="28">
        <v>107.2</v>
      </c>
      <c r="N16" s="28">
        <v>6.6</v>
      </c>
      <c r="O16" s="28">
        <v>105.3</v>
      </c>
      <c r="P16" s="28">
        <v>5</v>
      </c>
      <c r="Q16" s="28">
        <v>108.9</v>
      </c>
      <c r="R16" s="28">
        <v>4.8</v>
      </c>
      <c r="S16" s="28">
        <v>110.9</v>
      </c>
      <c r="T16" s="28">
        <v>5.9</v>
      </c>
      <c r="U16" s="28">
        <v>110.3</v>
      </c>
      <c r="V16" s="28">
        <v>5</v>
      </c>
      <c r="W16" s="28">
        <v>110.9</v>
      </c>
      <c r="X16" s="28">
        <v>5.5</v>
      </c>
      <c r="Y16" s="28">
        <v>111.9</v>
      </c>
      <c r="Z16" s="28">
        <v>8.1999999999999993</v>
      </c>
    </row>
    <row r="17" spans="1:26" s="22" customFormat="1" x14ac:dyDescent="0.25">
      <c r="A17" s="24" t="s">
        <v>35</v>
      </c>
      <c r="B17" s="25" t="s">
        <v>36</v>
      </c>
      <c r="C17" s="28">
        <v>75.5</v>
      </c>
      <c r="D17" s="28">
        <v>18</v>
      </c>
      <c r="E17" s="28">
        <v>76</v>
      </c>
      <c r="F17" s="28">
        <v>18.600000000000001</v>
      </c>
      <c r="G17" s="28">
        <v>76.3</v>
      </c>
      <c r="H17" s="28">
        <v>16.5</v>
      </c>
      <c r="I17" s="28">
        <v>78.5</v>
      </c>
      <c r="J17" s="28">
        <v>14.8</v>
      </c>
      <c r="K17" s="28">
        <v>78.3</v>
      </c>
      <c r="L17" s="28">
        <v>5.2</v>
      </c>
      <c r="M17" s="28">
        <v>81</v>
      </c>
      <c r="N17" s="28">
        <v>3.6</v>
      </c>
      <c r="O17" s="28">
        <v>77.099999999999994</v>
      </c>
      <c r="P17" s="28">
        <v>-0.1</v>
      </c>
      <c r="Q17" s="28">
        <v>78.599999999999994</v>
      </c>
      <c r="R17" s="28">
        <v>0.4</v>
      </c>
      <c r="S17" s="28">
        <v>75.8</v>
      </c>
      <c r="T17" s="28">
        <v>-2.9</v>
      </c>
      <c r="U17" s="28">
        <v>75.5</v>
      </c>
      <c r="V17" s="28">
        <v>0</v>
      </c>
      <c r="W17" s="28">
        <v>77.599999999999994</v>
      </c>
      <c r="X17" s="28">
        <v>2.4</v>
      </c>
      <c r="Y17" s="28">
        <v>76.400000000000006</v>
      </c>
      <c r="Z17" s="28">
        <v>0.4</v>
      </c>
    </row>
    <row r="18" spans="1:26" s="22" customFormat="1" x14ac:dyDescent="0.25">
      <c r="A18" s="24" t="s">
        <v>37</v>
      </c>
      <c r="B18" s="25" t="s">
        <v>38</v>
      </c>
      <c r="C18" s="28">
        <v>93.5</v>
      </c>
      <c r="D18" s="28">
        <v>7.7</v>
      </c>
      <c r="E18" s="28">
        <v>94.3</v>
      </c>
      <c r="F18" s="28">
        <v>8.9</v>
      </c>
      <c r="G18" s="28">
        <v>96.2</v>
      </c>
      <c r="H18" s="28">
        <v>7.6</v>
      </c>
      <c r="I18" s="28">
        <v>97.5</v>
      </c>
      <c r="J18" s="28">
        <v>5.3</v>
      </c>
      <c r="K18" s="28">
        <v>99.2</v>
      </c>
      <c r="L18" s="28">
        <v>6</v>
      </c>
      <c r="M18" s="28">
        <v>100.8</v>
      </c>
      <c r="N18" s="28">
        <v>3.6</v>
      </c>
      <c r="O18" s="28">
        <v>100.1</v>
      </c>
      <c r="P18" s="28">
        <v>2.9</v>
      </c>
      <c r="Q18" s="28">
        <v>101.2</v>
      </c>
      <c r="R18" s="28">
        <v>3.2</v>
      </c>
      <c r="S18" s="28">
        <v>101.3</v>
      </c>
      <c r="T18" s="28">
        <v>4</v>
      </c>
      <c r="U18" s="28">
        <v>100.2</v>
      </c>
      <c r="V18" s="28">
        <v>4.4000000000000004</v>
      </c>
      <c r="W18" s="28">
        <v>98.3</v>
      </c>
      <c r="X18" s="28">
        <v>3.7</v>
      </c>
      <c r="Y18" s="28">
        <v>97.7</v>
      </c>
      <c r="Z18" s="28">
        <v>3.7</v>
      </c>
    </row>
    <row r="19" spans="1:26" s="22" customFormat="1" x14ac:dyDescent="0.25">
      <c r="A19" s="24" t="s">
        <v>39</v>
      </c>
      <c r="B19" s="25" t="s">
        <v>40</v>
      </c>
      <c r="C19" s="28">
        <v>93.6</v>
      </c>
      <c r="D19" s="28">
        <v>8.8000000000000007</v>
      </c>
      <c r="E19" s="28">
        <v>94.3</v>
      </c>
      <c r="F19" s="28">
        <v>9.9</v>
      </c>
      <c r="G19" s="28">
        <v>95.8</v>
      </c>
      <c r="H19" s="28">
        <v>9.1</v>
      </c>
      <c r="I19" s="28">
        <v>96.8</v>
      </c>
      <c r="J19" s="28">
        <v>7.1</v>
      </c>
      <c r="K19" s="28">
        <v>98.4</v>
      </c>
      <c r="L19" s="28">
        <v>7.4</v>
      </c>
      <c r="M19" s="28">
        <v>99.4</v>
      </c>
      <c r="N19" s="28">
        <v>5.0999999999999996</v>
      </c>
      <c r="O19" s="28">
        <v>98.5</v>
      </c>
      <c r="P19" s="28">
        <v>4.0999999999999996</v>
      </c>
      <c r="Q19" s="28">
        <v>100</v>
      </c>
      <c r="R19" s="28">
        <v>4.0999999999999996</v>
      </c>
      <c r="S19" s="28">
        <v>100.6</v>
      </c>
      <c r="T19" s="28">
        <v>4.9000000000000004</v>
      </c>
      <c r="U19" s="28">
        <v>99.8</v>
      </c>
      <c r="V19" s="28">
        <v>4.7</v>
      </c>
      <c r="W19" s="28">
        <v>98.4</v>
      </c>
      <c r="X19" s="28">
        <v>4.0999999999999996</v>
      </c>
      <c r="Y19" s="28">
        <v>98.5</v>
      </c>
      <c r="Z19" s="28">
        <v>5</v>
      </c>
    </row>
    <row r="20" spans="1:26" x14ac:dyDescent="0.25">
      <c r="A20" s="9" t="s">
        <v>42</v>
      </c>
      <c r="B20" s="12"/>
      <c r="C20" s="22"/>
      <c r="D20" s="22"/>
      <c r="E20" s="22"/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</row>
    <row r="21" spans="1:26" x14ac:dyDescent="0.25">
      <c r="A21" s="26" t="s">
        <v>43</v>
      </c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12"/>
      <c r="Z21" s="12"/>
    </row>
    <row r="22" spans="1:26" x14ac:dyDescent="0.25">
      <c r="A22" s="26" t="s">
        <v>44</v>
      </c>
      <c r="B22" s="12"/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12"/>
      <c r="Z22" s="12"/>
    </row>
  </sheetData>
  <mergeCells count="30">
    <mergeCell ref="A8:Z8"/>
    <mergeCell ref="Y5:Z5"/>
    <mergeCell ref="C6:D6"/>
    <mergeCell ref="E6:F6"/>
    <mergeCell ref="G6:H6"/>
    <mergeCell ref="I6:J6"/>
    <mergeCell ref="K6:L6"/>
    <mergeCell ref="M6:N6"/>
    <mergeCell ref="O6:P6"/>
    <mergeCell ref="Q6:R6"/>
    <mergeCell ref="S6:T6"/>
    <mergeCell ref="M5:N5"/>
    <mergeCell ref="O5:P5"/>
    <mergeCell ref="Q5:R5"/>
    <mergeCell ref="S5:T5"/>
    <mergeCell ref="U5:V5"/>
    <mergeCell ref="W5:X5"/>
    <mergeCell ref="A1:Z1"/>
    <mergeCell ref="A2:Z2"/>
    <mergeCell ref="A3:Z3"/>
    <mergeCell ref="A4:B7"/>
    <mergeCell ref="C4:Z4"/>
    <mergeCell ref="C5:D5"/>
    <mergeCell ref="E5:F5"/>
    <mergeCell ref="G5:H5"/>
    <mergeCell ref="I5:J5"/>
    <mergeCell ref="K5:L5"/>
    <mergeCell ref="U6:V6"/>
    <mergeCell ref="W6:X6"/>
    <mergeCell ref="Y6:Z6"/>
  </mergeCells>
  <pageMargins left="0.7" right="0.7" top="0.75" bottom="0.75" header="0.3" footer="0.3"/>
  <headerFooter>
    <oddFooter>&amp;CAbgerufen am 20.05.21 / 12:53:23&amp;RSeite &amp;P von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209CE5-C2C0-4BCD-9748-6EB355B1E0A1}">
  <dimension ref="A1:Z23"/>
  <sheetViews>
    <sheetView zoomScaleNormal="100" workbookViewId="0">
      <pane xSplit="2" ySplit="1" topLeftCell="C2" activePane="bottomRight" state="frozen"/>
      <selection pane="topRight" activeCell="C1" sqref="C1"/>
      <selection pane="bottomLeft" activeCell="A9" sqref="A9"/>
      <selection pane="bottomRight" activeCell="D9" sqref="D9"/>
    </sheetView>
  </sheetViews>
  <sheetFormatPr baseColWidth="10" defaultColWidth="12.6640625" defaultRowHeight="13.2" x14ac:dyDescent="0.25"/>
  <cols>
    <col min="1" max="1" width="12.6640625" style="4"/>
    <col min="2" max="2" width="62.109375" style="4" bestFit="1" customWidth="1"/>
    <col min="3" max="4" width="12.6640625" style="4" collapsed="1"/>
    <col min="5" max="5" width="12.6640625" style="4"/>
    <col min="6" max="16384" width="12.6640625" style="4" collapsed="1"/>
  </cols>
  <sheetData>
    <row r="1" spans="1:26" x14ac:dyDescent="0.25">
      <c r="A1" s="34" t="s">
        <v>0</v>
      </c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  <c r="P1" s="35"/>
      <c r="Q1" s="35"/>
      <c r="R1" s="35"/>
      <c r="S1" s="35"/>
      <c r="T1" s="35"/>
      <c r="U1" s="35"/>
      <c r="V1" s="35"/>
      <c r="W1" s="35"/>
      <c r="X1" s="35"/>
      <c r="Y1" s="35"/>
      <c r="Z1" s="35"/>
    </row>
    <row r="2" spans="1:26" x14ac:dyDescent="0.25">
      <c r="A2" s="34" t="s">
        <v>1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35"/>
      <c r="Q2" s="35"/>
      <c r="R2" s="35"/>
      <c r="S2" s="35"/>
      <c r="T2" s="35"/>
      <c r="U2" s="35"/>
      <c r="V2" s="35"/>
      <c r="W2" s="35"/>
      <c r="X2" s="35"/>
      <c r="Y2" s="35"/>
      <c r="Z2" s="35"/>
    </row>
    <row r="3" spans="1:26" ht="13.8" thickBot="1" x14ac:dyDescent="0.3">
      <c r="A3" s="34" t="s">
        <v>2</v>
      </c>
      <c r="B3" s="35"/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  <c r="O3" s="35"/>
      <c r="P3" s="35"/>
      <c r="Q3" s="35"/>
      <c r="R3" s="35"/>
      <c r="S3" s="35"/>
      <c r="T3" s="35"/>
      <c r="U3" s="35"/>
      <c r="V3" s="35"/>
      <c r="W3" s="35"/>
      <c r="X3" s="35"/>
      <c r="Y3" s="35"/>
      <c r="Z3" s="35"/>
    </row>
    <row r="4" spans="1:26" x14ac:dyDescent="0.25">
      <c r="A4" s="36" t="s">
        <v>3</v>
      </c>
      <c r="B4" s="37"/>
      <c r="C4" s="41" t="s">
        <v>4</v>
      </c>
      <c r="D4" s="37"/>
      <c r="E4" s="37"/>
      <c r="F4" s="37"/>
      <c r="G4" s="37"/>
      <c r="H4" s="37"/>
      <c r="I4" s="37"/>
      <c r="J4" s="37"/>
      <c r="K4" s="37"/>
      <c r="L4" s="37"/>
      <c r="M4" s="37"/>
      <c r="N4" s="37"/>
      <c r="O4" s="37"/>
      <c r="P4" s="37"/>
      <c r="Q4" s="37"/>
      <c r="R4" s="37"/>
      <c r="S4" s="37"/>
      <c r="T4" s="37"/>
      <c r="U4" s="37"/>
      <c r="V4" s="37"/>
      <c r="W4" s="37"/>
      <c r="X4" s="37"/>
      <c r="Y4" s="37"/>
      <c r="Z4" s="42"/>
    </row>
    <row r="5" spans="1:26" x14ac:dyDescent="0.25">
      <c r="A5" s="38"/>
      <c r="B5" s="33"/>
      <c r="C5" s="32" t="s">
        <v>5</v>
      </c>
      <c r="D5" s="33"/>
      <c r="E5" s="32" t="s">
        <v>6</v>
      </c>
      <c r="F5" s="33"/>
      <c r="G5" s="32" t="s">
        <v>7</v>
      </c>
      <c r="H5" s="33"/>
      <c r="I5" s="32" t="s">
        <v>8</v>
      </c>
      <c r="J5" s="33"/>
      <c r="K5" s="32" t="s">
        <v>9</v>
      </c>
      <c r="L5" s="33"/>
      <c r="M5" s="32" t="s">
        <v>10</v>
      </c>
      <c r="N5" s="33"/>
      <c r="O5" s="32" t="s">
        <v>11</v>
      </c>
      <c r="P5" s="33"/>
      <c r="Q5" s="32" t="s">
        <v>12</v>
      </c>
      <c r="R5" s="33"/>
      <c r="S5" s="32" t="s">
        <v>13</v>
      </c>
      <c r="T5" s="33"/>
      <c r="U5" s="32" t="s">
        <v>14</v>
      </c>
      <c r="V5" s="33"/>
      <c r="W5" s="32" t="s">
        <v>15</v>
      </c>
      <c r="X5" s="33"/>
      <c r="Y5" s="32" t="s">
        <v>16</v>
      </c>
      <c r="Z5" s="43"/>
    </row>
    <row r="6" spans="1:26" x14ac:dyDescent="0.25">
      <c r="A6" s="38"/>
      <c r="B6" s="33"/>
      <c r="C6" s="32" t="s">
        <v>17</v>
      </c>
      <c r="D6" s="33"/>
      <c r="E6" s="32" t="s">
        <v>17</v>
      </c>
      <c r="F6" s="33"/>
      <c r="G6" s="32" t="s">
        <v>17</v>
      </c>
      <c r="H6" s="33"/>
      <c r="I6" s="32" t="s">
        <v>17</v>
      </c>
      <c r="J6" s="33"/>
      <c r="K6" s="32" t="s">
        <v>17</v>
      </c>
      <c r="L6" s="33"/>
      <c r="M6" s="32" t="s">
        <v>17</v>
      </c>
      <c r="N6" s="33"/>
      <c r="O6" s="32" t="s">
        <v>17</v>
      </c>
      <c r="P6" s="33"/>
      <c r="Q6" s="32" t="s">
        <v>17</v>
      </c>
      <c r="R6" s="33"/>
      <c r="S6" s="32" t="s">
        <v>17</v>
      </c>
      <c r="T6" s="33"/>
      <c r="U6" s="32" t="s">
        <v>17</v>
      </c>
      <c r="V6" s="33"/>
      <c r="W6" s="32" t="s">
        <v>17</v>
      </c>
      <c r="X6" s="33"/>
      <c r="Y6" s="32" t="s">
        <v>17</v>
      </c>
      <c r="Z6" s="43"/>
    </row>
    <row r="7" spans="1:26" ht="40.200000000000003" thickBot="1" x14ac:dyDescent="0.3">
      <c r="A7" s="39"/>
      <c r="B7" s="40"/>
      <c r="C7" s="13" t="s">
        <v>18</v>
      </c>
      <c r="D7" s="13" t="s">
        <v>19</v>
      </c>
      <c r="E7" s="13" t="s">
        <v>18</v>
      </c>
      <c r="F7" s="13" t="s">
        <v>19</v>
      </c>
      <c r="G7" s="13" t="s">
        <v>18</v>
      </c>
      <c r="H7" s="13" t="s">
        <v>19</v>
      </c>
      <c r="I7" s="13" t="s">
        <v>18</v>
      </c>
      <c r="J7" s="13" t="s">
        <v>19</v>
      </c>
      <c r="K7" s="13" t="s">
        <v>18</v>
      </c>
      <c r="L7" s="13" t="s">
        <v>19</v>
      </c>
      <c r="M7" s="13" t="s">
        <v>18</v>
      </c>
      <c r="N7" s="13" t="s">
        <v>19</v>
      </c>
      <c r="O7" s="13" t="s">
        <v>18</v>
      </c>
      <c r="P7" s="13" t="s">
        <v>19</v>
      </c>
      <c r="Q7" s="13" t="s">
        <v>18</v>
      </c>
      <c r="R7" s="13" t="s">
        <v>19</v>
      </c>
      <c r="S7" s="13" t="s">
        <v>18</v>
      </c>
      <c r="T7" s="13" t="s">
        <v>19</v>
      </c>
      <c r="U7" s="13" t="s">
        <v>18</v>
      </c>
      <c r="V7" s="13" t="s">
        <v>19</v>
      </c>
      <c r="W7" s="13" t="s">
        <v>18</v>
      </c>
      <c r="X7" s="13" t="s">
        <v>19</v>
      </c>
      <c r="Y7" s="13" t="s">
        <v>18</v>
      </c>
      <c r="Z7" s="14" t="s">
        <v>19</v>
      </c>
    </row>
    <row r="8" spans="1:26" ht="33.75" customHeight="1" x14ac:dyDescent="0.25">
      <c r="A8" s="46" t="s">
        <v>52</v>
      </c>
      <c r="B8" s="47"/>
      <c r="C8" s="47"/>
      <c r="D8" s="47"/>
      <c r="E8" s="47"/>
      <c r="F8" s="47"/>
      <c r="G8" s="47"/>
      <c r="H8" s="47"/>
      <c r="I8" s="47"/>
      <c r="J8" s="47"/>
      <c r="K8" s="47"/>
      <c r="L8" s="47"/>
      <c r="M8" s="47"/>
      <c r="N8" s="47"/>
      <c r="O8" s="47"/>
      <c r="P8" s="47"/>
      <c r="Q8" s="47"/>
      <c r="R8" s="47"/>
      <c r="S8" s="47"/>
      <c r="T8" s="47"/>
      <c r="U8" s="47"/>
      <c r="V8" s="47"/>
      <c r="W8" s="47"/>
      <c r="X8" s="47"/>
      <c r="Y8" s="47"/>
      <c r="Z8" s="47"/>
    </row>
    <row r="9" spans="1:26" s="22" customFormat="1" x14ac:dyDescent="0.25">
      <c r="A9" s="19" t="s">
        <v>21</v>
      </c>
      <c r="B9" s="20" t="s">
        <v>22</v>
      </c>
      <c r="C9" s="23">
        <v>79.3</v>
      </c>
      <c r="D9" s="23">
        <v>1.4</v>
      </c>
      <c r="E9" s="23">
        <v>78.7</v>
      </c>
      <c r="F9" s="23">
        <v>3</v>
      </c>
      <c r="G9" s="23">
        <v>79.400000000000006</v>
      </c>
      <c r="H9" s="23">
        <v>4.5999999999999996</v>
      </c>
      <c r="I9" s="23">
        <v>82.2</v>
      </c>
      <c r="J9" s="23">
        <v>9</v>
      </c>
      <c r="K9" s="23">
        <v>83.4</v>
      </c>
      <c r="L9" s="23">
        <v>10.5</v>
      </c>
      <c r="M9" s="23">
        <v>85.2</v>
      </c>
      <c r="N9" s="23">
        <v>9.9</v>
      </c>
      <c r="O9" s="23">
        <v>86</v>
      </c>
      <c r="P9" s="23">
        <v>10</v>
      </c>
      <c r="Q9" s="23">
        <v>88.7</v>
      </c>
      <c r="R9" s="23">
        <v>10</v>
      </c>
      <c r="S9" s="23">
        <v>90</v>
      </c>
      <c r="T9" s="23">
        <v>10.7</v>
      </c>
      <c r="U9" s="23">
        <v>90.7</v>
      </c>
      <c r="V9" s="23">
        <v>10.3</v>
      </c>
      <c r="W9" s="23">
        <v>90.4</v>
      </c>
      <c r="X9" s="23">
        <v>10.8</v>
      </c>
      <c r="Y9" s="23">
        <v>89.9</v>
      </c>
      <c r="Z9" s="23">
        <v>11.1</v>
      </c>
    </row>
    <row r="10" spans="1:26" s="22" customFormat="1" x14ac:dyDescent="0.25">
      <c r="A10" s="19" t="s">
        <v>23</v>
      </c>
      <c r="B10" s="20" t="s">
        <v>24</v>
      </c>
      <c r="C10" s="23">
        <v>78.400000000000006</v>
      </c>
      <c r="D10" s="23">
        <v>1</v>
      </c>
      <c r="E10" s="23">
        <v>77.900000000000006</v>
      </c>
      <c r="F10" s="23">
        <v>3.2</v>
      </c>
      <c r="G10" s="23">
        <v>78.400000000000006</v>
      </c>
      <c r="H10" s="23">
        <v>4.7</v>
      </c>
      <c r="I10" s="23">
        <v>81.2</v>
      </c>
      <c r="J10" s="23">
        <v>9.3000000000000007</v>
      </c>
      <c r="K10" s="23">
        <v>82</v>
      </c>
      <c r="L10" s="23">
        <v>10.7</v>
      </c>
      <c r="M10" s="23">
        <v>83.8</v>
      </c>
      <c r="N10" s="23">
        <v>10.6</v>
      </c>
      <c r="O10" s="23">
        <v>84.6</v>
      </c>
      <c r="P10" s="23">
        <v>11</v>
      </c>
      <c r="Q10" s="23">
        <v>87.8</v>
      </c>
      <c r="R10" s="23">
        <v>11.4</v>
      </c>
      <c r="S10" s="23">
        <v>89.5</v>
      </c>
      <c r="T10" s="23">
        <v>12.2</v>
      </c>
      <c r="U10" s="23">
        <v>90.5</v>
      </c>
      <c r="V10" s="23">
        <v>11.5</v>
      </c>
      <c r="W10" s="23">
        <v>90.3</v>
      </c>
      <c r="X10" s="23">
        <v>11.6</v>
      </c>
      <c r="Y10" s="23">
        <v>89.9</v>
      </c>
      <c r="Z10" s="23">
        <v>12</v>
      </c>
    </row>
    <row r="11" spans="1:26" s="22" customFormat="1" x14ac:dyDescent="0.25">
      <c r="A11" s="19" t="s">
        <v>25</v>
      </c>
      <c r="B11" s="20" t="s">
        <v>26</v>
      </c>
      <c r="C11" s="23">
        <v>82.7</v>
      </c>
      <c r="D11" s="23">
        <v>5.9</v>
      </c>
      <c r="E11" s="23">
        <v>81.2</v>
      </c>
      <c r="F11" s="23">
        <v>5.3</v>
      </c>
      <c r="G11" s="23">
        <v>82.7</v>
      </c>
      <c r="H11" s="23">
        <v>7.8</v>
      </c>
      <c r="I11" s="23">
        <v>86.2</v>
      </c>
      <c r="J11" s="23">
        <v>12.2</v>
      </c>
      <c r="K11" s="23">
        <v>88.9</v>
      </c>
      <c r="L11" s="23">
        <v>12.8</v>
      </c>
      <c r="M11" s="23">
        <v>91.4</v>
      </c>
      <c r="N11" s="23">
        <v>12.1</v>
      </c>
      <c r="O11" s="23">
        <v>92.4</v>
      </c>
      <c r="P11" s="23">
        <v>11.1</v>
      </c>
      <c r="Q11" s="23">
        <v>93.7</v>
      </c>
      <c r="R11" s="23">
        <v>8.4</v>
      </c>
      <c r="S11" s="23">
        <v>95</v>
      </c>
      <c r="T11" s="23">
        <v>9.6</v>
      </c>
      <c r="U11" s="23">
        <v>94.9</v>
      </c>
      <c r="V11" s="23">
        <v>9.1</v>
      </c>
      <c r="W11" s="23">
        <v>94</v>
      </c>
      <c r="X11" s="23">
        <v>10.199999999999999</v>
      </c>
      <c r="Y11" s="23">
        <v>93.3</v>
      </c>
      <c r="Z11" s="23">
        <v>12</v>
      </c>
    </row>
    <row r="12" spans="1:26" s="22" customFormat="1" x14ac:dyDescent="0.25">
      <c r="A12" s="19" t="s">
        <v>27</v>
      </c>
      <c r="B12" s="20" t="s">
        <v>28</v>
      </c>
      <c r="C12" s="23">
        <v>92.8</v>
      </c>
      <c r="D12" s="23">
        <v>4.2</v>
      </c>
      <c r="E12" s="23">
        <v>91.4</v>
      </c>
      <c r="F12" s="23">
        <v>2.8</v>
      </c>
      <c r="G12" s="23">
        <v>96.7</v>
      </c>
      <c r="H12" s="23">
        <v>6.6</v>
      </c>
      <c r="I12" s="23">
        <v>111.1</v>
      </c>
      <c r="J12" s="23">
        <v>20.5</v>
      </c>
      <c r="K12" s="23">
        <v>122.8</v>
      </c>
      <c r="L12" s="23">
        <v>25.8</v>
      </c>
      <c r="M12" s="23">
        <v>131.6</v>
      </c>
      <c r="N12" s="23">
        <v>13.4</v>
      </c>
      <c r="O12" s="23">
        <v>135.30000000000001</v>
      </c>
      <c r="P12" s="23">
        <v>7.5</v>
      </c>
      <c r="Q12" s="23">
        <v>133.69999999999999</v>
      </c>
      <c r="R12" s="23">
        <v>8.9</v>
      </c>
      <c r="S12" s="23">
        <v>131.1</v>
      </c>
      <c r="T12" s="23">
        <v>10.4</v>
      </c>
      <c r="U12" s="23">
        <v>122.9</v>
      </c>
      <c r="V12" s="23">
        <v>17</v>
      </c>
      <c r="W12" s="23">
        <v>115.4</v>
      </c>
      <c r="X12" s="23">
        <v>23</v>
      </c>
      <c r="Y12" s="23">
        <v>110.6</v>
      </c>
      <c r="Z12" s="23">
        <v>17.2</v>
      </c>
    </row>
    <row r="13" spans="1:26" s="22" customFormat="1" x14ac:dyDescent="0.25">
      <c r="A13" s="19" t="s">
        <v>29</v>
      </c>
      <c r="B13" s="20" t="s">
        <v>30</v>
      </c>
      <c r="C13" s="23">
        <v>99.6</v>
      </c>
      <c r="D13" s="23">
        <v>-1.6</v>
      </c>
      <c r="E13" s="23">
        <v>99.3</v>
      </c>
      <c r="F13" s="23">
        <v>-0.8</v>
      </c>
      <c r="G13" s="23">
        <v>99.9</v>
      </c>
      <c r="H13" s="23">
        <v>0.4</v>
      </c>
      <c r="I13" s="23">
        <v>98.9</v>
      </c>
      <c r="J13" s="23">
        <v>-0.3</v>
      </c>
      <c r="K13" s="23">
        <v>99.2</v>
      </c>
      <c r="L13" s="23">
        <v>0</v>
      </c>
      <c r="M13" s="23">
        <v>99.7</v>
      </c>
      <c r="N13" s="23">
        <v>1</v>
      </c>
      <c r="O13" s="23">
        <v>99.7</v>
      </c>
      <c r="P13" s="23">
        <v>1</v>
      </c>
      <c r="Q13" s="23">
        <v>99.8</v>
      </c>
      <c r="R13" s="23">
        <v>0.2</v>
      </c>
      <c r="S13" s="23">
        <v>98.8</v>
      </c>
      <c r="T13" s="23">
        <v>-0.1</v>
      </c>
      <c r="U13" s="23">
        <v>99.9</v>
      </c>
      <c r="V13" s="23">
        <v>0</v>
      </c>
      <c r="W13" s="23">
        <v>99.5</v>
      </c>
      <c r="X13" s="23">
        <v>-0.7</v>
      </c>
      <c r="Y13" s="23">
        <v>99.4</v>
      </c>
      <c r="Z13" s="23">
        <v>-0.8</v>
      </c>
    </row>
    <row r="14" spans="1:26" s="22" customFormat="1" x14ac:dyDescent="0.25">
      <c r="A14" s="19" t="s">
        <v>31</v>
      </c>
      <c r="B14" s="20" t="s">
        <v>32</v>
      </c>
      <c r="C14" s="23">
        <v>86.9</v>
      </c>
      <c r="D14" s="23">
        <v>10.1</v>
      </c>
      <c r="E14" s="23">
        <v>86.5</v>
      </c>
      <c r="F14" s="23">
        <v>11</v>
      </c>
      <c r="G14" s="23">
        <v>88.7</v>
      </c>
      <c r="H14" s="23">
        <v>12.8</v>
      </c>
      <c r="I14" s="23">
        <v>91.2</v>
      </c>
      <c r="J14" s="23">
        <v>16.5</v>
      </c>
      <c r="K14" s="23">
        <v>92.4</v>
      </c>
      <c r="L14" s="23">
        <v>16.7</v>
      </c>
      <c r="M14" s="23">
        <v>95.3</v>
      </c>
      <c r="N14" s="23">
        <v>13.9</v>
      </c>
      <c r="O14" s="23">
        <v>95.6</v>
      </c>
      <c r="P14" s="23">
        <v>10.5</v>
      </c>
      <c r="Q14" s="23">
        <v>96.8</v>
      </c>
      <c r="R14" s="23">
        <v>10.1</v>
      </c>
      <c r="S14" s="23">
        <v>97.3</v>
      </c>
      <c r="T14" s="23">
        <v>9.3000000000000007</v>
      </c>
      <c r="U14" s="23">
        <v>96.5</v>
      </c>
      <c r="V14" s="23">
        <v>7.7</v>
      </c>
      <c r="W14" s="23">
        <v>96.8</v>
      </c>
      <c r="X14" s="23">
        <v>7.3</v>
      </c>
      <c r="Y14" s="23">
        <v>95.6</v>
      </c>
      <c r="Z14" s="23">
        <v>8.3000000000000007</v>
      </c>
    </row>
    <row r="15" spans="1:26" s="22" customFormat="1" x14ac:dyDescent="0.25">
      <c r="A15" s="19" t="s">
        <v>33</v>
      </c>
      <c r="B15" s="20" t="s">
        <v>50</v>
      </c>
      <c r="C15" s="23">
        <v>91</v>
      </c>
      <c r="D15" s="23">
        <v>15.2</v>
      </c>
      <c r="E15" s="23">
        <v>90</v>
      </c>
      <c r="F15" s="23">
        <v>15.7</v>
      </c>
      <c r="G15" s="23">
        <v>92.3</v>
      </c>
      <c r="H15" s="23">
        <v>16.5</v>
      </c>
      <c r="I15" s="23">
        <v>94.9</v>
      </c>
      <c r="J15" s="23">
        <v>20.100000000000001</v>
      </c>
      <c r="K15" s="23">
        <v>95.8</v>
      </c>
      <c r="L15" s="23">
        <v>19.3</v>
      </c>
      <c r="M15" s="23">
        <v>99.3</v>
      </c>
      <c r="N15" s="23">
        <v>15.3</v>
      </c>
      <c r="O15" s="23">
        <v>100</v>
      </c>
      <c r="P15" s="23">
        <v>11</v>
      </c>
      <c r="Q15" s="23">
        <v>100.7</v>
      </c>
      <c r="R15" s="23">
        <v>9.8000000000000007</v>
      </c>
      <c r="S15" s="23">
        <v>100.4</v>
      </c>
      <c r="T15" s="23">
        <v>8.8000000000000007</v>
      </c>
      <c r="U15" s="23">
        <v>99.2</v>
      </c>
      <c r="V15" s="23">
        <v>6.9</v>
      </c>
      <c r="W15" s="23">
        <v>99</v>
      </c>
      <c r="X15" s="23">
        <v>6.2</v>
      </c>
      <c r="Y15" s="23">
        <v>98.7</v>
      </c>
      <c r="Z15" s="23">
        <v>6.9</v>
      </c>
    </row>
    <row r="16" spans="1:26" s="22" customFormat="1" x14ac:dyDescent="0.25">
      <c r="A16" s="19" t="s">
        <v>34</v>
      </c>
      <c r="B16" s="20" t="s">
        <v>51</v>
      </c>
      <c r="C16" s="23">
        <v>94.8</v>
      </c>
      <c r="D16" s="23">
        <v>-2.1</v>
      </c>
      <c r="E16" s="23">
        <v>95.4</v>
      </c>
      <c r="F16" s="23">
        <v>-0.4</v>
      </c>
      <c r="G16" s="23">
        <v>96.3</v>
      </c>
      <c r="H16" s="23">
        <v>0.9</v>
      </c>
      <c r="I16" s="23">
        <v>98.1</v>
      </c>
      <c r="J16" s="23">
        <v>3.9</v>
      </c>
      <c r="K16" s="23">
        <v>99.2</v>
      </c>
      <c r="L16" s="23">
        <v>5.2</v>
      </c>
      <c r="M16" s="23">
        <v>99.5</v>
      </c>
      <c r="N16" s="23">
        <v>5.3</v>
      </c>
      <c r="O16" s="23">
        <v>100.2</v>
      </c>
      <c r="P16" s="23">
        <v>4.9000000000000004</v>
      </c>
      <c r="Q16" s="23">
        <v>102.3</v>
      </c>
      <c r="R16" s="23">
        <v>5.9</v>
      </c>
      <c r="S16" s="23">
        <v>104.5</v>
      </c>
      <c r="T16" s="23">
        <v>6.6</v>
      </c>
      <c r="U16" s="23">
        <v>105</v>
      </c>
      <c r="V16" s="23">
        <v>6.8</v>
      </c>
      <c r="W16" s="23">
        <v>105.3</v>
      </c>
      <c r="X16" s="23">
        <v>6.4</v>
      </c>
      <c r="Y16" s="23">
        <v>103</v>
      </c>
      <c r="Z16" s="23">
        <v>7.3</v>
      </c>
    </row>
    <row r="17" spans="1:26" s="22" customFormat="1" x14ac:dyDescent="0.25">
      <c r="A17" s="19" t="s">
        <v>35</v>
      </c>
      <c r="B17" s="20" t="s">
        <v>36</v>
      </c>
      <c r="C17" s="23">
        <v>58.9</v>
      </c>
      <c r="D17" s="23">
        <v>29.5</v>
      </c>
      <c r="E17" s="23">
        <v>59</v>
      </c>
      <c r="F17" s="23">
        <v>32</v>
      </c>
      <c r="G17" s="23">
        <v>64.599999999999994</v>
      </c>
      <c r="H17" s="23">
        <v>43.6</v>
      </c>
      <c r="I17" s="23">
        <v>68.7</v>
      </c>
      <c r="J17" s="23">
        <v>49.7</v>
      </c>
      <c r="K17" s="23">
        <v>72</v>
      </c>
      <c r="L17" s="23">
        <v>52.5</v>
      </c>
      <c r="M17" s="23">
        <v>79.2</v>
      </c>
      <c r="N17" s="23">
        <v>39.700000000000003</v>
      </c>
      <c r="O17" s="23">
        <v>75.900000000000006</v>
      </c>
      <c r="P17" s="23">
        <v>29.7</v>
      </c>
      <c r="Q17" s="23">
        <v>77.900000000000006</v>
      </c>
      <c r="R17" s="23">
        <v>30.3</v>
      </c>
      <c r="S17" s="23">
        <v>77.900000000000006</v>
      </c>
      <c r="T17" s="23">
        <v>24.6</v>
      </c>
      <c r="U17" s="23">
        <v>76.099999999999994</v>
      </c>
      <c r="V17" s="23">
        <v>18.2</v>
      </c>
      <c r="W17" s="23">
        <v>78.2</v>
      </c>
      <c r="X17" s="23">
        <v>17.399999999999999</v>
      </c>
      <c r="Y17" s="23">
        <v>75.2</v>
      </c>
      <c r="Z17" s="23">
        <v>22.7</v>
      </c>
    </row>
    <row r="18" spans="1:26" s="22" customFormat="1" x14ac:dyDescent="0.25">
      <c r="A18" s="19" t="s">
        <v>37</v>
      </c>
      <c r="B18" s="20" t="s">
        <v>38</v>
      </c>
      <c r="C18" s="23">
        <v>86</v>
      </c>
      <c r="D18" s="23">
        <v>16.7</v>
      </c>
      <c r="E18" s="23">
        <v>85.1</v>
      </c>
      <c r="F18" s="23">
        <v>17.2</v>
      </c>
      <c r="G18" s="23">
        <v>88</v>
      </c>
      <c r="H18" s="23">
        <v>19.2</v>
      </c>
      <c r="I18" s="23">
        <v>90.8</v>
      </c>
      <c r="J18" s="23">
        <v>23</v>
      </c>
      <c r="K18" s="23">
        <v>92.2</v>
      </c>
      <c r="L18" s="23">
        <v>22.8</v>
      </c>
      <c r="M18" s="23">
        <v>96.2</v>
      </c>
      <c r="N18" s="23">
        <v>18</v>
      </c>
      <c r="O18" s="23">
        <v>96.3</v>
      </c>
      <c r="P18" s="23">
        <v>13.2</v>
      </c>
      <c r="Q18" s="23">
        <v>97.2</v>
      </c>
      <c r="R18" s="23">
        <v>12.1</v>
      </c>
      <c r="S18" s="23">
        <v>96.9</v>
      </c>
      <c r="T18" s="23">
        <v>10.5</v>
      </c>
      <c r="U18" s="23">
        <v>95.7</v>
      </c>
      <c r="V18" s="23">
        <v>8.3000000000000007</v>
      </c>
      <c r="W18" s="23">
        <v>95.8</v>
      </c>
      <c r="X18" s="23">
        <v>7.6</v>
      </c>
      <c r="Y18" s="23">
        <v>95.1</v>
      </c>
      <c r="Z18" s="23">
        <v>8.6999999999999993</v>
      </c>
    </row>
    <row r="19" spans="1:26" s="22" customFormat="1" x14ac:dyDescent="0.25">
      <c r="A19" s="19" t="s">
        <v>39</v>
      </c>
      <c r="B19" s="20" t="s">
        <v>40</v>
      </c>
      <c r="C19" s="23">
        <v>85.4</v>
      </c>
      <c r="D19" s="23">
        <v>8.6999999999999993</v>
      </c>
      <c r="E19" s="23">
        <v>85</v>
      </c>
      <c r="F19" s="23">
        <v>9.8000000000000007</v>
      </c>
      <c r="G19" s="23">
        <v>86.9</v>
      </c>
      <c r="H19" s="23">
        <v>11.6</v>
      </c>
      <c r="I19" s="23">
        <v>89.5</v>
      </c>
      <c r="J19" s="23">
        <v>15.3</v>
      </c>
      <c r="K19" s="23">
        <v>90.7</v>
      </c>
      <c r="L19" s="23">
        <v>15.7</v>
      </c>
      <c r="M19" s="23">
        <v>93.4</v>
      </c>
      <c r="N19" s="23">
        <v>13.2</v>
      </c>
      <c r="O19" s="23">
        <v>93.8</v>
      </c>
      <c r="P19" s="23">
        <v>10.5</v>
      </c>
      <c r="Q19" s="23">
        <v>95.2</v>
      </c>
      <c r="R19" s="23">
        <v>10.1</v>
      </c>
      <c r="S19" s="23">
        <v>95.8</v>
      </c>
      <c r="T19" s="23">
        <v>9.5</v>
      </c>
      <c r="U19" s="23">
        <v>95.3</v>
      </c>
      <c r="V19" s="23">
        <v>8.1999999999999993</v>
      </c>
      <c r="W19" s="23">
        <v>95.4</v>
      </c>
      <c r="X19" s="23">
        <v>7.7</v>
      </c>
      <c r="Y19" s="23">
        <v>94.4</v>
      </c>
      <c r="Z19" s="23">
        <v>8.8000000000000007</v>
      </c>
    </row>
    <row r="20" spans="1:26" x14ac:dyDescent="0.25">
      <c r="A20" s="9" t="s">
        <v>42</v>
      </c>
      <c r="B20" s="12"/>
      <c r="C20" s="22"/>
      <c r="D20" s="22"/>
      <c r="E20" s="22"/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</row>
    <row r="21" spans="1:26" x14ac:dyDescent="0.25">
      <c r="A21" s="9" t="s">
        <v>43</v>
      </c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12"/>
      <c r="Z21" s="12"/>
    </row>
    <row r="22" spans="1:26" x14ac:dyDescent="0.25">
      <c r="A22" s="9" t="s">
        <v>44</v>
      </c>
      <c r="B22" s="12"/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12"/>
      <c r="Z22" s="12"/>
    </row>
    <row r="23" spans="1:26" x14ac:dyDescent="0.25">
      <c r="A23" s="15" t="s">
        <v>53</v>
      </c>
      <c r="B23" s="12"/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</row>
  </sheetData>
  <mergeCells count="30">
    <mergeCell ref="A1:Z1"/>
    <mergeCell ref="A2:Z2"/>
    <mergeCell ref="A3:Z3"/>
    <mergeCell ref="C4:Z4"/>
    <mergeCell ref="C5:D5"/>
    <mergeCell ref="E5:F5"/>
    <mergeCell ref="S5:T5"/>
    <mergeCell ref="U5:V5"/>
    <mergeCell ref="W5:X5"/>
    <mergeCell ref="Y5:Z5"/>
    <mergeCell ref="A4:B7"/>
    <mergeCell ref="G6:H6"/>
    <mergeCell ref="I6:J6"/>
    <mergeCell ref="K6:L6"/>
    <mergeCell ref="M6:N6"/>
    <mergeCell ref="O6:P6"/>
    <mergeCell ref="A8:Z8"/>
    <mergeCell ref="G5:H5"/>
    <mergeCell ref="I5:J5"/>
    <mergeCell ref="K5:L5"/>
    <mergeCell ref="M5:N5"/>
    <mergeCell ref="O5:P5"/>
    <mergeCell ref="Q5:R5"/>
    <mergeCell ref="U6:V6"/>
    <mergeCell ref="W6:X6"/>
    <mergeCell ref="Y6:Z6"/>
    <mergeCell ref="C6:D6"/>
    <mergeCell ref="E6:F6"/>
    <mergeCell ref="Q6:R6"/>
    <mergeCell ref="S6:T6"/>
  </mergeCells>
  <pageMargins left="0.7" right="0.7" top="0.75" bottom="0.75" header="0.3" footer="0.3"/>
  <headerFooter>
    <oddFooter>&amp;CAbgerufen am 20.05.21 / 12:53:23&amp;RSeite &amp;P von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23"/>
  <sheetViews>
    <sheetView zoomScaleNormal="100" workbookViewId="0">
      <pane xSplit="2" ySplit="7" topLeftCell="C8" activePane="bottomRight" state="frozen"/>
      <selection pane="topRight" activeCell="C1" sqref="C1"/>
      <selection pane="bottomLeft" activeCell="A9" sqref="A9"/>
      <selection pane="bottomRight" activeCell="A9" sqref="A9:XFD19"/>
    </sheetView>
  </sheetViews>
  <sheetFormatPr baseColWidth="10" defaultColWidth="12.6640625" defaultRowHeight="13.2" x14ac:dyDescent="0.25"/>
  <cols>
    <col min="1" max="1" width="9.109375" style="12" customWidth="1"/>
    <col min="2" max="2" width="64.5546875" style="12" customWidth="1"/>
    <col min="3" max="16384" width="12.6640625" style="12"/>
  </cols>
  <sheetData>
    <row r="1" spans="1:26" ht="51" customHeight="1" x14ac:dyDescent="0.25">
      <c r="A1" s="34" t="s">
        <v>0</v>
      </c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  <c r="P1" s="35"/>
      <c r="Q1" s="35"/>
      <c r="R1" s="35"/>
      <c r="S1" s="35"/>
      <c r="T1" s="35"/>
      <c r="U1" s="35"/>
      <c r="V1" s="35"/>
      <c r="W1" s="35"/>
      <c r="X1" s="35"/>
      <c r="Y1" s="35"/>
      <c r="Z1" s="35"/>
    </row>
    <row r="2" spans="1:26" x14ac:dyDescent="0.25">
      <c r="A2" s="34" t="s">
        <v>1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35"/>
      <c r="Q2" s="35"/>
      <c r="R2" s="35"/>
      <c r="S2" s="35"/>
      <c r="T2" s="35"/>
      <c r="U2" s="35"/>
      <c r="V2" s="35"/>
      <c r="W2" s="35"/>
      <c r="X2" s="35"/>
      <c r="Y2" s="35"/>
      <c r="Z2" s="35"/>
    </row>
    <row r="3" spans="1:26" ht="13.8" thickBot="1" x14ac:dyDescent="0.3">
      <c r="A3" s="34" t="s">
        <v>2</v>
      </c>
      <c r="B3" s="35"/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  <c r="O3" s="35"/>
      <c r="P3" s="35"/>
      <c r="Q3" s="35"/>
      <c r="R3" s="35"/>
      <c r="S3" s="35"/>
      <c r="T3" s="35"/>
      <c r="U3" s="35"/>
      <c r="V3" s="35"/>
      <c r="W3" s="35"/>
      <c r="X3" s="35"/>
      <c r="Y3" s="35"/>
      <c r="Z3" s="35"/>
    </row>
    <row r="4" spans="1:26" x14ac:dyDescent="0.25">
      <c r="A4" s="36" t="s">
        <v>3</v>
      </c>
      <c r="B4" s="37"/>
      <c r="C4" s="41" t="s">
        <v>4</v>
      </c>
      <c r="D4" s="37"/>
      <c r="E4" s="37"/>
      <c r="F4" s="37"/>
      <c r="G4" s="37"/>
      <c r="H4" s="37"/>
      <c r="I4" s="37"/>
      <c r="J4" s="37"/>
      <c r="K4" s="37"/>
      <c r="L4" s="37"/>
      <c r="M4" s="37"/>
      <c r="N4" s="37"/>
      <c r="O4" s="37"/>
      <c r="P4" s="37"/>
      <c r="Q4" s="37"/>
      <c r="R4" s="37"/>
      <c r="S4" s="37"/>
      <c r="T4" s="37"/>
      <c r="U4" s="37"/>
      <c r="V4" s="37"/>
      <c r="W4" s="37"/>
      <c r="X4" s="37"/>
      <c r="Y4" s="37"/>
      <c r="Z4" s="42"/>
    </row>
    <row r="5" spans="1:26" x14ac:dyDescent="0.25">
      <c r="A5" s="38"/>
      <c r="B5" s="33"/>
      <c r="C5" s="32" t="s">
        <v>5</v>
      </c>
      <c r="D5" s="33"/>
      <c r="E5" s="32" t="s">
        <v>6</v>
      </c>
      <c r="F5" s="33"/>
      <c r="G5" s="32" t="s">
        <v>7</v>
      </c>
      <c r="H5" s="33"/>
      <c r="I5" s="32" t="s">
        <v>8</v>
      </c>
      <c r="J5" s="33"/>
      <c r="K5" s="32" t="s">
        <v>9</v>
      </c>
      <c r="L5" s="33"/>
      <c r="M5" s="32" t="s">
        <v>10</v>
      </c>
      <c r="N5" s="33"/>
      <c r="O5" s="32" t="s">
        <v>11</v>
      </c>
      <c r="P5" s="33"/>
      <c r="Q5" s="32" t="s">
        <v>12</v>
      </c>
      <c r="R5" s="33"/>
      <c r="S5" s="32" t="s">
        <v>13</v>
      </c>
      <c r="T5" s="33"/>
      <c r="U5" s="32" t="s">
        <v>14</v>
      </c>
      <c r="V5" s="33"/>
      <c r="W5" s="32" t="s">
        <v>15</v>
      </c>
      <c r="X5" s="33"/>
      <c r="Y5" s="32" t="s">
        <v>16</v>
      </c>
      <c r="Z5" s="43"/>
    </row>
    <row r="6" spans="1:26" x14ac:dyDescent="0.25">
      <c r="A6" s="38"/>
      <c r="B6" s="33"/>
      <c r="C6" s="32" t="s">
        <v>17</v>
      </c>
      <c r="D6" s="33"/>
      <c r="E6" s="32" t="s">
        <v>17</v>
      </c>
      <c r="F6" s="33"/>
      <c r="G6" s="32" t="s">
        <v>17</v>
      </c>
      <c r="H6" s="33"/>
      <c r="I6" s="32" t="s">
        <v>17</v>
      </c>
      <c r="J6" s="33"/>
      <c r="K6" s="32" t="s">
        <v>17</v>
      </c>
      <c r="L6" s="33"/>
      <c r="M6" s="32" t="s">
        <v>17</v>
      </c>
      <c r="N6" s="33"/>
      <c r="O6" s="32" t="s">
        <v>17</v>
      </c>
      <c r="P6" s="33"/>
      <c r="Q6" s="32" t="s">
        <v>17</v>
      </c>
      <c r="R6" s="33"/>
      <c r="S6" s="32" t="s">
        <v>17</v>
      </c>
      <c r="T6" s="33"/>
      <c r="U6" s="32" t="s">
        <v>17</v>
      </c>
      <c r="V6" s="33"/>
      <c r="W6" s="32" t="s">
        <v>17</v>
      </c>
      <c r="X6" s="33"/>
      <c r="Y6" s="32" t="s">
        <v>17</v>
      </c>
      <c r="Z6" s="43"/>
    </row>
    <row r="7" spans="1:26" ht="38.25" customHeight="1" thickBot="1" x14ac:dyDescent="0.3">
      <c r="A7" s="39"/>
      <c r="B7" s="40"/>
      <c r="C7" s="13" t="s">
        <v>18</v>
      </c>
      <c r="D7" s="13" t="s">
        <v>19</v>
      </c>
      <c r="E7" s="13" t="s">
        <v>18</v>
      </c>
      <c r="F7" s="13" t="s">
        <v>19</v>
      </c>
      <c r="G7" s="13" t="s">
        <v>18</v>
      </c>
      <c r="H7" s="13" t="s">
        <v>19</v>
      </c>
      <c r="I7" s="13" t="s">
        <v>18</v>
      </c>
      <c r="J7" s="13" t="s">
        <v>19</v>
      </c>
      <c r="K7" s="13" t="s">
        <v>18</v>
      </c>
      <c r="L7" s="13" t="s">
        <v>19</v>
      </c>
      <c r="M7" s="13" t="s">
        <v>18</v>
      </c>
      <c r="N7" s="13" t="s">
        <v>19</v>
      </c>
      <c r="O7" s="13" t="s">
        <v>18</v>
      </c>
      <c r="P7" s="13" t="s">
        <v>19</v>
      </c>
      <c r="Q7" s="13" t="s">
        <v>18</v>
      </c>
      <c r="R7" s="13" t="s">
        <v>19</v>
      </c>
      <c r="S7" s="13" t="s">
        <v>18</v>
      </c>
      <c r="T7" s="13" t="s">
        <v>19</v>
      </c>
      <c r="U7" s="13" t="s">
        <v>18</v>
      </c>
      <c r="V7" s="13" t="s">
        <v>19</v>
      </c>
      <c r="W7" s="13" t="s">
        <v>18</v>
      </c>
      <c r="X7" s="13" t="s">
        <v>19</v>
      </c>
      <c r="Y7" s="13" t="s">
        <v>18</v>
      </c>
      <c r="Z7" s="14" t="s">
        <v>19</v>
      </c>
    </row>
    <row r="8" spans="1:26" ht="33.75" customHeight="1" x14ac:dyDescent="0.25">
      <c r="A8" s="46" t="s">
        <v>20</v>
      </c>
      <c r="B8" s="35"/>
      <c r="C8" s="35"/>
      <c r="D8" s="35"/>
      <c r="E8" s="35"/>
      <c r="F8" s="35"/>
      <c r="G8" s="35"/>
      <c r="H8" s="35"/>
      <c r="I8" s="35"/>
      <c r="J8" s="35"/>
      <c r="K8" s="35"/>
      <c r="L8" s="35"/>
      <c r="M8" s="35"/>
      <c r="N8" s="35"/>
      <c r="O8" s="35"/>
      <c r="P8" s="35"/>
      <c r="Q8" s="35"/>
      <c r="R8" s="35"/>
      <c r="S8" s="35"/>
      <c r="T8" s="35"/>
      <c r="U8" s="35"/>
      <c r="V8" s="35"/>
      <c r="W8" s="35"/>
      <c r="X8" s="35"/>
      <c r="Y8" s="35"/>
      <c r="Z8" s="35"/>
    </row>
    <row r="9" spans="1:26" s="22" customFormat="1" x14ac:dyDescent="0.25">
      <c r="A9" s="19" t="s">
        <v>21</v>
      </c>
      <c r="B9" s="20" t="s">
        <v>22</v>
      </c>
      <c r="C9" s="21">
        <v>76.3</v>
      </c>
      <c r="D9" s="21">
        <v>-26.7</v>
      </c>
      <c r="E9" s="21">
        <v>75.3</v>
      </c>
      <c r="F9" s="21">
        <v>-27.1</v>
      </c>
      <c r="G9" s="21">
        <v>74.099999999999994</v>
      </c>
      <c r="H9" s="21">
        <v>-25.7</v>
      </c>
      <c r="I9" s="21">
        <v>73.900000000000006</v>
      </c>
      <c r="J9" s="21">
        <v>-17.8</v>
      </c>
      <c r="K9" s="21">
        <v>73.5</v>
      </c>
      <c r="L9" s="21">
        <v>-15</v>
      </c>
      <c r="M9" s="21">
        <v>76.900000000000006</v>
      </c>
      <c r="N9" s="21">
        <v>-12.6</v>
      </c>
      <c r="O9" s="21">
        <v>78.599999999999994</v>
      </c>
      <c r="P9" s="21">
        <v>-11.8</v>
      </c>
      <c r="Q9" s="21">
        <v>81.900000000000006</v>
      </c>
      <c r="R9" s="21">
        <v>-8.1999999999999993</v>
      </c>
      <c r="S9" s="21">
        <v>82.8</v>
      </c>
      <c r="T9" s="21">
        <v>-5.6</v>
      </c>
      <c r="U9" s="21">
        <v>83.5</v>
      </c>
      <c r="V9" s="21">
        <v>-3.7</v>
      </c>
      <c r="W9" s="21">
        <v>83.7</v>
      </c>
      <c r="X9" s="21">
        <v>3.3</v>
      </c>
      <c r="Y9" s="21">
        <v>82.9</v>
      </c>
      <c r="Z9" s="21">
        <v>4.9000000000000004</v>
      </c>
    </row>
    <row r="10" spans="1:26" s="22" customFormat="1" x14ac:dyDescent="0.25">
      <c r="A10" s="19" t="s">
        <v>23</v>
      </c>
      <c r="B10" s="20" t="s">
        <v>24</v>
      </c>
      <c r="C10" s="21">
        <v>75.5</v>
      </c>
      <c r="D10" s="21">
        <v>-28</v>
      </c>
      <c r="E10" s="21">
        <v>74.400000000000006</v>
      </c>
      <c r="F10" s="21">
        <v>-28.5</v>
      </c>
      <c r="G10" s="21">
        <v>73</v>
      </c>
      <c r="H10" s="21">
        <v>-27.3</v>
      </c>
      <c r="I10" s="21">
        <v>72.8</v>
      </c>
      <c r="J10" s="21">
        <v>-19.2</v>
      </c>
      <c r="K10" s="21">
        <v>72.3</v>
      </c>
      <c r="L10" s="21">
        <v>-15.9</v>
      </c>
      <c r="M10" s="21">
        <v>75.3</v>
      </c>
      <c r="N10" s="21">
        <v>-13.9</v>
      </c>
      <c r="O10" s="21">
        <v>77</v>
      </c>
      <c r="P10" s="21">
        <v>-13</v>
      </c>
      <c r="Q10" s="21">
        <v>80.400000000000006</v>
      </c>
      <c r="R10" s="21">
        <v>-9.4</v>
      </c>
      <c r="S10" s="21">
        <v>81.5</v>
      </c>
      <c r="T10" s="21">
        <v>-6.5</v>
      </c>
      <c r="U10" s="21">
        <v>82.3</v>
      </c>
      <c r="V10" s="21">
        <v>-4.2</v>
      </c>
      <c r="W10" s="21">
        <v>82.6</v>
      </c>
      <c r="X10" s="21">
        <v>2.6</v>
      </c>
      <c r="Y10" s="21">
        <v>81.8</v>
      </c>
      <c r="Z10" s="21">
        <v>4.5999999999999996</v>
      </c>
    </row>
    <row r="11" spans="1:26" s="22" customFormat="1" x14ac:dyDescent="0.25">
      <c r="A11" s="19" t="s">
        <v>25</v>
      </c>
      <c r="B11" s="20" t="s">
        <v>26</v>
      </c>
      <c r="C11" s="21">
        <v>75</v>
      </c>
      <c r="D11" s="21">
        <v>-21.2</v>
      </c>
      <c r="E11" s="21">
        <v>75.099999999999994</v>
      </c>
      <c r="F11" s="21">
        <v>-20</v>
      </c>
      <c r="G11" s="21">
        <v>75.3</v>
      </c>
      <c r="H11" s="21">
        <v>-15.5</v>
      </c>
      <c r="I11" s="21">
        <v>76</v>
      </c>
      <c r="J11" s="21">
        <v>-7.5</v>
      </c>
      <c r="K11" s="21">
        <v>76</v>
      </c>
      <c r="L11" s="21">
        <v>-10.6</v>
      </c>
      <c r="M11" s="21">
        <v>83.4</v>
      </c>
      <c r="N11" s="21">
        <v>-3.4</v>
      </c>
      <c r="O11" s="21">
        <v>84.9</v>
      </c>
      <c r="P11" s="21">
        <v>-2.6</v>
      </c>
      <c r="Q11" s="21">
        <v>87.9</v>
      </c>
      <c r="R11" s="21">
        <v>1.3</v>
      </c>
      <c r="S11" s="21">
        <v>86.5</v>
      </c>
      <c r="T11" s="21">
        <v>3</v>
      </c>
      <c r="U11" s="21">
        <v>87.5</v>
      </c>
      <c r="V11" s="21">
        <v>0.3</v>
      </c>
      <c r="W11" s="21">
        <v>87.7</v>
      </c>
      <c r="X11" s="21">
        <v>12.6</v>
      </c>
      <c r="Y11" s="21">
        <v>85.8</v>
      </c>
      <c r="Z11" s="21">
        <v>8.3000000000000007</v>
      </c>
    </row>
    <row r="12" spans="1:26" s="22" customFormat="1" x14ac:dyDescent="0.25">
      <c r="A12" s="19" t="s">
        <v>27</v>
      </c>
      <c r="B12" s="20" t="s">
        <v>28</v>
      </c>
      <c r="C12" s="21">
        <v>91.8</v>
      </c>
      <c r="D12" s="21">
        <v>7.7</v>
      </c>
      <c r="E12" s="21">
        <v>89.6</v>
      </c>
      <c r="F12" s="21">
        <v>7.7</v>
      </c>
      <c r="G12" s="21">
        <v>91.8</v>
      </c>
      <c r="H12" s="21">
        <v>2.5</v>
      </c>
      <c r="I12" s="21">
        <v>93</v>
      </c>
      <c r="J12" s="21">
        <v>-0.9</v>
      </c>
      <c r="K12" s="21">
        <v>98.2</v>
      </c>
      <c r="L12" s="21">
        <v>-7.7</v>
      </c>
      <c r="M12" s="21">
        <v>113.2</v>
      </c>
      <c r="N12" s="21">
        <v>-1</v>
      </c>
      <c r="O12" s="21">
        <v>121.3</v>
      </c>
      <c r="P12" s="21">
        <v>-1.9</v>
      </c>
      <c r="Q12" s="21">
        <v>119.5</v>
      </c>
      <c r="R12" s="21">
        <v>1.1000000000000001</v>
      </c>
      <c r="S12" s="21">
        <v>116.4</v>
      </c>
      <c r="T12" s="21">
        <v>4.8</v>
      </c>
      <c r="U12" s="21">
        <v>106.7</v>
      </c>
      <c r="V12" s="21">
        <v>5.7</v>
      </c>
      <c r="W12" s="21">
        <v>97</v>
      </c>
      <c r="X12" s="21">
        <v>0.8</v>
      </c>
      <c r="Y12" s="21">
        <v>96.8</v>
      </c>
      <c r="Z12" s="21">
        <v>11.4</v>
      </c>
    </row>
    <row r="13" spans="1:26" s="22" customFormat="1" x14ac:dyDescent="0.25">
      <c r="A13" s="19" t="s">
        <v>29</v>
      </c>
      <c r="B13" s="20" t="s">
        <v>30</v>
      </c>
      <c r="C13" s="21">
        <v>99.5</v>
      </c>
      <c r="D13" s="21">
        <v>-6.2</v>
      </c>
      <c r="E13" s="21">
        <v>98.1</v>
      </c>
      <c r="F13" s="21">
        <v>-7.8</v>
      </c>
      <c r="G13" s="21">
        <v>97.6</v>
      </c>
      <c r="H13" s="21">
        <v>-7.8</v>
      </c>
      <c r="I13" s="21">
        <v>96.5</v>
      </c>
      <c r="J13" s="21">
        <v>-4.7</v>
      </c>
      <c r="K13" s="21">
        <v>95.9</v>
      </c>
      <c r="L13" s="21">
        <v>-4.5999999999999996</v>
      </c>
      <c r="M13" s="21">
        <v>96.3</v>
      </c>
      <c r="N13" s="21">
        <v>-2.7</v>
      </c>
      <c r="O13" s="21">
        <v>98.5</v>
      </c>
      <c r="P13" s="21">
        <v>0.2</v>
      </c>
      <c r="Q13" s="21">
        <v>100.2</v>
      </c>
      <c r="R13" s="21">
        <v>0.4</v>
      </c>
      <c r="S13" s="21">
        <v>103</v>
      </c>
      <c r="T13" s="21">
        <v>-0.4</v>
      </c>
      <c r="U13" s="21">
        <v>103.2</v>
      </c>
      <c r="V13" s="21">
        <v>-0.3</v>
      </c>
      <c r="W13" s="21">
        <v>103.4</v>
      </c>
      <c r="X13" s="21">
        <v>3</v>
      </c>
      <c r="Y13" s="21">
        <v>103.2</v>
      </c>
      <c r="Z13" s="21">
        <v>2.8</v>
      </c>
    </row>
    <row r="14" spans="1:26" s="22" customFormat="1" x14ac:dyDescent="0.25">
      <c r="A14" s="19" t="s">
        <v>31</v>
      </c>
      <c r="B14" s="20" t="s">
        <v>32</v>
      </c>
      <c r="C14" s="21">
        <v>75.099999999999994</v>
      </c>
      <c r="D14" s="21">
        <v>-25</v>
      </c>
      <c r="E14" s="21">
        <v>72.599999999999994</v>
      </c>
      <c r="F14" s="21">
        <v>-27.7</v>
      </c>
      <c r="G14" s="21">
        <v>73.8</v>
      </c>
      <c r="H14" s="21">
        <v>-21.9</v>
      </c>
      <c r="I14" s="21">
        <v>74.2</v>
      </c>
      <c r="J14" s="21">
        <v>-9.6999999999999993</v>
      </c>
      <c r="K14" s="21">
        <v>75.7</v>
      </c>
      <c r="L14" s="21">
        <v>-11.6</v>
      </c>
      <c r="M14" s="21">
        <v>84.9</v>
      </c>
      <c r="N14" s="21">
        <v>-4.7</v>
      </c>
      <c r="O14" s="21">
        <v>89.4</v>
      </c>
      <c r="P14" s="21">
        <v>0.1</v>
      </c>
      <c r="Q14" s="21">
        <v>91.1</v>
      </c>
      <c r="R14" s="21">
        <v>0</v>
      </c>
      <c r="S14" s="21">
        <v>93.4</v>
      </c>
      <c r="T14" s="21">
        <v>1.9</v>
      </c>
      <c r="U14" s="21">
        <v>94.2</v>
      </c>
      <c r="V14" s="21">
        <v>4.9000000000000004</v>
      </c>
      <c r="W14" s="21">
        <v>93.4</v>
      </c>
      <c r="X14" s="21">
        <v>17.2</v>
      </c>
      <c r="Y14" s="21">
        <v>89.2</v>
      </c>
      <c r="Z14" s="21">
        <v>17.8</v>
      </c>
    </row>
    <row r="15" spans="1:26" s="22" customFormat="1" x14ac:dyDescent="0.25">
      <c r="A15" s="19" t="s">
        <v>33</v>
      </c>
      <c r="B15" s="20" t="s">
        <v>50</v>
      </c>
      <c r="C15" s="21">
        <v>75.900000000000006</v>
      </c>
      <c r="D15" s="21">
        <v>-22.6</v>
      </c>
      <c r="E15" s="21">
        <v>73.099999999999994</v>
      </c>
      <c r="F15" s="21">
        <v>-25.6</v>
      </c>
      <c r="G15" s="21">
        <v>75</v>
      </c>
      <c r="H15" s="21">
        <v>-18.3</v>
      </c>
      <c r="I15" s="21">
        <v>76.2</v>
      </c>
      <c r="J15" s="21">
        <v>-4.2</v>
      </c>
      <c r="K15" s="21">
        <v>77.599999999999994</v>
      </c>
      <c r="L15" s="21">
        <v>-9.9</v>
      </c>
      <c r="M15" s="21">
        <v>88.6</v>
      </c>
      <c r="N15" s="21">
        <v>-2.2999999999999998</v>
      </c>
      <c r="O15" s="21">
        <v>92.8</v>
      </c>
      <c r="P15" s="21">
        <v>1.2</v>
      </c>
      <c r="Q15" s="21">
        <v>94.5</v>
      </c>
      <c r="R15" s="21">
        <v>2.1</v>
      </c>
      <c r="S15" s="21">
        <v>96.4</v>
      </c>
      <c r="T15" s="21">
        <v>3.4</v>
      </c>
      <c r="U15" s="21">
        <v>95.5</v>
      </c>
      <c r="V15" s="21">
        <v>3.7</v>
      </c>
      <c r="W15" s="21">
        <v>94.6</v>
      </c>
      <c r="X15" s="21">
        <v>18.399999999999999</v>
      </c>
      <c r="Y15" s="21">
        <v>91.9</v>
      </c>
      <c r="Z15" s="21">
        <v>20.6</v>
      </c>
    </row>
    <row r="16" spans="1:26" s="22" customFormat="1" x14ac:dyDescent="0.25">
      <c r="A16" s="19" t="s">
        <v>34</v>
      </c>
      <c r="B16" s="20" t="s">
        <v>51</v>
      </c>
      <c r="C16" s="21">
        <v>94.1</v>
      </c>
      <c r="D16" s="21">
        <v>-18.5</v>
      </c>
      <c r="E16" s="21">
        <v>92.5</v>
      </c>
      <c r="F16" s="21">
        <v>-19.399999999999999</v>
      </c>
      <c r="G16" s="21">
        <v>92.4</v>
      </c>
      <c r="H16" s="21">
        <v>-18.5</v>
      </c>
      <c r="I16" s="21">
        <v>90.5</v>
      </c>
      <c r="J16" s="21">
        <v>-14.1</v>
      </c>
      <c r="K16" s="21">
        <v>90.8</v>
      </c>
      <c r="L16" s="21">
        <v>-12.6</v>
      </c>
      <c r="M16" s="21">
        <v>93.1</v>
      </c>
      <c r="N16" s="21">
        <v>-8.6999999999999993</v>
      </c>
      <c r="O16" s="21">
        <v>97.2</v>
      </c>
      <c r="P16" s="21">
        <v>-2.4</v>
      </c>
      <c r="Q16" s="21">
        <v>98.9</v>
      </c>
      <c r="R16" s="21">
        <v>-3.1</v>
      </c>
      <c r="S16" s="21">
        <v>100</v>
      </c>
      <c r="T16" s="21">
        <v>-2</v>
      </c>
      <c r="U16" s="21">
        <v>102</v>
      </c>
      <c r="V16" s="21">
        <v>3.9</v>
      </c>
      <c r="W16" s="21">
        <v>101.6</v>
      </c>
      <c r="X16" s="21">
        <v>5.6</v>
      </c>
      <c r="Y16" s="21">
        <v>99.5</v>
      </c>
      <c r="Z16" s="21">
        <v>7.1</v>
      </c>
    </row>
    <row r="17" spans="1:26" s="22" customFormat="1" x14ac:dyDescent="0.25">
      <c r="A17" s="19" t="s">
        <v>35</v>
      </c>
      <c r="B17" s="20" t="s">
        <v>36</v>
      </c>
      <c r="C17" s="21">
        <v>42.2</v>
      </c>
      <c r="D17" s="21">
        <v>-52.6</v>
      </c>
      <c r="E17" s="21">
        <v>39.5</v>
      </c>
      <c r="F17" s="21">
        <v>-56.4</v>
      </c>
      <c r="G17" s="21">
        <v>39.1</v>
      </c>
      <c r="H17" s="21">
        <v>-51.7</v>
      </c>
      <c r="I17" s="21">
        <v>39.5</v>
      </c>
      <c r="J17" s="21">
        <v>-35.700000000000003</v>
      </c>
      <c r="K17" s="21">
        <v>42.6</v>
      </c>
      <c r="L17" s="21">
        <v>-23</v>
      </c>
      <c r="M17" s="21">
        <v>54</v>
      </c>
      <c r="N17" s="21">
        <v>-12.5</v>
      </c>
      <c r="O17" s="21">
        <v>60.5</v>
      </c>
      <c r="P17" s="21">
        <v>-1.9</v>
      </c>
      <c r="Q17" s="21">
        <v>62.2</v>
      </c>
      <c r="R17" s="21">
        <v>-8.3000000000000007</v>
      </c>
      <c r="S17" s="21">
        <v>69.3</v>
      </c>
      <c r="T17" s="21">
        <v>0.7</v>
      </c>
      <c r="U17" s="21">
        <v>76.8</v>
      </c>
      <c r="V17" s="21">
        <v>16.2</v>
      </c>
      <c r="W17" s="21">
        <v>75.3</v>
      </c>
      <c r="X17" s="21">
        <v>38.9</v>
      </c>
      <c r="Y17" s="21">
        <v>60.6</v>
      </c>
      <c r="Z17" s="21">
        <v>28.4</v>
      </c>
    </row>
    <row r="18" spans="1:26" s="22" customFormat="1" x14ac:dyDescent="0.25">
      <c r="A18" s="19" t="s">
        <v>37</v>
      </c>
      <c r="B18" s="20" t="s">
        <v>38</v>
      </c>
      <c r="C18" s="21">
        <v>70.7</v>
      </c>
      <c r="D18" s="21">
        <v>-26.9</v>
      </c>
      <c r="E18" s="21">
        <v>67.900000000000006</v>
      </c>
      <c r="F18" s="21">
        <v>-30.1</v>
      </c>
      <c r="G18" s="21">
        <v>69.400000000000006</v>
      </c>
      <c r="H18" s="21">
        <v>-23</v>
      </c>
      <c r="I18" s="21">
        <v>70.400000000000006</v>
      </c>
      <c r="J18" s="21">
        <v>-8.1999999999999993</v>
      </c>
      <c r="K18" s="21">
        <v>72.2</v>
      </c>
      <c r="L18" s="21">
        <v>-11.2</v>
      </c>
      <c r="M18" s="21">
        <v>83.2</v>
      </c>
      <c r="N18" s="21">
        <v>-3.5</v>
      </c>
      <c r="O18" s="21">
        <v>87.7</v>
      </c>
      <c r="P18" s="21">
        <v>0.8</v>
      </c>
      <c r="Q18" s="21">
        <v>89.5</v>
      </c>
      <c r="R18" s="21">
        <v>0.9</v>
      </c>
      <c r="S18" s="21">
        <v>92.1</v>
      </c>
      <c r="T18" s="21">
        <v>3</v>
      </c>
      <c r="U18" s="21">
        <v>92.6</v>
      </c>
      <c r="V18" s="21">
        <v>5.2</v>
      </c>
      <c r="W18" s="21">
        <v>91.6</v>
      </c>
      <c r="X18" s="21">
        <v>20.7</v>
      </c>
      <c r="Y18" s="21">
        <v>87</v>
      </c>
      <c r="Z18" s="21">
        <v>21.3</v>
      </c>
    </row>
    <row r="19" spans="1:26" s="22" customFormat="1" x14ac:dyDescent="0.25">
      <c r="A19" s="19" t="s">
        <v>39</v>
      </c>
      <c r="B19" s="20" t="s">
        <v>40</v>
      </c>
      <c r="C19" s="21">
        <v>75.400000000000006</v>
      </c>
      <c r="D19" s="21">
        <v>-25.3</v>
      </c>
      <c r="E19" s="21">
        <v>73.099999999999994</v>
      </c>
      <c r="F19" s="21">
        <v>-27.6</v>
      </c>
      <c r="G19" s="21">
        <v>73.8</v>
      </c>
      <c r="H19" s="21">
        <v>-22.8</v>
      </c>
      <c r="I19" s="21">
        <v>74.2</v>
      </c>
      <c r="J19" s="21">
        <v>-11.5</v>
      </c>
      <c r="K19" s="21">
        <v>75.2</v>
      </c>
      <c r="L19" s="21">
        <v>-12.4</v>
      </c>
      <c r="M19" s="21">
        <v>83.3</v>
      </c>
      <c r="N19" s="21">
        <v>-6.3</v>
      </c>
      <c r="O19" s="21">
        <v>87.1</v>
      </c>
      <c r="P19" s="21">
        <v>-2.4</v>
      </c>
      <c r="Q19" s="21">
        <v>89.2</v>
      </c>
      <c r="R19" s="21">
        <v>-1.7</v>
      </c>
      <c r="S19" s="21">
        <v>91.2</v>
      </c>
      <c r="T19" s="21">
        <v>0.4</v>
      </c>
      <c r="U19" s="21">
        <v>92</v>
      </c>
      <c r="V19" s="21">
        <v>3.1</v>
      </c>
      <c r="W19" s="21">
        <v>91.3</v>
      </c>
      <c r="X19" s="21">
        <v>14.1</v>
      </c>
      <c r="Y19" s="21">
        <v>87.9</v>
      </c>
      <c r="Z19" s="21">
        <v>15.1</v>
      </c>
    </row>
    <row r="20" spans="1:26" x14ac:dyDescent="0.25">
      <c r="A20" s="9" t="s">
        <v>42</v>
      </c>
    </row>
    <row r="21" spans="1:26" x14ac:dyDescent="0.25">
      <c r="A21" s="9" t="s">
        <v>43</v>
      </c>
    </row>
    <row r="22" spans="1:26" x14ac:dyDescent="0.25">
      <c r="A22" s="9" t="s">
        <v>44</v>
      </c>
    </row>
    <row r="23" spans="1:26" x14ac:dyDescent="0.25">
      <c r="A23" s="15" t="s">
        <v>53</v>
      </c>
    </row>
  </sheetData>
  <mergeCells count="30">
    <mergeCell ref="Y5:Z5"/>
    <mergeCell ref="A4:B7"/>
    <mergeCell ref="C6:D6"/>
    <mergeCell ref="E6:F6"/>
    <mergeCell ref="G6:H6"/>
    <mergeCell ref="I6:J6"/>
    <mergeCell ref="K6:L6"/>
    <mergeCell ref="M6:N6"/>
    <mergeCell ref="O6:P6"/>
    <mergeCell ref="Q6:R6"/>
    <mergeCell ref="S6:T6"/>
    <mergeCell ref="U6:V6"/>
    <mergeCell ref="W6:X6"/>
    <mergeCell ref="Y6:Z6"/>
    <mergeCell ref="A8:Z8"/>
    <mergeCell ref="A1:Z1"/>
    <mergeCell ref="A2:Z2"/>
    <mergeCell ref="A3:Z3"/>
    <mergeCell ref="C4:Z4"/>
    <mergeCell ref="C5:D5"/>
    <mergeCell ref="E5:F5"/>
    <mergeCell ref="G5:H5"/>
    <mergeCell ref="I5:J5"/>
    <mergeCell ref="K5:L5"/>
    <mergeCell ref="M5:N5"/>
    <mergeCell ref="O5:P5"/>
    <mergeCell ref="Q5:R5"/>
    <mergeCell ref="S5:T5"/>
    <mergeCell ref="U5:V5"/>
    <mergeCell ref="W5:X5"/>
  </mergeCells>
  <pageMargins left="0.7" right="0.7" top="0.75" bottom="0.75" header="0.3" footer="0.3"/>
  <headerFooter>
    <oddFooter>&amp;CAbgerufen am 20.05.21 / 12:53:23&amp;RSeite &amp;P von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V23"/>
  <sheetViews>
    <sheetView workbookViewId="0">
      <selection activeCell="B26" sqref="B26"/>
    </sheetView>
  </sheetViews>
  <sheetFormatPr baseColWidth="10" defaultColWidth="12.6640625" defaultRowHeight="13.2" x14ac:dyDescent="0.25"/>
  <cols>
    <col min="1" max="1" width="9.109375" style="1" customWidth="1"/>
    <col min="2" max="2" width="46.44140625" style="1" customWidth="1"/>
    <col min="3" max="3" width="9.109375" style="1" customWidth="1" collapsed="1"/>
    <col min="4" max="4" width="10.33203125" style="1" bestFit="1" customWidth="1" collapsed="1"/>
    <col min="5" max="5" width="9.109375" style="1" bestFit="1" customWidth="1"/>
    <col min="6" max="6" width="15.5546875" style="1" bestFit="1" customWidth="1" collapsed="1"/>
    <col min="7" max="7" width="9.109375" style="1" bestFit="1" customWidth="1" collapsed="1"/>
    <col min="8" max="8" width="15.5546875" style="1" bestFit="1" customWidth="1" collapsed="1"/>
    <col min="9" max="9" width="9.109375" style="1" customWidth="1" collapsed="1"/>
    <col min="10" max="10" width="10.33203125" style="1" bestFit="1" customWidth="1" collapsed="1"/>
    <col min="11" max="11" width="9.109375" style="1" bestFit="1" customWidth="1" collapsed="1"/>
    <col min="12" max="12" width="15.5546875" style="1" bestFit="1" customWidth="1" collapsed="1"/>
    <col min="13" max="13" width="9.109375" style="1" bestFit="1" customWidth="1" collapsed="1"/>
    <col min="14" max="14" width="15.5546875" style="1" bestFit="1" customWidth="1" collapsed="1"/>
    <col min="15" max="15" width="9.109375" style="1" customWidth="1" collapsed="1"/>
    <col min="16" max="16" width="10.33203125" style="1" bestFit="1" customWidth="1" collapsed="1"/>
    <col min="17" max="17" width="9.109375" style="1" bestFit="1" customWidth="1" collapsed="1"/>
    <col min="18" max="18" width="15.5546875" style="1" bestFit="1" customWidth="1" collapsed="1"/>
    <col min="19" max="19" width="9.109375" style="1" bestFit="1" customWidth="1" collapsed="1"/>
    <col min="20" max="20" width="15.5546875" style="1" bestFit="1" customWidth="1" collapsed="1"/>
    <col min="21" max="21" width="9.109375" style="1" customWidth="1" collapsed="1"/>
    <col min="22" max="22" width="10.33203125" style="1" bestFit="1" customWidth="1" collapsed="1"/>
    <col min="23" max="23" width="9.109375" style="1" bestFit="1" customWidth="1" collapsed="1"/>
    <col min="24" max="24" width="15.5546875" style="1" bestFit="1" customWidth="1" collapsed="1"/>
    <col min="25" max="25" width="9.109375" style="1" bestFit="1" customWidth="1" collapsed="1"/>
    <col min="26" max="26" width="15.5546875" style="1" bestFit="1" customWidth="1" collapsed="1"/>
    <col min="27" max="28" width="9.109375" style="1" customWidth="1" collapsed="1"/>
    <col min="29" max="30" width="18.5546875" style="1" customWidth="1" collapsed="1"/>
    <col min="31" max="32" width="18.33203125" style="1" customWidth="1" collapsed="1"/>
    <col min="33" max="34" width="9.109375" style="1" customWidth="1" collapsed="1"/>
    <col min="35" max="36" width="18.5546875" style="1" customWidth="1" collapsed="1"/>
    <col min="37" max="38" width="18.33203125" style="1" customWidth="1" collapsed="1"/>
    <col min="39" max="40" width="9.109375" style="1" customWidth="1" collapsed="1"/>
    <col min="41" max="42" width="18.5546875" style="1" customWidth="1" collapsed="1"/>
    <col min="43" max="44" width="18.33203125" style="1" customWidth="1" collapsed="1"/>
    <col min="45" max="46" width="9.109375" style="1" customWidth="1" collapsed="1"/>
    <col min="47" max="48" width="18.5546875" style="1" customWidth="1" collapsed="1"/>
    <col min="49" max="50" width="18.33203125" style="1" customWidth="1" collapsed="1"/>
    <col min="51" max="52" width="9.109375" style="1" customWidth="1" collapsed="1"/>
    <col min="53" max="54" width="18.5546875" style="1" customWidth="1" collapsed="1"/>
    <col min="55" max="56" width="18.33203125" style="1" customWidth="1" collapsed="1"/>
    <col min="57" max="58" width="9.109375" style="1" customWidth="1" collapsed="1"/>
    <col min="59" max="60" width="18.5546875" style="1" customWidth="1" collapsed="1"/>
    <col min="61" max="62" width="18.33203125" style="1" customWidth="1" collapsed="1"/>
    <col min="63" max="64" width="9.109375" style="1" customWidth="1" collapsed="1"/>
    <col min="65" max="66" width="18.5546875" style="1" customWidth="1" collapsed="1"/>
    <col min="67" max="68" width="18.33203125" style="1" customWidth="1" collapsed="1"/>
    <col min="69" max="70" width="9.109375" style="1" customWidth="1" collapsed="1"/>
    <col min="71" max="72" width="18.5546875" style="1" customWidth="1" collapsed="1"/>
    <col min="73" max="74" width="18.33203125" style="1" customWidth="1" collapsed="1"/>
    <col min="75" max="16384" width="12.6640625" style="1" collapsed="1"/>
  </cols>
  <sheetData>
    <row r="1" spans="1:74" ht="51" customHeight="1" x14ac:dyDescent="0.25">
      <c r="A1" s="48" t="s">
        <v>0</v>
      </c>
      <c r="B1" s="49"/>
      <c r="C1" s="49"/>
      <c r="D1" s="49"/>
      <c r="E1" s="49"/>
      <c r="F1" s="49"/>
      <c r="G1" s="49"/>
      <c r="H1" s="49"/>
      <c r="I1" s="49"/>
      <c r="J1" s="49"/>
      <c r="K1" s="49"/>
      <c r="L1" s="49"/>
      <c r="M1" s="49"/>
      <c r="N1" s="49"/>
      <c r="O1" s="49"/>
      <c r="P1" s="49"/>
      <c r="Q1" s="49"/>
      <c r="R1" s="49"/>
      <c r="S1" s="49"/>
      <c r="T1" s="49"/>
      <c r="U1" s="49"/>
      <c r="V1" s="49"/>
      <c r="W1" s="49"/>
      <c r="X1" s="49"/>
      <c r="Y1" s="49"/>
      <c r="Z1" s="49"/>
      <c r="AA1" s="49"/>
      <c r="AB1" s="49"/>
      <c r="AC1" s="49"/>
      <c r="AD1" s="49"/>
      <c r="AE1" s="49"/>
      <c r="AF1" s="49"/>
      <c r="AG1" s="49"/>
      <c r="AH1" s="49"/>
      <c r="AI1" s="49"/>
      <c r="AJ1" s="49"/>
      <c r="AK1" s="49"/>
      <c r="AL1" s="49"/>
      <c r="AM1" s="49"/>
      <c r="AN1" s="49"/>
      <c r="AO1" s="49"/>
      <c r="AP1" s="49"/>
      <c r="AQ1" s="49"/>
      <c r="AR1" s="49"/>
      <c r="AS1" s="49"/>
      <c r="AT1" s="49"/>
      <c r="AU1" s="49"/>
      <c r="AV1" s="49"/>
      <c r="AW1" s="49"/>
      <c r="AX1" s="49"/>
      <c r="AY1" s="49"/>
      <c r="AZ1" s="49"/>
      <c r="BA1" s="49"/>
      <c r="BB1" s="49"/>
      <c r="BC1" s="49"/>
      <c r="BD1" s="49"/>
      <c r="BE1" s="49"/>
      <c r="BF1" s="49"/>
      <c r="BG1" s="49"/>
      <c r="BH1" s="49"/>
      <c r="BI1" s="49"/>
      <c r="BJ1" s="49"/>
      <c r="BK1" s="49"/>
      <c r="BL1" s="49"/>
      <c r="BM1" s="49"/>
      <c r="BN1" s="49"/>
      <c r="BO1" s="49"/>
      <c r="BP1" s="49"/>
      <c r="BQ1" s="49"/>
      <c r="BR1" s="49"/>
      <c r="BS1" s="49"/>
      <c r="BT1" s="49"/>
      <c r="BU1" s="49"/>
      <c r="BV1" s="49"/>
    </row>
    <row r="2" spans="1:74" x14ac:dyDescent="0.25">
      <c r="A2" s="48" t="s">
        <v>1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  <c r="T2" s="49"/>
      <c r="U2" s="49"/>
      <c r="V2" s="49"/>
      <c r="W2" s="49"/>
      <c r="X2" s="49"/>
      <c r="Y2" s="49"/>
      <c r="Z2" s="49"/>
      <c r="AA2" s="49"/>
      <c r="AB2" s="49"/>
      <c r="AC2" s="49"/>
      <c r="AD2" s="49"/>
      <c r="AE2" s="49"/>
      <c r="AF2" s="49"/>
      <c r="AG2" s="49"/>
      <c r="AH2" s="49"/>
      <c r="AI2" s="49"/>
      <c r="AJ2" s="49"/>
      <c r="AK2" s="49"/>
      <c r="AL2" s="49"/>
      <c r="AM2" s="49"/>
      <c r="AN2" s="49"/>
      <c r="AO2" s="49"/>
      <c r="AP2" s="49"/>
      <c r="AQ2" s="49"/>
      <c r="AR2" s="49"/>
      <c r="AS2" s="49"/>
      <c r="AT2" s="49"/>
      <c r="AU2" s="49"/>
      <c r="AV2" s="49"/>
      <c r="AW2" s="49"/>
      <c r="AX2" s="49"/>
      <c r="AY2" s="49"/>
      <c r="AZ2" s="49"/>
      <c r="BA2" s="49"/>
      <c r="BB2" s="49"/>
      <c r="BC2" s="49"/>
      <c r="BD2" s="49"/>
      <c r="BE2" s="49"/>
      <c r="BF2" s="49"/>
      <c r="BG2" s="49"/>
      <c r="BH2" s="49"/>
      <c r="BI2" s="49"/>
      <c r="BJ2" s="49"/>
      <c r="BK2" s="49"/>
      <c r="BL2" s="49"/>
      <c r="BM2" s="49"/>
      <c r="BN2" s="49"/>
      <c r="BO2" s="49"/>
      <c r="BP2" s="49"/>
      <c r="BQ2" s="49"/>
      <c r="BR2" s="49"/>
      <c r="BS2" s="49"/>
      <c r="BT2" s="49"/>
      <c r="BU2" s="49"/>
      <c r="BV2" s="49"/>
    </row>
    <row r="3" spans="1:74" ht="13.8" thickBot="1" x14ac:dyDescent="0.3">
      <c r="A3" s="48" t="s">
        <v>2</v>
      </c>
      <c r="B3" s="49"/>
      <c r="C3" s="49"/>
      <c r="D3" s="49"/>
      <c r="E3" s="49"/>
      <c r="F3" s="49"/>
      <c r="G3" s="49"/>
      <c r="H3" s="49"/>
      <c r="I3" s="49"/>
      <c r="J3" s="49"/>
      <c r="K3" s="49"/>
      <c r="L3" s="49"/>
      <c r="M3" s="49"/>
      <c r="N3" s="49"/>
      <c r="O3" s="49"/>
      <c r="P3" s="49"/>
      <c r="Q3" s="49"/>
      <c r="R3" s="49"/>
      <c r="S3" s="49"/>
      <c r="T3" s="49"/>
      <c r="U3" s="49"/>
      <c r="V3" s="49"/>
      <c r="W3" s="49"/>
      <c r="X3" s="49"/>
      <c r="Y3" s="49"/>
      <c r="Z3" s="49"/>
      <c r="AA3" s="49"/>
      <c r="AB3" s="49"/>
      <c r="AC3" s="49"/>
      <c r="AD3" s="49"/>
      <c r="AE3" s="49"/>
      <c r="AF3" s="49"/>
      <c r="AG3" s="49"/>
      <c r="AH3" s="49"/>
      <c r="AI3" s="49"/>
      <c r="AJ3" s="49"/>
      <c r="AK3" s="49"/>
      <c r="AL3" s="49"/>
      <c r="AM3" s="49"/>
      <c r="AN3" s="49"/>
      <c r="AO3" s="49"/>
      <c r="AP3" s="49"/>
      <c r="AQ3" s="49"/>
      <c r="AR3" s="49"/>
      <c r="AS3" s="49"/>
      <c r="AT3" s="49"/>
      <c r="AU3" s="49"/>
      <c r="AV3" s="49"/>
      <c r="AW3" s="49"/>
      <c r="AX3" s="49"/>
      <c r="AY3" s="49"/>
      <c r="AZ3" s="49"/>
      <c r="BA3" s="49"/>
      <c r="BB3" s="49"/>
      <c r="BC3" s="49"/>
      <c r="BD3" s="49"/>
      <c r="BE3" s="49"/>
      <c r="BF3" s="49"/>
      <c r="BG3" s="49"/>
      <c r="BH3" s="49"/>
      <c r="BI3" s="49"/>
      <c r="BJ3" s="49"/>
      <c r="BK3" s="49"/>
      <c r="BL3" s="49"/>
      <c r="BM3" s="49"/>
      <c r="BN3" s="49"/>
      <c r="BO3" s="49"/>
      <c r="BP3" s="49"/>
      <c r="BQ3" s="49"/>
      <c r="BR3" s="49"/>
      <c r="BS3" s="49"/>
      <c r="BT3" s="49"/>
      <c r="BU3" s="49"/>
      <c r="BV3" s="49"/>
    </row>
    <row r="4" spans="1:74" s="12" customFormat="1" x14ac:dyDescent="0.25">
      <c r="A4" s="36" t="s">
        <v>3</v>
      </c>
      <c r="B4" s="37"/>
      <c r="C4" s="41" t="s">
        <v>4</v>
      </c>
      <c r="D4" s="37"/>
      <c r="E4" s="37"/>
      <c r="F4" s="37"/>
      <c r="G4" s="37"/>
      <c r="H4" s="37"/>
      <c r="I4" s="37"/>
      <c r="J4" s="37"/>
      <c r="K4" s="37"/>
      <c r="L4" s="37"/>
      <c r="M4" s="37"/>
      <c r="N4" s="37"/>
      <c r="O4" s="37"/>
      <c r="P4" s="37"/>
      <c r="Q4" s="37"/>
      <c r="R4" s="37"/>
      <c r="S4" s="37"/>
      <c r="T4" s="37"/>
      <c r="U4" s="37"/>
      <c r="V4" s="37"/>
      <c r="W4" s="37"/>
      <c r="X4" s="37"/>
      <c r="Y4" s="37"/>
      <c r="Z4" s="42"/>
    </row>
    <row r="5" spans="1:74" s="12" customFormat="1" x14ac:dyDescent="0.25">
      <c r="A5" s="38"/>
      <c r="B5" s="33"/>
      <c r="C5" s="32" t="s">
        <v>5</v>
      </c>
      <c r="D5" s="33"/>
      <c r="E5" s="32" t="s">
        <v>6</v>
      </c>
      <c r="F5" s="33"/>
      <c r="G5" s="32" t="s">
        <v>7</v>
      </c>
      <c r="H5" s="33"/>
      <c r="I5" s="32" t="s">
        <v>8</v>
      </c>
      <c r="J5" s="33"/>
      <c r="K5" s="32" t="s">
        <v>9</v>
      </c>
      <c r="L5" s="33"/>
      <c r="M5" s="32" t="s">
        <v>10</v>
      </c>
      <c r="N5" s="33"/>
      <c r="O5" s="32" t="s">
        <v>11</v>
      </c>
      <c r="P5" s="33"/>
      <c r="Q5" s="32" t="s">
        <v>12</v>
      </c>
      <c r="R5" s="33"/>
      <c r="S5" s="32" t="s">
        <v>13</v>
      </c>
      <c r="T5" s="33"/>
      <c r="U5" s="32" t="s">
        <v>14</v>
      </c>
      <c r="V5" s="33"/>
      <c r="W5" s="32" t="s">
        <v>15</v>
      </c>
      <c r="X5" s="33"/>
      <c r="Y5" s="32" t="s">
        <v>16</v>
      </c>
      <c r="Z5" s="43"/>
    </row>
    <row r="6" spans="1:74" s="12" customFormat="1" x14ac:dyDescent="0.25">
      <c r="A6" s="38"/>
      <c r="B6" s="33"/>
      <c r="C6" s="32" t="s">
        <v>17</v>
      </c>
      <c r="D6" s="33"/>
      <c r="E6" s="32" t="s">
        <v>17</v>
      </c>
      <c r="F6" s="33"/>
      <c r="G6" s="32" t="s">
        <v>17</v>
      </c>
      <c r="H6" s="33"/>
      <c r="I6" s="32" t="s">
        <v>17</v>
      </c>
      <c r="J6" s="33"/>
      <c r="K6" s="32" t="s">
        <v>17</v>
      </c>
      <c r="L6" s="33"/>
      <c r="M6" s="32" t="s">
        <v>17</v>
      </c>
      <c r="N6" s="33"/>
      <c r="O6" s="32" t="s">
        <v>17</v>
      </c>
      <c r="P6" s="33"/>
      <c r="Q6" s="32" t="s">
        <v>17</v>
      </c>
      <c r="R6" s="33"/>
      <c r="S6" s="32" t="s">
        <v>17</v>
      </c>
      <c r="T6" s="33"/>
      <c r="U6" s="32" t="s">
        <v>17</v>
      </c>
      <c r="V6" s="33"/>
      <c r="W6" s="32" t="s">
        <v>17</v>
      </c>
      <c r="X6" s="33"/>
      <c r="Y6" s="32" t="s">
        <v>17</v>
      </c>
      <c r="Z6" s="43"/>
    </row>
    <row r="7" spans="1:74" s="12" customFormat="1" ht="38.25" customHeight="1" thickBot="1" x14ac:dyDescent="0.3">
      <c r="A7" s="39"/>
      <c r="B7" s="40"/>
      <c r="C7" s="13" t="s">
        <v>18</v>
      </c>
      <c r="D7" s="13" t="s">
        <v>19</v>
      </c>
      <c r="E7" s="13" t="s">
        <v>18</v>
      </c>
      <c r="F7" s="13" t="s">
        <v>19</v>
      </c>
      <c r="G7" s="13" t="s">
        <v>18</v>
      </c>
      <c r="H7" s="13" t="s">
        <v>19</v>
      </c>
      <c r="I7" s="13" t="s">
        <v>18</v>
      </c>
      <c r="J7" s="13" t="s">
        <v>19</v>
      </c>
      <c r="K7" s="13" t="s">
        <v>18</v>
      </c>
      <c r="L7" s="13" t="s">
        <v>19</v>
      </c>
      <c r="M7" s="13" t="s">
        <v>18</v>
      </c>
      <c r="N7" s="13" t="s">
        <v>19</v>
      </c>
      <c r="O7" s="13" t="s">
        <v>18</v>
      </c>
      <c r="P7" s="13" t="s">
        <v>19</v>
      </c>
      <c r="Q7" s="13" t="s">
        <v>18</v>
      </c>
      <c r="R7" s="13" t="s">
        <v>19</v>
      </c>
      <c r="S7" s="13" t="s">
        <v>18</v>
      </c>
      <c r="T7" s="13" t="s">
        <v>19</v>
      </c>
      <c r="U7" s="13" t="s">
        <v>18</v>
      </c>
      <c r="V7" s="13" t="s">
        <v>19</v>
      </c>
      <c r="W7" s="13" t="s">
        <v>18</v>
      </c>
      <c r="X7" s="13" t="s">
        <v>19</v>
      </c>
      <c r="Y7" s="13" t="s">
        <v>18</v>
      </c>
      <c r="Z7" s="14" t="s">
        <v>19</v>
      </c>
    </row>
    <row r="8" spans="1:74" s="12" customFormat="1" ht="33.75" customHeight="1" x14ac:dyDescent="0.25">
      <c r="A8" s="46" t="s">
        <v>41</v>
      </c>
      <c r="B8" s="35"/>
      <c r="C8" s="35"/>
      <c r="D8" s="35"/>
      <c r="E8" s="35"/>
      <c r="F8" s="35"/>
      <c r="G8" s="35"/>
      <c r="H8" s="35"/>
      <c r="I8" s="35"/>
      <c r="J8" s="35"/>
      <c r="K8" s="35"/>
      <c r="L8" s="35"/>
      <c r="M8" s="35"/>
      <c r="N8" s="35"/>
      <c r="O8" s="35"/>
      <c r="P8" s="35"/>
      <c r="Q8" s="35"/>
      <c r="R8" s="35"/>
      <c r="S8" s="35"/>
      <c r="T8" s="35"/>
      <c r="U8" s="35"/>
      <c r="V8" s="35"/>
      <c r="W8" s="35"/>
      <c r="X8" s="35"/>
      <c r="Y8" s="35"/>
      <c r="Z8" s="35"/>
    </row>
    <row r="9" spans="1:74" s="4" customFormat="1" x14ac:dyDescent="0.25">
      <c r="A9" s="2" t="s">
        <v>21</v>
      </c>
      <c r="B9" s="17" t="s">
        <v>22</v>
      </c>
      <c r="C9" s="18">
        <v>104.1</v>
      </c>
      <c r="D9" s="18">
        <v>1.9</v>
      </c>
      <c r="E9" s="18">
        <v>103.3</v>
      </c>
      <c r="F9" s="18">
        <v>1.8</v>
      </c>
      <c r="G9" s="18">
        <v>99.7</v>
      </c>
      <c r="H9" s="18">
        <v>-2.2000000000000002</v>
      </c>
      <c r="I9" s="18">
        <v>89.9</v>
      </c>
      <c r="J9" s="18">
        <v>-12.2</v>
      </c>
      <c r="K9" s="18">
        <v>86.5</v>
      </c>
      <c r="L9" s="18">
        <v>-15.5</v>
      </c>
      <c r="M9" s="18">
        <v>88</v>
      </c>
      <c r="N9" s="18">
        <v>-13.7</v>
      </c>
      <c r="O9" s="18">
        <v>89.1</v>
      </c>
      <c r="P9" s="18">
        <v>-13.8</v>
      </c>
      <c r="Q9" s="18">
        <v>89.2</v>
      </c>
      <c r="R9" s="18">
        <v>-14.3</v>
      </c>
      <c r="S9" s="18">
        <v>87.7</v>
      </c>
      <c r="T9" s="18">
        <v>-16</v>
      </c>
      <c r="U9" s="18">
        <v>86.7</v>
      </c>
      <c r="V9" s="18">
        <v>-16.600000000000001</v>
      </c>
      <c r="W9" s="18">
        <v>81</v>
      </c>
      <c r="X9" s="18">
        <v>-22.3</v>
      </c>
      <c r="Y9" s="18">
        <v>79</v>
      </c>
      <c r="Z9" s="18">
        <v>-24.3</v>
      </c>
    </row>
    <row r="10" spans="1:74" s="4" customFormat="1" x14ac:dyDescent="0.25">
      <c r="A10" s="2" t="s">
        <v>23</v>
      </c>
      <c r="B10" s="17" t="s">
        <v>24</v>
      </c>
      <c r="C10" s="18">
        <v>104.9</v>
      </c>
      <c r="D10" s="18">
        <v>1.8</v>
      </c>
      <c r="E10" s="18">
        <v>104.1</v>
      </c>
      <c r="F10" s="18">
        <v>1.9</v>
      </c>
      <c r="G10" s="18">
        <v>100.4</v>
      </c>
      <c r="H10" s="18">
        <v>-2</v>
      </c>
      <c r="I10" s="18">
        <v>90.1</v>
      </c>
      <c r="J10" s="18">
        <v>-12.4</v>
      </c>
      <c r="K10" s="18">
        <v>86</v>
      </c>
      <c r="L10" s="18">
        <v>-16.3</v>
      </c>
      <c r="M10" s="18">
        <v>87.5</v>
      </c>
      <c r="N10" s="18">
        <v>-14.2</v>
      </c>
      <c r="O10" s="18">
        <v>88.5</v>
      </c>
      <c r="P10" s="18">
        <v>-14.3</v>
      </c>
      <c r="Q10" s="18">
        <v>88.7</v>
      </c>
      <c r="R10" s="18">
        <v>-14.8</v>
      </c>
      <c r="S10" s="18">
        <v>87.2</v>
      </c>
      <c r="T10" s="18">
        <v>-16.7</v>
      </c>
      <c r="U10" s="18">
        <v>85.9</v>
      </c>
      <c r="V10" s="18">
        <v>-17.5</v>
      </c>
      <c r="W10" s="18">
        <v>80.5</v>
      </c>
      <c r="X10" s="18">
        <v>-23</v>
      </c>
      <c r="Y10" s="18">
        <v>78.2</v>
      </c>
      <c r="Z10" s="18">
        <v>-25.5</v>
      </c>
    </row>
    <row r="11" spans="1:74" s="4" customFormat="1" x14ac:dyDescent="0.25">
      <c r="A11" s="2" t="s">
        <v>25</v>
      </c>
      <c r="B11" s="17" t="s">
        <v>26</v>
      </c>
      <c r="C11" s="18">
        <v>95.2</v>
      </c>
      <c r="D11" s="18">
        <v>3.3</v>
      </c>
      <c r="E11" s="18">
        <v>93.9</v>
      </c>
      <c r="F11" s="18">
        <v>0.4</v>
      </c>
      <c r="G11" s="18">
        <v>89.1</v>
      </c>
      <c r="H11" s="18">
        <v>-6</v>
      </c>
      <c r="I11" s="18">
        <v>82.2</v>
      </c>
      <c r="J11" s="18">
        <v>-13.1</v>
      </c>
      <c r="K11" s="18">
        <v>85</v>
      </c>
      <c r="L11" s="18">
        <v>-11</v>
      </c>
      <c r="M11" s="18">
        <v>86.3</v>
      </c>
      <c r="N11" s="18">
        <v>-11.6</v>
      </c>
      <c r="O11" s="18">
        <v>87.2</v>
      </c>
      <c r="P11" s="18">
        <v>-11.9</v>
      </c>
      <c r="Q11" s="18">
        <v>86.8</v>
      </c>
      <c r="R11" s="18">
        <v>-11.7</v>
      </c>
      <c r="S11" s="18">
        <v>84</v>
      </c>
      <c r="T11" s="18">
        <v>-13.5</v>
      </c>
      <c r="U11" s="18">
        <v>87.2</v>
      </c>
      <c r="V11" s="18">
        <v>-12.4</v>
      </c>
      <c r="W11" s="18">
        <v>77.900000000000006</v>
      </c>
      <c r="X11" s="18">
        <v>-20.8</v>
      </c>
      <c r="Y11" s="18">
        <v>79.2</v>
      </c>
      <c r="Z11" s="18">
        <v>-19.7</v>
      </c>
    </row>
    <row r="12" spans="1:74" s="4" customFormat="1" x14ac:dyDescent="0.25">
      <c r="A12" s="2" t="s">
        <v>27</v>
      </c>
      <c r="B12" s="17" t="s">
        <v>28</v>
      </c>
      <c r="C12" s="18">
        <v>85.2</v>
      </c>
      <c r="D12" s="18">
        <v>-3.6</v>
      </c>
      <c r="E12" s="18">
        <v>83.2</v>
      </c>
      <c r="F12" s="18">
        <v>-4.3</v>
      </c>
      <c r="G12" s="18">
        <v>89.6</v>
      </c>
      <c r="H12" s="18">
        <v>-3.4</v>
      </c>
      <c r="I12" s="18">
        <v>93.8</v>
      </c>
      <c r="J12" s="18">
        <v>-13.6</v>
      </c>
      <c r="K12" s="18">
        <v>106.4</v>
      </c>
      <c r="L12" s="18">
        <v>-9.8000000000000007</v>
      </c>
      <c r="M12" s="18">
        <v>114.3</v>
      </c>
      <c r="N12" s="18">
        <v>-10.199999999999999</v>
      </c>
      <c r="O12" s="18">
        <v>123.7</v>
      </c>
      <c r="P12" s="18">
        <v>-8.8000000000000007</v>
      </c>
      <c r="Q12" s="18">
        <v>118.2</v>
      </c>
      <c r="R12" s="18">
        <v>-11.9</v>
      </c>
      <c r="S12" s="18">
        <v>111.1</v>
      </c>
      <c r="T12" s="18">
        <v>-10.3</v>
      </c>
      <c r="U12" s="18">
        <v>100.9</v>
      </c>
      <c r="V12" s="18">
        <v>-7.5</v>
      </c>
      <c r="W12" s="18">
        <v>96.2</v>
      </c>
      <c r="X12" s="18">
        <v>-0.8</v>
      </c>
      <c r="Y12" s="18">
        <v>86.9</v>
      </c>
      <c r="Z12" s="18">
        <v>-4.5999999999999996</v>
      </c>
    </row>
    <row r="13" spans="1:74" s="4" customFormat="1" x14ac:dyDescent="0.25">
      <c r="A13" s="2" t="s">
        <v>29</v>
      </c>
      <c r="B13" s="17" t="s">
        <v>30</v>
      </c>
      <c r="C13" s="18">
        <v>106.1</v>
      </c>
      <c r="D13" s="18">
        <v>0.7</v>
      </c>
      <c r="E13" s="18">
        <v>106.4</v>
      </c>
      <c r="F13" s="18">
        <v>1.9</v>
      </c>
      <c r="G13" s="18">
        <v>105.9</v>
      </c>
      <c r="H13" s="18">
        <v>2.5</v>
      </c>
      <c r="I13" s="18">
        <v>101.3</v>
      </c>
      <c r="J13" s="18">
        <v>-1.4</v>
      </c>
      <c r="K13" s="18">
        <v>100.5</v>
      </c>
      <c r="L13" s="18">
        <v>-2.4</v>
      </c>
      <c r="M13" s="18">
        <v>99</v>
      </c>
      <c r="N13" s="18">
        <v>-4.4000000000000004</v>
      </c>
      <c r="O13" s="18">
        <v>98.3</v>
      </c>
      <c r="P13" s="18">
        <v>-4.5999999999999996</v>
      </c>
      <c r="Q13" s="18">
        <v>99.8</v>
      </c>
      <c r="R13" s="18">
        <v>-4.3</v>
      </c>
      <c r="S13" s="18">
        <v>103.4</v>
      </c>
      <c r="T13" s="18">
        <v>0.1</v>
      </c>
      <c r="U13" s="18">
        <v>103.5</v>
      </c>
      <c r="V13" s="18">
        <v>-2.6</v>
      </c>
      <c r="W13" s="18">
        <v>100.4</v>
      </c>
      <c r="X13" s="18">
        <v>-6.2</v>
      </c>
      <c r="Y13" s="18">
        <v>100.4</v>
      </c>
      <c r="Z13" s="18">
        <v>-5.5</v>
      </c>
    </row>
    <row r="14" spans="1:74" s="4" customFormat="1" x14ac:dyDescent="0.25">
      <c r="A14" s="2" t="s">
        <v>31</v>
      </c>
      <c r="B14" s="17" t="s">
        <v>32</v>
      </c>
      <c r="C14" s="18">
        <v>100.1</v>
      </c>
      <c r="D14" s="18">
        <v>-0.5</v>
      </c>
      <c r="E14" s="18">
        <v>100.4</v>
      </c>
      <c r="F14" s="18">
        <v>-1.6</v>
      </c>
      <c r="G14" s="18">
        <v>94.5</v>
      </c>
      <c r="H14" s="18">
        <v>-8.1999999999999993</v>
      </c>
      <c r="I14" s="18">
        <v>82.2</v>
      </c>
      <c r="J14" s="18">
        <v>-21.6</v>
      </c>
      <c r="K14" s="18">
        <v>85.6</v>
      </c>
      <c r="L14" s="18">
        <v>-19.100000000000001</v>
      </c>
      <c r="M14" s="18">
        <v>89.1</v>
      </c>
      <c r="N14" s="18">
        <v>-16.2</v>
      </c>
      <c r="O14" s="18">
        <v>89.3</v>
      </c>
      <c r="P14" s="18">
        <v>-16.399999999999999</v>
      </c>
      <c r="Q14" s="18">
        <v>91.1</v>
      </c>
      <c r="R14" s="18">
        <v>-14.5</v>
      </c>
      <c r="S14" s="18">
        <v>91.7</v>
      </c>
      <c r="T14" s="18">
        <v>-13.4</v>
      </c>
      <c r="U14" s="18">
        <v>89.8</v>
      </c>
      <c r="V14" s="18">
        <v>-14.5</v>
      </c>
      <c r="W14" s="18">
        <v>79.7</v>
      </c>
      <c r="X14" s="18">
        <v>-23.3</v>
      </c>
      <c r="Y14" s="18">
        <v>75.7</v>
      </c>
      <c r="Z14" s="18">
        <v>-27.3</v>
      </c>
    </row>
    <row r="15" spans="1:74" s="4" customFormat="1" x14ac:dyDescent="0.25">
      <c r="A15" s="2" t="s">
        <v>33</v>
      </c>
      <c r="B15" s="17" t="s">
        <v>50</v>
      </c>
      <c r="C15" s="18">
        <v>98</v>
      </c>
      <c r="D15" s="18">
        <v>-0.2</v>
      </c>
      <c r="E15" s="18">
        <v>98.3</v>
      </c>
      <c r="F15" s="18">
        <v>-2.2000000000000002</v>
      </c>
      <c r="G15" s="18">
        <v>91.8</v>
      </c>
      <c r="H15" s="18">
        <v>-9.6999999999999993</v>
      </c>
      <c r="I15" s="18">
        <v>79.5</v>
      </c>
      <c r="J15" s="18">
        <v>-23.2</v>
      </c>
      <c r="K15" s="18">
        <v>86.1</v>
      </c>
      <c r="L15" s="18">
        <v>-17.2</v>
      </c>
      <c r="M15" s="18">
        <v>90.7</v>
      </c>
      <c r="N15" s="18">
        <v>-13.8</v>
      </c>
      <c r="O15" s="18">
        <v>91.7</v>
      </c>
      <c r="P15" s="18">
        <v>-13</v>
      </c>
      <c r="Q15" s="18">
        <v>92.6</v>
      </c>
      <c r="R15" s="18">
        <v>-12.2</v>
      </c>
      <c r="S15" s="18">
        <v>93.2</v>
      </c>
      <c r="T15" s="18">
        <v>-10.7</v>
      </c>
      <c r="U15" s="18">
        <v>92.1</v>
      </c>
      <c r="V15" s="18">
        <v>-9.8000000000000007</v>
      </c>
      <c r="W15" s="18">
        <v>79.900000000000006</v>
      </c>
      <c r="X15" s="18">
        <v>-21.2</v>
      </c>
      <c r="Y15" s="18">
        <v>76.2</v>
      </c>
      <c r="Z15" s="18">
        <v>-25.1</v>
      </c>
    </row>
    <row r="16" spans="1:74" s="4" customFormat="1" x14ac:dyDescent="0.25">
      <c r="A16" s="2" t="s">
        <v>34</v>
      </c>
      <c r="B16" s="17" t="s">
        <v>51</v>
      </c>
      <c r="C16" s="18">
        <v>115.4</v>
      </c>
      <c r="D16" s="18">
        <v>4.8</v>
      </c>
      <c r="E16" s="18">
        <v>114.8</v>
      </c>
      <c r="F16" s="18">
        <v>3.5</v>
      </c>
      <c r="G16" s="18">
        <v>113.4</v>
      </c>
      <c r="H16" s="18">
        <v>2.2999999999999998</v>
      </c>
      <c r="I16" s="18">
        <v>105.3</v>
      </c>
      <c r="J16" s="18">
        <v>-5.4</v>
      </c>
      <c r="K16" s="18">
        <v>103.9</v>
      </c>
      <c r="L16" s="18">
        <v>-8.9</v>
      </c>
      <c r="M16" s="18">
        <v>102</v>
      </c>
      <c r="N16" s="18">
        <v>-11.5</v>
      </c>
      <c r="O16" s="18">
        <v>99.6</v>
      </c>
      <c r="P16" s="18">
        <v>-15.7</v>
      </c>
      <c r="Q16" s="18">
        <v>102.1</v>
      </c>
      <c r="R16" s="18">
        <v>-12.4</v>
      </c>
      <c r="S16" s="18">
        <v>102</v>
      </c>
      <c r="T16" s="18">
        <v>-12.7</v>
      </c>
      <c r="U16" s="18">
        <v>98.2</v>
      </c>
      <c r="V16" s="18">
        <v>-15.9</v>
      </c>
      <c r="W16" s="18">
        <v>96.2</v>
      </c>
      <c r="X16" s="18">
        <v>-16.899999999999999</v>
      </c>
      <c r="Y16" s="18">
        <v>92.9</v>
      </c>
      <c r="Z16" s="18">
        <v>-20</v>
      </c>
    </row>
    <row r="17" spans="1:26" s="4" customFormat="1" x14ac:dyDescent="0.25">
      <c r="A17" s="2" t="s">
        <v>35</v>
      </c>
      <c r="B17" s="17" t="s">
        <v>36</v>
      </c>
      <c r="C17" s="18">
        <v>89.1</v>
      </c>
      <c r="D17" s="18">
        <v>-11.4</v>
      </c>
      <c r="E17" s="18">
        <v>90.5</v>
      </c>
      <c r="F17" s="18">
        <v>-7.5</v>
      </c>
      <c r="G17" s="18">
        <v>80.900000000000006</v>
      </c>
      <c r="H17" s="18">
        <v>-17.5</v>
      </c>
      <c r="I17" s="18">
        <v>61.4</v>
      </c>
      <c r="J17" s="18">
        <v>-40.700000000000003</v>
      </c>
      <c r="K17" s="18">
        <v>55.3</v>
      </c>
      <c r="L17" s="18">
        <v>-47.1</v>
      </c>
      <c r="M17" s="18">
        <v>61.7</v>
      </c>
      <c r="N17" s="18">
        <v>-38.1</v>
      </c>
      <c r="O17" s="18">
        <v>61.7</v>
      </c>
      <c r="P17" s="18">
        <v>-37.4</v>
      </c>
      <c r="Q17" s="18">
        <v>67.8</v>
      </c>
      <c r="R17" s="18">
        <v>-31.2</v>
      </c>
      <c r="S17" s="18">
        <v>68.8</v>
      </c>
      <c r="T17" s="18">
        <v>-30.2</v>
      </c>
      <c r="U17" s="18">
        <v>66.099999999999994</v>
      </c>
      <c r="V17" s="18">
        <v>-36.700000000000003</v>
      </c>
      <c r="W17" s="18">
        <v>54.2</v>
      </c>
      <c r="X17" s="18">
        <v>-46</v>
      </c>
      <c r="Y17" s="18">
        <v>47.2</v>
      </c>
      <c r="Z17" s="18">
        <v>-52.7</v>
      </c>
    </row>
    <row r="18" spans="1:26" s="4" customFormat="1" x14ac:dyDescent="0.25">
      <c r="A18" s="2" t="s">
        <v>37</v>
      </c>
      <c r="B18" s="17" t="s">
        <v>38</v>
      </c>
      <c r="C18" s="18">
        <v>96.7</v>
      </c>
      <c r="D18" s="18">
        <v>-1.9</v>
      </c>
      <c r="E18" s="18">
        <v>97.1</v>
      </c>
      <c r="F18" s="18">
        <v>-3</v>
      </c>
      <c r="G18" s="18">
        <v>90.1</v>
      </c>
      <c r="H18" s="18">
        <v>-11</v>
      </c>
      <c r="I18" s="18">
        <v>76.7</v>
      </c>
      <c r="J18" s="18">
        <v>-25.9</v>
      </c>
      <c r="K18" s="18">
        <v>81.3</v>
      </c>
      <c r="L18" s="18">
        <v>-21.9</v>
      </c>
      <c r="M18" s="18">
        <v>86.2</v>
      </c>
      <c r="N18" s="18">
        <v>-17.399999999999999</v>
      </c>
      <c r="O18" s="18">
        <v>87</v>
      </c>
      <c r="P18" s="18">
        <v>-16.7</v>
      </c>
      <c r="Q18" s="18">
        <v>88.7</v>
      </c>
      <c r="R18" s="18">
        <v>-15</v>
      </c>
      <c r="S18" s="18">
        <v>89.4</v>
      </c>
      <c r="T18" s="18">
        <v>-13.6</v>
      </c>
      <c r="U18" s="18">
        <v>88</v>
      </c>
      <c r="V18" s="18">
        <v>-14.1</v>
      </c>
      <c r="W18" s="18">
        <v>75.900000000000006</v>
      </c>
      <c r="X18" s="18">
        <v>-25.1</v>
      </c>
      <c r="Y18" s="18">
        <v>71.7</v>
      </c>
      <c r="Z18" s="18">
        <v>-29.3</v>
      </c>
    </row>
    <row r="19" spans="1:26" s="4" customFormat="1" x14ac:dyDescent="0.25">
      <c r="A19" s="2" t="s">
        <v>39</v>
      </c>
      <c r="B19" s="17" t="s">
        <v>40</v>
      </c>
      <c r="C19" s="18">
        <v>101</v>
      </c>
      <c r="D19" s="18">
        <v>0.1</v>
      </c>
      <c r="E19" s="18">
        <v>101</v>
      </c>
      <c r="F19" s="18">
        <v>-0.9</v>
      </c>
      <c r="G19" s="18">
        <v>95.6</v>
      </c>
      <c r="H19" s="18">
        <v>-6.9</v>
      </c>
      <c r="I19" s="18">
        <v>83.8</v>
      </c>
      <c r="J19" s="18">
        <v>-19.7</v>
      </c>
      <c r="K19" s="18">
        <v>85.8</v>
      </c>
      <c r="L19" s="18">
        <v>-18.399999999999999</v>
      </c>
      <c r="M19" s="18">
        <v>88.9</v>
      </c>
      <c r="N19" s="18">
        <v>-15.7</v>
      </c>
      <c r="O19" s="18">
        <v>89.2</v>
      </c>
      <c r="P19" s="18">
        <v>-15.9</v>
      </c>
      <c r="Q19" s="18">
        <v>90.7</v>
      </c>
      <c r="R19" s="18">
        <v>-14.5</v>
      </c>
      <c r="S19" s="18">
        <v>90.8</v>
      </c>
      <c r="T19" s="18">
        <v>-14</v>
      </c>
      <c r="U19" s="18">
        <v>89.2</v>
      </c>
      <c r="V19" s="18">
        <v>-14.9</v>
      </c>
      <c r="W19" s="18">
        <v>80</v>
      </c>
      <c r="X19" s="18">
        <v>-23.1</v>
      </c>
      <c r="Y19" s="18">
        <v>76.400000000000006</v>
      </c>
      <c r="Z19" s="18">
        <v>-26.7</v>
      </c>
    </row>
    <row r="20" spans="1:26" x14ac:dyDescent="0.25">
      <c r="A20" s="2" t="s">
        <v>42</v>
      </c>
    </row>
    <row r="21" spans="1:26" x14ac:dyDescent="0.25">
      <c r="A21" s="2" t="s">
        <v>43</v>
      </c>
    </row>
    <row r="22" spans="1:26" x14ac:dyDescent="0.25">
      <c r="A22" s="2" t="s">
        <v>44</v>
      </c>
    </row>
    <row r="23" spans="1:26" x14ac:dyDescent="0.25">
      <c r="A23" s="3" t="s">
        <v>45</v>
      </c>
    </row>
  </sheetData>
  <mergeCells count="30">
    <mergeCell ref="A1:BV1"/>
    <mergeCell ref="A2:BV2"/>
    <mergeCell ref="A3:BV3"/>
    <mergeCell ref="A4:B7"/>
    <mergeCell ref="C6:D6"/>
    <mergeCell ref="E6:F6"/>
    <mergeCell ref="G6:H6"/>
    <mergeCell ref="I6:J6"/>
    <mergeCell ref="K6:L6"/>
    <mergeCell ref="M6:N6"/>
    <mergeCell ref="O6:P6"/>
    <mergeCell ref="Q6:R6"/>
    <mergeCell ref="S6:T6"/>
    <mergeCell ref="U6:V6"/>
    <mergeCell ref="W6:X6"/>
    <mergeCell ref="Y6:Z6"/>
    <mergeCell ref="A8:Z8"/>
    <mergeCell ref="C4:Z4"/>
    <mergeCell ref="C5:D5"/>
    <mergeCell ref="E5:F5"/>
    <mergeCell ref="G5:H5"/>
    <mergeCell ref="I5:J5"/>
    <mergeCell ref="K5:L5"/>
    <mergeCell ref="M5:N5"/>
    <mergeCell ref="O5:P5"/>
    <mergeCell ref="Q5:R5"/>
    <mergeCell ref="S5:T5"/>
    <mergeCell ref="U5:V5"/>
    <mergeCell ref="W5:X5"/>
    <mergeCell ref="Y5:Z5"/>
  </mergeCells>
  <pageMargins left="0.7" right="0.7" top="0.78740157499999996" bottom="0.78740157499999996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BV22"/>
  <sheetViews>
    <sheetView workbookViewId="0">
      <selection activeCell="K10" sqref="K10"/>
    </sheetView>
  </sheetViews>
  <sheetFormatPr baseColWidth="10" defaultRowHeight="13.8" x14ac:dyDescent="0.3"/>
  <cols>
    <col min="2" max="2" width="23" customWidth="1"/>
  </cols>
  <sheetData>
    <row r="1" spans="1:74" x14ac:dyDescent="0.3">
      <c r="A1" s="50" t="s">
        <v>0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  <c r="P1" s="51"/>
      <c r="Q1" s="51"/>
      <c r="R1" s="51"/>
      <c r="S1" s="51"/>
      <c r="T1" s="51"/>
      <c r="U1" s="51"/>
      <c r="V1" s="51"/>
      <c r="W1" s="51"/>
      <c r="X1" s="51"/>
      <c r="Y1" s="51"/>
      <c r="Z1" s="51"/>
      <c r="AA1" s="51"/>
      <c r="AB1" s="51"/>
      <c r="AC1" s="51"/>
      <c r="AD1" s="51"/>
      <c r="AE1" s="51"/>
      <c r="AF1" s="51"/>
      <c r="AG1" s="51"/>
      <c r="AH1" s="51"/>
      <c r="AI1" s="51"/>
      <c r="AJ1" s="51"/>
      <c r="AK1" s="51"/>
      <c r="AL1" s="51"/>
      <c r="AM1" s="51"/>
      <c r="AN1" s="51"/>
      <c r="AO1" s="51"/>
      <c r="AP1" s="51"/>
      <c r="AQ1" s="51"/>
      <c r="AR1" s="51"/>
      <c r="AS1" s="51"/>
      <c r="AT1" s="51"/>
      <c r="AU1" s="51"/>
      <c r="AV1" s="51"/>
      <c r="AW1" s="51"/>
      <c r="AX1" s="51"/>
      <c r="AY1" s="51"/>
      <c r="AZ1" s="51"/>
      <c r="BA1" s="51"/>
      <c r="BB1" s="51"/>
      <c r="BC1" s="51"/>
      <c r="BD1" s="51"/>
      <c r="BE1" s="51"/>
      <c r="BF1" s="51"/>
      <c r="BG1" s="51"/>
      <c r="BH1" s="51"/>
      <c r="BI1" s="51"/>
      <c r="BJ1" s="51"/>
      <c r="BK1" s="51"/>
      <c r="BL1" s="51"/>
      <c r="BM1" s="51"/>
      <c r="BN1" s="51"/>
      <c r="BO1" s="51"/>
      <c r="BP1" s="51"/>
      <c r="BQ1" s="51"/>
      <c r="BR1" s="51"/>
      <c r="BS1" s="51"/>
      <c r="BT1" s="51"/>
      <c r="BU1" s="51"/>
      <c r="BV1" s="51"/>
    </row>
    <row r="2" spans="1:74" x14ac:dyDescent="0.3">
      <c r="A2" s="50" t="s">
        <v>1</v>
      </c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  <c r="P2" s="51"/>
      <c r="Q2" s="51"/>
      <c r="R2" s="51"/>
      <c r="S2" s="51"/>
      <c r="T2" s="51"/>
      <c r="U2" s="51"/>
      <c r="V2" s="51"/>
      <c r="W2" s="51"/>
      <c r="X2" s="51"/>
      <c r="Y2" s="51"/>
      <c r="Z2" s="51"/>
      <c r="AA2" s="51"/>
      <c r="AB2" s="51"/>
      <c r="AC2" s="51"/>
      <c r="AD2" s="51"/>
      <c r="AE2" s="51"/>
      <c r="AF2" s="51"/>
      <c r="AG2" s="51"/>
      <c r="AH2" s="51"/>
      <c r="AI2" s="51"/>
      <c r="AJ2" s="51"/>
      <c r="AK2" s="51"/>
      <c r="AL2" s="51"/>
      <c r="AM2" s="51"/>
      <c r="AN2" s="51"/>
      <c r="AO2" s="51"/>
      <c r="AP2" s="51"/>
      <c r="AQ2" s="51"/>
      <c r="AR2" s="51"/>
      <c r="AS2" s="51"/>
      <c r="AT2" s="51"/>
      <c r="AU2" s="51"/>
      <c r="AV2" s="51"/>
      <c r="AW2" s="51"/>
      <c r="AX2" s="51"/>
      <c r="AY2" s="51"/>
      <c r="AZ2" s="51"/>
      <c r="BA2" s="51"/>
      <c r="BB2" s="51"/>
      <c r="BC2" s="51"/>
      <c r="BD2" s="51"/>
      <c r="BE2" s="51"/>
      <c r="BF2" s="51"/>
      <c r="BG2" s="51"/>
      <c r="BH2" s="51"/>
      <c r="BI2" s="51"/>
      <c r="BJ2" s="51"/>
      <c r="BK2" s="51"/>
      <c r="BL2" s="51"/>
      <c r="BM2" s="51"/>
      <c r="BN2" s="51"/>
      <c r="BO2" s="51"/>
      <c r="BP2" s="51"/>
      <c r="BQ2" s="51"/>
      <c r="BR2" s="51"/>
      <c r="BS2" s="51"/>
      <c r="BT2" s="51"/>
      <c r="BU2" s="51"/>
      <c r="BV2" s="51"/>
    </row>
    <row r="3" spans="1:74" ht="14.4" thickBot="1" x14ac:dyDescent="0.35">
      <c r="A3" s="50" t="s">
        <v>2</v>
      </c>
      <c r="B3" s="51"/>
      <c r="C3" s="51"/>
      <c r="D3" s="51"/>
      <c r="E3" s="51"/>
      <c r="F3" s="51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  <c r="R3" s="51"/>
      <c r="S3" s="51"/>
      <c r="T3" s="51"/>
      <c r="U3" s="51"/>
      <c r="V3" s="51"/>
      <c r="W3" s="51"/>
      <c r="X3" s="51"/>
      <c r="Y3" s="51"/>
      <c r="Z3" s="51"/>
      <c r="AA3" s="51"/>
      <c r="AB3" s="51"/>
      <c r="AC3" s="51"/>
      <c r="AD3" s="51"/>
      <c r="AE3" s="51"/>
      <c r="AF3" s="51"/>
      <c r="AG3" s="51"/>
      <c r="AH3" s="51"/>
      <c r="AI3" s="51"/>
      <c r="AJ3" s="51"/>
      <c r="AK3" s="51"/>
      <c r="AL3" s="51"/>
      <c r="AM3" s="51"/>
      <c r="AN3" s="51"/>
      <c r="AO3" s="51"/>
      <c r="AP3" s="51"/>
      <c r="AQ3" s="51"/>
      <c r="AR3" s="51"/>
      <c r="AS3" s="51"/>
      <c r="AT3" s="51"/>
      <c r="AU3" s="51"/>
      <c r="AV3" s="51"/>
      <c r="AW3" s="51"/>
      <c r="AX3" s="51"/>
      <c r="AY3" s="51"/>
      <c r="AZ3" s="51"/>
      <c r="BA3" s="51"/>
      <c r="BB3" s="51"/>
      <c r="BC3" s="51"/>
      <c r="BD3" s="51"/>
      <c r="BE3" s="51"/>
      <c r="BF3" s="51"/>
      <c r="BG3" s="51"/>
      <c r="BH3" s="51"/>
      <c r="BI3" s="51"/>
      <c r="BJ3" s="51"/>
      <c r="BK3" s="51"/>
      <c r="BL3" s="51"/>
      <c r="BM3" s="51"/>
      <c r="BN3" s="51"/>
      <c r="BO3" s="51"/>
      <c r="BP3" s="51"/>
      <c r="BQ3" s="51"/>
      <c r="BR3" s="51"/>
      <c r="BS3" s="51"/>
      <c r="BT3" s="51"/>
      <c r="BU3" s="51"/>
      <c r="BV3" s="51"/>
    </row>
    <row r="4" spans="1:74" s="12" customFormat="1" ht="13.2" x14ac:dyDescent="0.25">
      <c r="A4" s="36" t="s">
        <v>3</v>
      </c>
      <c r="B4" s="37"/>
      <c r="C4" s="41" t="s">
        <v>4</v>
      </c>
      <c r="D4" s="37"/>
      <c r="E4" s="37"/>
      <c r="F4" s="37"/>
      <c r="G4" s="37"/>
      <c r="H4" s="37"/>
      <c r="I4" s="37"/>
      <c r="J4" s="37"/>
      <c r="K4" s="37"/>
      <c r="L4" s="37"/>
      <c r="M4" s="37"/>
      <c r="N4" s="37"/>
      <c r="O4" s="37"/>
      <c r="P4" s="37"/>
      <c r="Q4" s="37"/>
      <c r="R4" s="37"/>
      <c r="S4" s="37"/>
      <c r="T4" s="37"/>
      <c r="U4" s="37"/>
      <c r="V4" s="37"/>
      <c r="W4" s="37"/>
      <c r="X4" s="37"/>
      <c r="Y4" s="37"/>
      <c r="Z4" s="42"/>
    </row>
    <row r="5" spans="1:74" s="12" customFormat="1" ht="13.2" x14ac:dyDescent="0.25">
      <c r="A5" s="38"/>
      <c r="B5" s="33"/>
      <c r="C5" s="32" t="s">
        <v>5</v>
      </c>
      <c r="D5" s="33"/>
      <c r="E5" s="32" t="s">
        <v>6</v>
      </c>
      <c r="F5" s="33"/>
      <c r="G5" s="32" t="s">
        <v>7</v>
      </c>
      <c r="H5" s="33"/>
      <c r="I5" s="32" t="s">
        <v>8</v>
      </c>
      <c r="J5" s="33"/>
      <c r="K5" s="32" t="s">
        <v>9</v>
      </c>
      <c r="L5" s="33"/>
      <c r="M5" s="32" t="s">
        <v>10</v>
      </c>
      <c r="N5" s="33"/>
      <c r="O5" s="32" t="s">
        <v>11</v>
      </c>
      <c r="P5" s="33"/>
      <c r="Q5" s="32" t="s">
        <v>12</v>
      </c>
      <c r="R5" s="33"/>
      <c r="S5" s="32" t="s">
        <v>13</v>
      </c>
      <c r="T5" s="33"/>
      <c r="U5" s="32" t="s">
        <v>14</v>
      </c>
      <c r="V5" s="33"/>
      <c r="W5" s="32" t="s">
        <v>15</v>
      </c>
      <c r="X5" s="33"/>
      <c r="Y5" s="32" t="s">
        <v>16</v>
      </c>
      <c r="Z5" s="43"/>
    </row>
    <row r="6" spans="1:74" s="12" customFormat="1" ht="13.2" x14ac:dyDescent="0.25">
      <c r="A6" s="38"/>
      <c r="B6" s="33"/>
      <c r="C6" s="32" t="s">
        <v>17</v>
      </c>
      <c r="D6" s="33"/>
      <c r="E6" s="32" t="s">
        <v>17</v>
      </c>
      <c r="F6" s="33"/>
      <c r="G6" s="32" t="s">
        <v>17</v>
      </c>
      <c r="H6" s="33"/>
      <c r="I6" s="32" t="s">
        <v>17</v>
      </c>
      <c r="J6" s="33"/>
      <c r="K6" s="32" t="s">
        <v>17</v>
      </c>
      <c r="L6" s="33"/>
      <c r="M6" s="32" t="s">
        <v>17</v>
      </c>
      <c r="N6" s="33"/>
      <c r="O6" s="32" t="s">
        <v>17</v>
      </c>
      <c r="P6" s="33"/>
      <c r="Q6" s="32" t="s">
        <v>17</v>
      </c>
      <c r="R6" s="33"/>
      <c r="S6" s="32" t="s">
        <v>17</v>
      </c>
      <c r="T6" s="33"/>
      <c r="U6" s="32" t="s">
        <v>17</v>
      </c>
      <c r="V6" s="33"/>
      <c r="W6" s="32" t="s">
        <v>17</v>
      </c>
      <c r="X6" s="33"/>
      <c r="Y6" s="32" t="s">
        <v>17</v>
      </c>
      <c r="Z6" s="43"/>
    </row>
    <row r="7" spans="1:74" s="12" customFormat="1" ht="38.25" customHeight="1" thickBot="1" x14ac:dyDescent="0.3">
      <c r="A7" s="39"/>
      <c r="B7" s="40"/>
      <c r="C7" s="13" t="s">
        <v>18</v>
      </c>
      <c r="D7" s="13" t="s">
        <v>19</v>
      </c>
      <c r="E7" s="13" t="s">
        <v>18</v>
      </c>
      <c r="F7" s="13" t="s">
        <v>19</v>
      </c>
      <c r="G7" s="13" t="s">
        <v>18</v>
      </c>
      <c r="H7" s="13" t="s">
        <v>19</v>
      </c>
      <c r="I7" s="13" t="s">
        <v>18</v>
      </c>
      <c r="J7" s="13" t="s">
        <v>19</v>
      </c>
      <c r="K7" s="13" t="s">
        <v>18</v>
      </c>
      <c r="L7" s="13" t="s">
        <v>19</v>
      </c>
      <c r="M7" s="13" t="s">
        <v>18</v>
      </c>
      <c r="N7" s="13" t="s">
        <v>19</v>
      </c>
      <c r="O7" s="13" t="s">
        <v>18</v>
      </c>
      <c r="P7" s="13" t="s">
        <v>19</v>
      </c>
      <c r="Q7" s="13" t="s">
        <v>18</v>
      </c>
      <c r="R7" s="13" t="s">
        <v>19</v>
      </c>
      <c r="S7" s="13" t="s">
        <v>18</v>
      </c>
      <c r="T7" s="13" t="s">
        <v>19</v>
      </c>
      <c r="U7" s="13" t="s">
        <v>18</v>
      </c>
      <c r="V7" s="13" t="s">
        <v>19</v>
      </c>
      <c r="W7" s="13" t="s">
        <v>18</v>
      </c>
      <c r="X7" s="13" t="s">
        <v>19</v>
      </c>
      <c r="Y7" s="13" t="s">
        <v>18</v>
      </c>
      <c r="Z7" s="14" t="s">
        <v>19</v>
      </c>
    </row>
    <row r="8" spans="1:74" s="12" customFormat="1" ht="33.75" customHeight="1" x14ac:dyDescent="0.25">
      <c r="A8" s="46" t="s">
        <v>46</v>
      </c>
      <c r="B8" s="35"/>
      <c r="C8" s="35"/>
      <c r="D8" s="35"/>
      <c r="E8" s="35"/>
      <c r="F8" s="35"/>
      <c r="G8" s="35"/>
      <c r="H8" s="35"/>
      <c r="I8" s="35"/>
      <c r="J8" s="35"/>
      <c r="K8" s="35"/>
      <c r="L8" s="35"/>
      <c r="M8" s="35"/>
      <c r="N8" s="35"/>
      <c r="O8" s="35"/>
      <c r="P8" s="35"/>
      <c r="Q8" s="35"/>
      <c r="R8" s="35"/>
      <c r="S8" s="35"/>
      <c r="T8" s="35"/>
      <c r="U8" s="35"/>
      <c r="V8" s="35"/>
      <c r="W8" s="35"/>
      <c r="X8" s="35"/>
      <c r="Y8" s="35"/>
      <c r="Z8" s="35"/>
    </row>
    <row r="9" spans="1:74" s="4" customFormat="1" ht="13.2" x14ac:dyDescent="0.25">
      <c r="A9" s="2" t="s">
        <v>21</v>
      </c>
      <c r="B9" s="17" t="s">
        <v>22</v>
      </c>
      <c r="C9" s="18">
        <v>102.2</v>
      </c>
      <c r="D9" s="18">
        <v>1.8</v>
      </c>
      <c r="E9" s="18">
        <v>101.5</v>
      </c>
      <c r="F9" s="18">
        <v>0.5</v>
      </c>
      <c r="G9" s="18">
        <v>101.9</v>
      </c>
      <c r="H9" s="18">
        <v>1.5</v>
      </c>
      <c r="I9" s="18">
        <v>102.4</v>
      </c>
      <c r="J9" s="18">
        <v>0.8</v>
      </c>
      <c r="K9" s="18">
        <v>102.4</v>
      </c>
      <c r="L9" s="18">
        <v>-0.8</v>
      </c>
      <c r="M9" s="18">
        <v>102</v>
      </c>
      <c r="N9" s="18">
        <v>-1.2</v>
      </c>
      <c r="O9" s="18">
        <v>103.4</v>
      </c>
      <c r="P9" s="18" t="s">
        <v>47</v>
      </c>
      <c r="Q9" s="18">
        <v>104.1</v>
      </c>
      <c r="R9" s="18">
        <v>0.9</v>
      </c>
      <c r="S9" s="18">
        <v>104.4</v>
      </c>
      <c r="T9" s="18">
        <v>0.1</v>
      </c>
      <c r="U9" s="18">
        <v>104</v>
      </c>
      <c r="V9" s="18">
        <v>-0.4</v>
      </c>
      <c r="W9" s="18">
        <v>104.2</v>
      </c>
      <c r="X9" s="18">
        <v>-0.1</v>
      </c>
      <c r="Y9" s="18">
        <v>104.4</v>
      </c>
      <c r="Z9" s="18" t="s">
        <v>47</v>
      </c>
    </row>
    <row r="10" spans="1:74" s="4" customFormat="1" ht="13.2" x14ac:dyDescent="0.25">
      <c r="A10" s="2" t="s">
        <v>23</v>
      </c>
      <c r="B10" s="17" t="s">
        <v>24</v>
      </c>
      <c r="C10" s="18">
        <v>103</v>
      </c>
      <c r="D10" s="18">
        <v>1.8</v>
      </c>
      <c r="E10" s="18">
        <v>102.2</v>
      </c>
      <c r="F10" s="18">
        <v>0.5</v>
      </c>
      <c r="G10" s="18">
        <v>102.5</v>
      </c>
      <c r="H10" s="18">
        <v>1.6</v>
      </c>
      <c r="I10" s="18">
        <v>102.8</v>
      </c>
      <c r="J10" s="18">
        <v>0.8</v>
      </c>
      <c r="K10" s="18">
        <v>102.7</v>
      </c>
      <c r="L10" s="18">
        <v>-0.7</v>
      </c>
      <c r="M10" s="18">
        <v>102</v>
      </c>
      <c r="N10" s="18">
        <v>-1.2</v>
      </c>
      <c r="O10" s="18">
        <v>103.3</v>
      </c>
      <c r="P10" s="18" t="s">
        <v>47</v>
      </c>
      <c r="Q10" s="18">
        <v>104.1</v>
      </c>
      <c r="R10" s="18">
        <v>0.9</v>
      </c>
      <c r="S10" s="18">
        <v>104.7</v>
      </c>
      <c r="T10" s="18">
        <v>0.1</v>
      </c>
      <c r="U10" s="18">
        <v>104.1</v>
      </c>
      <c r="V10" s="18">
        <v>-0.8</v>
      </c>
      <c r="W10" s="18">
        <v>104.5</v>
      </c>
      <c r="X10" s="18">
        <v>-0.5</v>
      </c>
      <c r="Y10" s="18">
        <v>104.9</v>
      </c>
      <c r="Z10" s="18">
        <v>-0.5</v>
      </c>
    </row>
    <row r="11" spans="1:74" s="4" customFormat="1" ht="13.2" x14ac:dyDescent="0.25">
      <c r="A11" s="2" t="s">
        <v>25</v>
      </c>
      <c r="B11" s="17" t="s">
        <v>26</v>
      </c>
      <c r="C11" s="18">
        <v>92.2</v>
      </c>
      <c r="D11" s="18">
        <v>-1.3</v>
      </c>
      <c r="E11" s="18">
        <v>93.5</v>
      </c>
      <c r="F11" s="18">
        <v>-0.4</v>
      </c>
      <c r="G11" s="18">
        <v>94.8</v>
      </c>
      <c r="H11" s="18">
        <v>-0.2</v>
      </c>
      <c r="I11" s="18">
        <v>94.6</v>
      </c>
      <c r="J11" s="18">
        <v>-0.9</v>
      </c>
      <c r="K11" s="18">
        <v>95.5</v>
      </c>
      <c r="L11" s="18">
        <v>-2.2000000000000002</v>
      </c>
      <c r="M11" s="18">
        <v>97.6</v>
      </c>
      <c r="N11" s="18">
        <v>-1.1000000000000001</v>
      </c>
      <c r="O11" s="18">
        <v>99</v>
      </c>
      <c r="P11" s="18" t="s">
        <v>47</v>
      </c>
      <c r="Q11" s="18">
        <v>98.3</v>
      </c>
      <c r="R11" s="18">
        <v>0.4</v>
      </c>
      <c r="S11" s="18">
        <v>97.1</v>
      </c>
      <c r="T11" s="18">
        <v>-0.8</v>
      </c>
      <c r="U11" s="18">
        <v>99.5</v>
      </c>
      <c r="V11" s="18">
        <v>2.4</v>
      </c>
      <c r="W11" s="18">
        <v>98.4</v>
      </c>
      <c r="X11" s="18">
        <v>2.4</v>
      </c>
      <c r="Y11" s="18">
        <v>98.6</v>
      </c>
      <c r="Z11" s="18">
        <v>5.0999999999999996</v>
      </c>
    </row>
    <row r="12" spans="1:74" s="4" customFormat="1" ht="13.2" x14ac:dyDescent="0.25">
      <c r="A12" s="2" t="s">
        <v>27</v>
      </c>
      <c r="B12" s="17" t="s">
        <v>28</v>
      </c>
      <c r="C12" s="18">
        <v>88.4</v>
      </c>
      <c r="D12" s="18">
        <v>8.6</v>
      </c>
      <c r="E12" s="18">
        <v>86.9</v>
      </c>
      <c r="F12" s="18">
        <v>4.8</v>
      </c>
      <c r="G12" s="18">
        <v>92.8</v>
      </c>
      <c r="H12" s="18">
        <v>2.8</v>
      </c>
      <c r="I12" s="18">
        <v>108.6</v>
      </c>
      <c r="J12" s="18">
        <v>2.4</v>
      </c>
      <c r="K12" s="18">
        <v>117.9</v>
      </c>
      <c r="L12" s="18">
        <v>-3.6</v>
      </c>
      <c r="M12" s="18">
        <v>127.3</v>
      </c>
      <c r="N12" s="18">
        <v>2.5</v>
      </c>
      <c r="O12" s="18">
        <v>135.6</v>
      </c>
      <c r="P12" s="18">
        <v>5.0999999999999996</v>
      </c>
      <c r="Q12" s="18">
        <v>134.19999999999999</v>
      </c>
      <c r="R12" s="18">
        <v>5.8</v>
      </c>
      <c r="S12" s="18">
        <v>123.9</v>
      </c>
      <c r="T12" s="18">
        <v>7.2</v>
      </c>
      <c r="U12" s="18">
        <v>109.1</v>
      </c>
      <c r="V12" s="18">
        <v>0.6</v>
      </c>
      <c r="W12" s="18">
        <v>97</v>
      </c>
      <c r="X12" s="18">
        <v>1.9</v>
      </c>
      <c r="Y12" s="18">
        <v>91.1</v>
      </c>
      <c r="Z12" s="18">
        <v>0.1</v>
      </c>
    </row>
    <row r="13" spans="1:74" s="4" customFormat="1" ht="13.2" x14ac:dyDescent="0.25">
      <c r="A13" s="2" t="s">
        <v>29</v>
      </c>
      <c r="B13" s="17" t="s">
        <v>30</v>
      </c>
      <c r="C13" s="18">
        <v>105.4</v>
      </c>
      <c r="D13" s="18">
        <v>2.2999999999999998</v>
      </c>
      <c r="E13" s="18">
        <v>104.4</v>
      </c>
      <c r="F13" s="18">
        <v>1.3</v>
      </c>
      <c r="G13" s="18">
        <v>103.3</v>
      </c>
      <c r="H13" s="18">
        <v>0.6</v>
      </c>
      <c r="I13" s="18">
        <v>102.7</v>
      </c>
      <c r="J13" s="18">
        <v>-0.1</v>
      </c>
      <c r="K13" s="18">
        <v>103</v>
      </c>
      <c r="L13" s="18">
        <v>1.1000000000000001</v>
      </c>
      <c r="M13" s="18">
        <v>103.6</v>
      </c>
      <c r="N13" s="18">
        <v>1.1000000000000001</v>
      </c>
      <c r="O13" s="18">
        <v>103</v>
      </c>
      <c r="P13" s="18">
        <v>1.4</v>
      </c>
      <c r="Q13" s="18">
        <v>104.3</v>
      </c>
      <c r="R13" s="18">
        <v>1.8</v>
      </c>
      <c r="S13" s="18">
        <v>103.3</v>
      </c>
      <c r="T13" s="18">
        <v>-1.8</v>
      </c>
      <c r="U13" s="18">
        <v>106.3</v>
      </c>
      <c r="V13" s="18">
        <v>1.8</v>
      </c>
      <c r="W13" s="18">
        <v>107</v>
      </c>
      <c r="X13" s="18">
        <v>2.2000000000000002</v>
      </c>
      <c r="Y13" s="18">
        <v>106.2</v>
      </c>
      <c r="Z13" s="18">
        <v>1.9</v>
      </c>
    </row>
    <row r="14" spans="1:74" s="4" customFormat="1" ht="13.2" x14ac:dyDescent="0.25">
      <c r="A14" s="2" t="s">
        <v>31</v>
      </c>
      <c r="B14" s="17" t="s">
        <v>32</v>
      </c>
      <c r="C14" s="18">
        <v>100.6</v>
      </c>
      <c r="D14" s="18">
        <v>2.9</v>
      </c>
      <c r="E14" s="18">
        <v>102</v>
      </c>
      <c r="F14" s="18">
        <v>4.2</v>
      </c>
      <c r="G14" s="18">
        <v>102.9</v>
      </c>
      <c r="H14" s="18">
        <v>3.5</v>
      </c>
      <c r="I14" s="18">
        <v>104.8</v>
      </c>
      <c r="J14" s="18">
        <v>3.7</v>
      </c>
      <c r="K14" s="18">
        <v>105.8</v>
      </c>
      <c r="L14" s="18">
        <v>3.4</v>
      </c>
      <c r="M14" s="18">
        <v>106.3</v>
      </c>
      <c r="N14" s="18">
        <v>3.2</v>
      </c>
      <c r="O14" s="18">
        <v>106.8</v>
      </c>
      <c r="P14" s="18">
        <v>3.8</v>
      </c>
      <c r="Q14" s="18">
        <v>106.6</v>
      </c>
      <c r="R14" s="18">
        <v>4.3</v>
      </c>
      <c r="S14" s="18">
        <v>105.9</v>
      </c>
      <c r="T14" s="18">
        <v>4.2</v>
      </c>
      <c r="U14" s="18">
        <v>105</v>
      </c>
      <c r="V14" s="18">
        <v>3.3</v>
      </c>
      <c r="W14" s="18">
        <v>103.9</v>
      </c>
      <c r="X14" s="18">
        <v>3</v>
      </c>
      <c r="Y14" s="18">
        <v>104.1</v>
      </c>
      <c r="Z14" s="18">
        <v>4</v>
      </c>
    </row>
    <row r="15" spans="1:74" s="4" customFormat="1" ht="13.2" x14ac:dyDescent="0.25">
      <c r="A15" s="2" t="s">
        <v>33</v>
      </c>
      <c r="B15" s="17" t="s">
        <v>50</v>
      </c>
      <c r="C15" s="18">
        <v>98.2</v>
      </c>
      <c r="D15" s="18">
        <v>0.6</v>
      </c>
      <c r="E15" s="18">
        <v>100.5</v>
      </c>
      <c r="F15" s="18">
        <v>3.3</v>
      </c>
      <c r="G15" s="18">
        <v>101.7</v>
      </c>
      <c r="H15" s="18">
        <v>2.2000000000000002</v>
      </c>
      <c r="I15" s="18">
        <v>103.5</v>
      </c>
      <c r="J15" s="18">
        <v>2.1</v>
      </c>
      <c r="K15" s="18">
        <v>104</v>
      </c>
      <c r="L15" s="18">
        <v>1.1000000000000001</v>
      </c>
      <c r="M15" s="18">
        <v>105.2</v>
      </c>
      <c r="N15" s="18">
        <v>1.1000000000000001</v>
      </c>
      <c r="O15" s="18">
        <v>105.4</v>
      </c>
      <c r="P15" s="18">
        <v>0.9</v>
      </c>
      <c r="Q15" s="18">
        <v>105.5</v>
      </c>
      <c r="R15" s="18">
        <v>2.2000000000000002</v>
      </c>
      <c r="S15" s="18">
        <v>104.4</v>
      </c>
      <c r="T15" s="18">
        <v>2.2999999999999998</v>
      </c>
      <c r="U15" s="18">
        <v>102.1</v>
      </c>
      <c r="V15" s="18">
        <v>0.2</v>
      </c>
      <c r="W15" s="18">
        <v>101.4</v>
      </c>
      <c r="X15" s="18">
        <v>0.4</v>
      </c>
      <c r="Y15" s="18">
        <v>101.7</v>
      </c>
      <c r="Z15" s="18">
        <v>2</v>
      </c>
    </row>
    <row r="16" spans="1:74" s="4" customFormat="1" ht="13.2" x14ac:dyDescent="0.25">
      <c r="A16" s="2" t="s">
        <v>34</v>
      </c>
      <c r="B16" s="17" t="s">
        <v>51</v>
      </c>
      <c r="C16" s="18">
        <v>110.1</v>
      </c>
      <c r="D16" s="18">
        <v>11.2</v>
      </c>
      <c r="E16" s="18">
        <v>110.9</v>
      </c>
      <c r="F16" s="18">
        <v>11.2</v>
      </c>
      <c r="G16" s="18">
        <v>110.8</v>
      </c>
      <c r="H16" s="18">
        <v>10</v>
      </c>
      <c r="I16" s="18">
        <v>111.3</v>
      </c>
      <c r="J16" s="18">
        <v>10.1</v>
      </c>
      <c r="K16" s="18">
        <v>114.1</v>
      </c>
      <c r="L16" s="18">
        <v>12.1</v>
      </c>
      <c r="M16" s="18">
        <v>115.2</v>
      </c>
      <c r="N16" s="18">
        <v>14.6</v>
      </c>
      <c r="O16" s="18">
        <v>118.2</v>
      </c>
      <c r="P16" s="18">
        <v>18.2</v>
      </c>
      <c r="Q16" s="18">
        <v>116.6</v>
      </c>
      <c r="R16" s="18">
        <v>16.100000000000001</v>
      </c>
      <c r="S16" s="18">
        <v>116.9</v>
      </c>
      <c r="T16" s="18">
        <v>16.8</v>
      </c>
      <c r="U16" s="18">
        <v>116.8</v>
      </c>
      <c r="V16" s="18">
        <v>16</v>
      </c>
      <c r="W16" s="18">
        <v>115.8</v>
      </c>
      <c r="X16" s="18">
        <v>14.9</v>
      </c>
      <c r="Y16" s="18">
        <v>116.1</v>
      </c>
      <c r="Z16" s="18">
        <v>14.8</v>
      </c>
    </row>
    <row r="17" spans="1:74" s="4" customFormat="1" ht="13.2" x14ac:dyDescent="0.25">
      <c r="A17" s="2" t="s">
        <v>35</v>
      </c>
      <c r="B17" s="17" t="s">
        <v>36</v>
      </c>
      <c r="C17" s="18">
        <v>100.6</v>
      </c>
      <c r="D17" s="18">
        <v>3</v>
      </c>
      <c r="E17" s="18">
        <v>97.8</v>
      </c>
      <c r="F17" s="18">
        <v>-0.9</v>
      </c>
      <c r="G17" s="18">
        <v>98.1</v>
      </c>
      <c r="H17" s="18">
        <v>1.2</v>
      </c>
      <c r="I17" s="18">
        <v>103.6</v>
      </c>
      <c r="J17" s="18">
        <v>4.5</v>
      </c>
      <c r="K17" s="18">
        <v>104.6</v>
      </c>
      <c r="L17" s="18">
        <v>4.8</v>
      </c>
      <c r="M17" s="18">
        <v>99.7</v>
      </c>
      <c r="N17" s="18">
        <v>-0.7</v>
      </c>
      <c r="O17" s="18">
        <v>98.6</v>
      </c>
      <c r="P17" s="18">
        <v>0.4</v>
      </c>
      <c r="Q17" s="18">
        <v>98.5</v>
      </c>
      <c r="R17" s="18">
        <v>-0.9</v>
      </c>
      <c r="S17" s="18">
        <v>98.5</v>
      </c>
      <c r="T17" s="18">
        <v>-2.4</v>
      </c>
      <c r="U17" s="18">
        <v>104.4</v>
      </c>
      <c r="V17" s="18">
        <v>2.6</v>
      </c>
      <c r="W17" s="18">
        <v>100.4</v>
      </c>
      <c r="X17" s="18">
        <v>-0.2</v>
      </c>
      <c r="Y17" s="18">
        <v>99.8</v>
      </c>
      <c r="Z17" s="18">
        <v>-0.6</v>
      </c>
    </row>
    <row r="18" spans="1:74" s="4" customFormat="1" ht="13.2" x14ac:dyDescent="0.25">
      <c r="A18" s="2" t="s">
        <v>37</v>
      </c>
      <c r="B18" s="17" t="s">
        <v>38</v>
      </c>
      <c r="C18" s="18">
        <v>98.6</v>
      </c>
      <c r="D18" s="18">
        <v>1</v>
      </c>
      <c r="E18" s="18">
        <v>100.1</v>
      </c>
      <c r="F18" s="18">
        <v>2.7</v>
      </c>
      <c r="G18" s="18">
        <v>101.2</v>
      </c>
      <c r="H18" s="18">
        <v>2.1</v>
      </c>
      <c r="I18" s="18">
        <v>103.5</v>
      </c>
      <c r="J18" s="18">
        <v>2.4</v>
      </c>
      <c r="K18" s="18">
        <v>104.1</v>
      </c>
      <c r="L18" s="18">
        <v>1.6</v>
      </c>
      <c r="M18" s="18">
        <v>104.4</v>
      </c>
      <c r="N18" s="18">
        <v>0.9</v>
      </c>
      <c r="O18" s="18">
        <v>104.4</v>
      </c>
      <c r="P18" s="18">
        <v>0.9</v>
      </c>
      <c r="Q18" s="18">
        <v>104.4</v>
      </c>
      <c r="R18" s="18">
        <v>1.8</v>
      </c>
      <c r="S18" s="18">
        <v>103.5</v>
      </c>
      <c r="T18" s="18">
        <v>1.6</v>
      </c>
      <c r="U18" s="18">
        <v>102.4</v>
      </c>
      <c r="V18" s="18">
        <v>0.5</v>
      </c>
      <c r="W18" s="18">
        <v>101.3</v>
      </c>
      <c r="X18" s="18">
        <v>0.3</v>
      </c>
      <c r="Y18" s="18">
        <v>101.4</v>
      </c>
      <c r="Z18" s="18">
        <v>1.6</v>
      </c>
    </row>
    <row r="19" spans="1:74" s="4" customFormat="1" ht="13.2" x14ac:dyDescent="0.25">
      <c r="A19" s="2" t="s">
        <v>39</v>
      </c>
      <c r="B19" s="17" t="s">
        <v>40</v>
      </c>
      <c r="C19" s="18">
        <v>100.9</v>
      </c>
      <c r="D19" s="18">
        <v>2.6</v>
      </c>
      <c r="E19" s="18">
        <v>101.9</v>
      </c>
      <c r="F19" s="18">
        <v>3.5</v>
      </c>
      <c r="G19" s="18">
        <v>102.7</v>
      </c>
      <c r="H19" s="18">
        <v>3.1</v>
      </c>
      <c r="I19" s="18">
        <v>104.3</v>
      </c>
      <c r="J19" s="18">
        <v>3.1</v>
      </c>
      <c r="K19" s="18">
        <v>105.1</v>
      </c>
      <c r="L19" s="18">
        <v>2.5</v>
      </c>
      <c r="M19" s="18">
        <v>105.4</v>
      </c>
      <c r="N19" s="18">
        <v>2.2999999999999998</v>
      </c>
      <c r="O19" s="18">
        <v>106.1</v>
      </c>
      <c r="P19" s="18">
        <v>3</v>
      </c>
      <c r="Q19" s="18">
        <v>106.1</v>
      </c>
      <c r="R19" s="18">
        <v>3.6</v>
      </c>
      <c r="S19" s="18">
        <v>105.6</v>
      </c>
      <c r="T19" s="18">
        <v>3.4</v>
      </c>
      <c r="U19" s="18">
        <v>104.8</v>
      </c>
      <c r="V19" s="18">
        <v>2.5</v>
      </c>
      <c r="W19" s="18">
        <v>104</v>
      </c>
      <c r="X19" s="18">
        <v>2.4</v>
      </c>
      <c r="Y19" s="18">
        <v>104.2</v>
      </c>
      <c r="Z19" s="18">
        <v>3.3</v>
      </c>
    </row>
    <row r="20" spans="1:74" x14ac:dyDescent="0.3">
      <c r="A20" s="6" t="s">
        <v>42</v>
      </c>
      <c r="B20" s="5"/>
      <c r="C20" s="5"/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  <c r="AA20" s="5"/>
      <c r="AB20" s="5"/>
      <c r="AC20" s="5"/>
      <c r="AD20" s="5"/>
      <c r="AE20" s="5"/>
      <c r="AF20" s="5"/>
      <c r="AG20" s="5"/>
      <c r="AH20" s="5"/>
      <c r="AI20" s="5"/>
      <c r="AJ20" s="5"/>
      <c r="AK20" s="5"/>
      <c r="AL20" s="5"/>
      <c r="AM20" s="5"/>
      <c r="AN20" s="5"/>
      <c r="AO20" s="5"/>
      <c r="AP20" s="5"/>
      <c r="AQ20" s="5"/>
      <c r="AR20" s="5"/>
      <c r="AS20" s="5"/>
      <c r="AT20" s="5"/>
      <c r="AU20" s="5"/>
      <c r="AV20" s="5"/>
      <c r="AW20" s="5"/>
      <c r="AX20" s="5"/>
      <c r="AY20" s="5"/>
      <c r="AZ20" s="5"/>
      <c r="BA20" s="5"/>
      <c r="BB20" s="5"/>
      <c r="BC20" s="5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5"/>
      <c r="BP20" s="5"/>
      <c r="BQ20" s="5"/>
      <c r="BR20" s="5"/>
      <c r="BS20" s="5"/>
      <c r="BT20" s="5"/>
      <c r="BU20" s="5"/>
      <c r="BV20" s="5"/>
    </row>
    <row r="22" spans="1:74" x14ac:dyDescent="0.3">
      <c r="A22" s="7" t="s">
        <v>48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  <c r="AA22" s="5"/>
      <c r="AB22" s="5"/>
      <c r="AC22" s="5"/>
      <c r="AD22" s="5"/>
      <c r="AE22" s="5"/>
      <c r="AF22" s="5"/>
      <c r="AG22" s="5"/>
      <c r="AH22" s="5"/>
      <c r="AI22" s="5"/>
      <c r="AJ22" s="5"/>
      <c r="AK22" s="5"/>
      <c r="AL22" s="5"/>
      <c r="AM22" s="5"/>
      <c r="AN22" s="5"/>
      <c r="AO22" s="5"/>
      <c r="AP22" s="5"/>
      <c r="AQ22" s="5"/>
      <c r="AR22" s="5"/>
      <c r="AS22" s="5"/>
      <c r="AT22" s="5"/>
      <c r="AU22" s="5"/>
      <c r="AV22" s="5"/>
      <c r="AW22" s="5"/>
      <c r="AX22" s="5"/>
      <c r="AY22" s="5"/>
      <c r="AZ22" s="5"/>
      <c r="BA22" s="5"/>
      <c r="BB22" s="5"/>
      <c r="BC22" s="5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5"/>
      <c r="BP22" s="5"/>
      <c r="BQ22" s="5"/>
      <c r="BR22" s="5"/>
      <c r="BS22" s="5"/>
      <c r="BT22" s="5"/>
      <c r="BU22" s="5"/>
      <c r="BV22" s="5"/>
    </row>
  </sheetData>
  <mergeCells count="30">
    <mergeCell ref="A1:BV1"/>
    <mergeCell ref="A2:BV2"/>
    <mergeCell ref="A3:BV3"/>
    <mergeCell ref="A4:B7"/>
    <mergeCell ref="C6:D6"/>
    <mergeCell ref="E6:F6"/>
    <mergeCell ref="G6:H6"/>
    <mergeCell ref="I6:J6"/>
    <mergeCell ref="K6:L6"/>
    <mergeCell ref="M6:N6"/>
    <mergeCell ref="O6:P6"/>
    <mergeCell ref="Q6:R6"/>
    <mergeCell ref="S6:T6"/>
    <mergeCell ref="U6:V6"/>
    <mergeCell ref="W6:X6"/>
    <mergeCell ref="Y6:Z6"/>
    <mergeCell ref="A8:Z8"/>
    <mergeCell ref="C4:Z4"/>
    <mergeCell ref="C5:D5"/>
    <mergeCell ref="E5:F5"/>
    <mergeCell ref="G5:H5"/>
    <mergeCell ref="I5:J5"/>
    <mergeCell ref="K5:L5"/>
    <mergeCell ref="M5:N5"/>
    <mergeCell ref="O5:P5"/>
    <mergeCell ref="Q5:R5"/>
    <mergeCell ref="S5:T5"/>
    <mergeCell ref="U5:V5"/>
    <mergeCell ref="W5:X5"/>
    <mergeCell ref="Y5:Z5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8</vt:i4>
      </vt:variant>
      <vt:variant>
        <vt:lpstr>Benannte Bereiche</vt:lpstr>
      </vt:variant>
      <vt:variant>
        <vt:i4>1</vt:i4>
      </vt:variant>
    </vt:vector>
  </HeadingPairs>
  <TitlesOfParts>
    <vt:vector size="9" baseType="lpstr">
      <vt:lpstr>2025</vt:lpstr>
      <vt:lpstr>2025 VÄR zu 2019</vt:lpstr>
      <vt:lpstr>2024</vt:lpstr>
      <vt:lpstr>2023</vt:lpstr>
      <vt:lpstr>2022</vt:lpstr>
      <vt:lpstr>2021</vt:lpstr>
      <vt:lpstr>2020</vt:lpstr>
      <vt:lpstr>2019</vt:lpstr>
      <vt:lpstr>'2021'!Drucktitel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Jannik Müller</cp:lastModifiedBy>
  <dcterms:created xsi:type="dcterms:W3CDTF">2021-05-20T10:53:23Z</dcterms:created>
  <dcterms:modified xsi:type="dcterms:W3CDTF">2025-03-21T09:17:46Z</dcterms:modified>
</cp:coreProperties>
</file>