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Quelldateien\Auswertungsdateien\"/>
    </mc:Choice>
  </mc:AlternateContent>
  <xr:revisionPtr revIDLastSave="0" documentId="13_ncr:1_{B3572DD7-DBB7-4B33-A261-DE8926CA41C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2025" sheetId="8" r:id="rId1"/>
    <sheet name="2025 VÄR zu 2019" sheetId="4" r:id="rId2"/>
    <sheet name="2024" sheetId="9" r:id="rId3"/>
    <sheet name="2023" sheetId="7" r:id="rId4"/>
    <sheet name="2022" sheetId="5" r:id="rId5"/>
    <sheet name="2021" sheetId="1" r:id="rId6"/>
    <sheet name="2020" sheetId="2" r:id="rId7"/>
    <sheet name="2019" sheetId="3" r:id="rId8"/>
  </sheets>
  <externalReferences>
    <externalReference r:id="rId9"/>
  </externalReferences>
  <definedNames>
    <definedName name="_xlnm.Print_Titles" localSheetId="5">'2021'!$1:$7</definedName>
    <definedName name="_xlnm.Print_Titles" localSheetId="1">'2025 VÄR zu 2019'!$1:$7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8" l="1"/>
  <c r="E9" i="8"/>
  <c r="E9" i="4" s="1"/>
  <c r="F9" i="4" s="1"/>
  <c r="F9" i="8"/>
  <c r="G9" i="8"/>
  <c r="G9" i="4" s="1"/>
  <c r="H9" i="4" s="1"/>
  <c r="H9" i="8"/>
  <c r="I9" i="8"/>
  <c r="I9" i="4" s="1"/>
  <c r="J9" i="4" s="1"/>
  <c r="J9" i="8"/>
  <c r="K9" i="8"/>
  <c r="K9" i="4" s="1"/>
  <c r="L9" i="4" s="1"/>
  <c r="L9" i="8"/>
  <c r="M9" i="8"/>
  <c r="M9" i="4" s="1"/>
  <c r="N9" i="4" s="1"/>
  <c r="N9" i="8"/>
  <c r="O9" i="8"/>
  <c r="O9" i="4" s="1"/>
  <c r="P9" i="4" s="1"/>
  <c r="P9" i="8"/>
  <c r="Q9" i="8"/>
  <c r="Q9" i="4" s="1"/>
  <c r="R9" i="4" s="1"/>
  <c r="R9" i="8"/>
  <c r="S9" i="8"/>
  <c r="S9" i="4" s="1"/>
  <c r="T9" i="4" s="1"/>
  <c r="T9" i="8"/>
  <c r="U9" i="8"/>
  <c r="U9" i="4" s="1"/>
  <c r="V9" i="4" s="1"/>
  <c r="V9" i="8"/>
  <c r="W9" i="8"/>
  <c r="W9" i="4" s="1"/>
  <c r="X9" i="4" s="1"/>
  <c r="X9" i="8"/>
  <c r="Y9" i="8"/>
  <c r="Y9" i="4" s="1"/>
  <c r="Z9" i="4" s="1"/>
  <c r="Z9" i="8"/>
  <c r="AA9" i="8"/>
  <c r="AA9" i="4" s="1"/>
  <c r="AB9" i="4" s="1"/>
  <c r="AB9" i="8"/>
  <c r="AC9" i="8"/>
  <c r="AC9" i="4" s="1"/>
  <c r="AD9" i="4" s="1"/>
  <c r="AD9" i="8"/>
  <c r="AE9" i="8"/>
  <c r="AE9" i="4" s="1"/>
  <c r="AF9" i="4" s="1"/>
  <c r="AF9" i="8"/>
  <c r="AG9" i="8"/>
  <c r="AG9" i="4" s="1"/>
  <c r="AH9" i="4" s="1"/>
  <c r="AH9" i="8"/>
  <c r="AI9" i="8"/>
  <c r="AI9" i="4" s="1"/>
  <c r="AJ9" i="4" s="1"/>
  <c r="AJ9" i="8"/>
  <c r="AK9" i="8"/>
  <c r="AK9" i="4" s="1"/>
  <c r="AL9" i="4" s="1"/>
  <c r="AL9" i="8"/>
  <c r="AM9" i="8"/>
  <c r="AM9" i="4" s="1"/>
  <c r="AN9" i="4" s="1"/>
  <c r="AN9" i="8"/>
  <c r="AO9" i="8"/>
  <c r="AO9" i="4" s="1"/>
  <c r="AP9" i="4" s="1"/>
  <c r="AP9" i="8"/>
  <c r="AQ9" i="8"/>
  <c r="AQ9" i="4" s="1"/>
  <c r="AR9" i="4" s="1"/>
  <c r="AR9" i="8"/>
  <c r="AS9" i="8"/>
  <c r="AS9" i="4" s="1"/>
  <c r="AT9" i="4" s="1"/>
  <c r="AT9" i="8"/>
  <c r="AU9" i="8"/>
  <c r="AU9" i="4" s="1"/>
  <c r="AV9" i="4" s="1"/>
  <c r="AV9" i="8"/>
  <c r="AW9" i="8"/>
  <c r="AW9" i="4" s="1"/>
  <c r="AX9" i="4" s="1"/>
  <c r="AX9" i="8"/>
  <c r="D10" i="8"/>
  <c r="E10" i="8"/>
  <c r="E10" i="4" s="1"/>
  <c r="F10" i="4" s="1"/>
  <c r="F10" i="8"/>
  <c r="G10" i="8"/>
  <c r="G10" i="4" s="1"/>
  <c r="H10" i="4" s="1"/>
  <c r="H10" i="8"/>
  <c r="I10" i="8"/>
  <c r="I10" i="4" s="1"/>
  <c r="J10" i="4" s="1"/>
  <c r="J10" i="8"/>
  <c r="K10" i="8"/>
  <c r="K10" i="4" s="1"/>
  <c r="L10" i="4" s="1"/>
  <c r="L10" i="8"/>
  <c r="M10" i="8"/>
  <c r="M10" i="4" s="1"/>
  <c r="N10" i="4" s="1"/>
  <c r="N10" i="8"/>
  <c r="O10" i="8"/>
  <c r="O10" i="4" s="1"/>
  <c r="P10" i="4" s="1"/>
  <c r="P10" i="8"/>
  <c r="Q10" i="8"/>
  <c r="Q10" i="4" s="1"/>
  <c r="R10" i="4" s="1"/>
  <c r="R10" i="8"/>
  <c r="S10" i="8"/>
  <c r="S10" i="4" s="1"/>
  <c r="T10" i="4" s="1"/>
  <c r="T10" i="8"/>
  <c r="U10" i="8"/>
  <c r="U10" i="4" s="1"/>
  <c r="V10" i="4" s="1"/>
  <c r="V10" i="8"/>
  <c r="W10" i="8"/>
  <c r="W10" i="4" s="1"/>
  <c r="X10" i="4" s="1"/>
  <c r="X10" i="8"/>
  <c r="Y10" i="8"/>
  <c r="Y10" i="4" s="1"/>
  <c r="Z10" i="4" s="1"/>
  <c r="Z10" i="8"/>
  <c r="AA10" i="8"/>
  <c r="AA10" i="4" s="1"/>
  <c r="AB10" i="4" s="1"/>
  <c r="AB10" i="8"/>
  <c r="AC10" i="8"/>
  <c r="AC10" i="4" s="1"/>
  <c r="AD10" i="4" s="1"/>
  <c r="AD10" i="8"/>
  <c r="AE10" i="8"/>
  <c r="AE10" i="4" s="1"/>
  <c r="AF10" i="4" s="1"/>
  <c r="AF10" i="8"/>
  <c r="AG10" i="8"/>
  <c r="AG10" i="4" s="1"/>
  <c r="AH10" i="4" s="1"/>
  <c r="AH10" i="8"/>
  <c r="AI10" i="8"/>
  <c r="AI10" i="4" s="1"/>
  <c r="AJ10" i="4" s="1"/>
  <c r="AJ10" i="8"/>
  <c r="AK10" i="8"/>
  <c r="AK10" i="4" s="1"/>
  <c r="AL10" i="4" s="1"/>
  <c r="AL10" i="8"/>
  <c r="AM10" i="8"/>
  <c r="AM10" i="4" s="1"/>
  <c r="AN10" i="4" s="1"/>
  <c r="AN10" i="8"/>
  <c r="AO10" i="8"/>
  <c r="AO10" i="4" s="1"/>
  <c r="AP10" i="4" s="1"/>
  <c r="AP10" i="8"/>
  <c r="AQ10" i="8"/>
  <c r="AQ10" i="4" s="1"/>
  <c r="AR10" i="4" s="1"/>
  <c r="AR10" i="8"/>
  <c r="AS10" i="8"/>
  <c r="AS10" i="4" s="1"/>
  <c r="AT10" i="4" s="1"/>
  <c r="AT10" i="8"/>
  <c r="AU10" i="8"/>
  <c r="AU10" i="4" s="1"/>
  <c r="AV10" i="4" s="1"/>
  <c r="AV10" i="8"/>
  <c r="AW10" i="8"/>
  <c r="AW10" i="4" s="1"/>
  <c r="AX10" i="4" s="1"/>
  <c r="AX10" i="8"/>
  <c r="D11" i="8"/>
  <c r="E11" i="8"/>
  <c r="E11" i="4" s="1"/>
  <c r="F11" i="4" s="1"/>
  <c r="F11" i="8"/>
  <c r="G11" i="8"/>
  <c r="G11" i="4" s="1"/>
  <c r="H11" i="4" s="1"/>
  <c r="H11" i="8"/>
  <c r="I11" i="8"/>
  <c r="I11" i="4" s="1"/>
  <c r="J11" i="4" s="1"/>
  <c r="J11" i="8"/>
  <c r="K11" i="8"/>
  <c r="K11" i="4" s="1"/>
  <c r="L11" i="4" s="1"/>
  <c r="L11" i="8"/>
  <c r="M11" i="8"/>
  <c r="M11" i="4" s="1"/>
  <c r="N11" i="4" s="1"/>
  <c r="N11" i="8"/>
  <c r="O11" i="8"/>
  <c r="O11" i="4" s="1"/>
  <c r="P11" i="4" s="1"/>
  <c r="P11" i="8"/>
  <c r="Q11" i="8"/>
  <c r="Q11" i="4" s="1"/>
  <c r="R11" i="4" s="1"/>
  <c r="R11" i="8"/>
  <c r="S11" i="8"/>
  <c r="S11" i="4" s="1"/>
  <c r="T11" i="4" s="1"/>
  <c r="T11" i="8"/>
  <c r="U11" i="8"/>
  <c r="U11" i="4" s="1"/>
  <c r="V11" i="4" s="1"/>
  <c r="V11" i="8"/>
  <c r="W11" i="8"/>
  <c r="W11" i="4" s="1"/>
  <c r="X11" i="4" s="1"/>
  <c r="X11" i="8"/>
  <c r="Y11" i="8"/>
  <c r="Y11" i="4" s="1"/>
  <c r="Z11" i="4" s="1"/>
  <c r="Z11" i="8"/>
  <c r="AA11" i="8"/>
  <c r="AA11" i="4" s="1"/>
  <c r="AB11" i="4" s="1"/>
  <c r="AB11" i="8"/>
  <c r="AC11" i="8"/>
  <c r="AC11" i="4" s="1"/>
  <c r="AD11" i="4" s="1"/>
  <c r="AD11" i="8"/>
  <c r="AE11" i="8"/>
  <c r="AE11" i="4" s="1"/>
  <c r="AF11" i="4" s="1"/>
  <c r="AF11" i="8"/>
  <c r="AG11" i="8"/>
  <c r="AG11" i="4" s="1"/>
  <c r="AH11" i="4" s="1"/>
  <c r="AH11" i="8"/>
  <c r="AI11" i="8"/>
  <c r="AI11" i="4" s="1"/>
  <c r="AJ11" i="4" s="1"/>
  <c r="AJ11" i="8"/>
  <c r="AK11" i="8"/>
  <c r="AK11" i="4" s="1"/>
  <c r="AL11" i="4" s="1"/>
  <c r="AL11" i="8"/>
  <c r="AM11" i="8"/>
  <c r="AM11" i="4" s="1"/>
  <c r="AN11" i="4" s="1"/>
  <c r="AN11" i="8"/>
  <c r="AO11" i="8"/>
  <c r="AO11" i="4" s="1"/>
  <c r="AP11" i="4" s="1"/>
  <c r="AP11" i="8"/>
  <c r="AQ11" i="8"/>
  <c r="AQ11" i="4" s="1"/>
  <c r="AR11" i="4" s="1"/>
  <c r="AR11" i="8"/>
  <c r="AS11" i="8"/>
  <c r="AS11" i="4" s="1"/>
  <c r="AT11" i="4" s="1"/>
  <c r="AT11" i="8"/>
  <c r="AU11" i="8"/>
  <c r="AU11" i="4" s="1"/>
  <c r="AV11" i="4" s="1"/>
  <c r="AV11" i="8"/>
  <c r="AW11" i="8"/>
  <c r="AW11" i="4" s="1"/>
  <c r="AX11" i="4" s="1"/>
  <c r="AX11" i="8"/>
  <c r="D12" i="8"/>
  <c r="E12" i="8"/>
  <c r="E12" i="4" s="1"/>
  <c r="F12" i="4" s="1"/>
  <c r="F12" i="8"/>
  <c r="G12" i="8"/>
  <c r="G12" i="4" s="1"/>
  <c r="H12" i="4" s="1"/>
  <c r="H12" i="8"/>
  <c r="I12" i="8"/>
  <c r="I12" i="4" s="1"/>
  <c r="J12" i="4" s="1"/>
  <c r="J12" i="8"/>
  <c r="K12" i="8"/>
  <c r="K12" i="4" s="1"/>
  <c r="L12" i="4" s="1"/>
  <c r="L12" i="8"/>
  <c r="M12" i="8"/>
  <c r="M12" i="4" s="1"/>
  <c r="N12" i="4" s="1"/>
  <c r="N12" i="8"/>
  <c r="O12" i="8"/>
  <c r="O12" i="4" s="1"/>
  <c r="P12" i="4" s="1"/>
  <c r="P12" i="8"/>
  <c r="Q12" i="8"/>
  <c r="Q12" i="4" s="1"/>
  <c r="R12" i="4" s="1"/>
  <c r="R12" i="8"/>
  <c r="S12" i="8"/>
  <c r="S12" i="4" s="1"/>
  <c r="T12" i="4" s="1"/>
  <c r="T12" i="8"/>
  <c r="U12" i="8"/>
  <c r="U12" i="4" s="1"/>
  <c r="V12" i="4" s="1"/>
  <c r="V12" i="8"/>
  <c r="W12" i="8"/>
  <c r="W12" i="4" s="1"/>
  <c r="X12" i="4" s="1"/>
  <c r="X12" i="8"/>
  <c r="Y12" i="8"/>
  <c r="Y12" i="4" s="1"/>
  <c r="Z12" i="4" s="1"/>
  <c r="Z12" i="8"/>
  <c r="AA12" i="8"/>
  <c r="AA12" i="4" s="1"/>
  <c r="AB12" i="4" s="1"/>
  <c r="AB12" i="8"/>
  <c r="AC12" i="8"/>
  <c r="AC12" i="4" s="1"/>
  <c r="AD12" i="4" s="1"/>
  <c r="AD12" i="8"/>
  <c r="AE12" i="8"/>
  <c r="AE12" i="4" s="1"/>
  <c r="AF12" i="4" s="1"/>
  <c r="AF12" i="8"/>
  <c r="AG12" i="8"/>
  <c r="AG12" i="4" s="1"/>
  <c r="AH12" i="4" s="1"/>
  <c r="AH12" i="8"/>
  <c r="AI12" i="8"/>
  <c r="AI12" i="4" s="1"/>
  <c r="AJ12" i="4" s="1"/>
  <c r="AJ12" i="8"/>
  <c r="AK12" i="8"/>
  <c r="AK12" i="4" s="1"/>
  <c r="AL12" i="4" s="1"/>
  <c r="AL12" i="8"/>
  <c r="AM12" i="8"/>
  <c r="AM12" i="4" s="1"/>
  <c r="AN12" i="4" s="1"/>
  <c r="AN12" i="8"/>
  <c r="AO12" i="8"/>
  <c r="AO12" i="4" s="1"/>
  <c r="AP12" i="4" s="1"/>
  <c r="AP12" i="8"/>
  <c r="AQ12" i="8"/>
  <c r="AQ12" i="4" s="1"/>
  <c r="AR12" i="4" s="1"/>
  <c r="AR12" i="8"/>
  <c r="AS12" i="8"/>
  <c r="AS12" i="4" s="1"/>
  <c r="AT12" i="4" s="1"/>
  <c r="AT12" i="8"/>
  <c r="AU12" i="8"/>
  <c r="AU12" i="4" s="1"/>
  <c r="AV12" i="4" s="1"/>
  <c r="AV12" i="8"/>
  <c r="AW12" i="8"/>
  <c r="AW12" i="4" s="1"/>
  <c r="AX12" i="4" s="1"/>
  <c r="AX12" i="8"/>
  <c r="D13" i="8"/>
  <c r="E13" i="8"/>
  <c r="E13" i="4" s="1"/>
  <c r="F13" i="4" s="1"/>
  <c r="F13" i="8"/>
  <c r="G13" i="8"/>
  <c r="G13" i="4" s="1"/>
  <c r="H13" i="4" s="1"/>
  <c r="H13" i="8"/>
  <c r="I13" i="8"/>
  <c r="I13" i="4" s="1"/>
  <c r="J13" i="4" s="1"/>
  <c r="J13" i="8"/>
  <c r="K13" i="8"/>
  <c r="K13" i="4" s="1"/>
  <c r="L13" i="4" s="1"/>
  <c r="L13" i="8"/>
  <c r="M13" i="8"/>
  <c r="M13" i="4" s="1"/>
  <c r="N13" i="4" s="1"/>
  <c r="N13" i="8"/>
  <c r="O13" i="8"/>
  <c r="O13" i="4" s="1"/>
  <c r="P13" i="4" s="1"/>
  <c r="P13" i="8"/>
  <c r="Q13" i="8"/>
  <c r="Q13" i="4" s="1"/>
  <c r="R13" i="4" s="1"/>
  <c r="R13" i="8"/>
  <c r="S13" i="8"/>
  <c r="S13" i="4" s="1"/>
  <c r="T13" i="4" s="1"/>
  <c r="T13" i="8"/>
  <c r="U13" i="8"/>
  <c r="U13" i="4" s="1"/>
  <c r="V13" i="4" s="1"/>
  <c r="V13" i="8"/>
  <c r="W13" i="8"/>
  <c r="W13" i="4" s="1"/>
  <c r="X13" i="4" s="1"/>
  <c r="X13" i="8"/>
  <c r="Y13" i="8"/>
  <c r="Y13" i="4" s="1"/>
  <c r="Z13" i="4" s="1"/>
  <c r="Z13" i="8"/>
  <c r="AA13" i="8"/>
  <c r="AA13" i="4" s="1"/>
  <c r="AB13" i="4" s="1"/>
  <c r="AB13" i="8"/>
  <c r="AC13" i="8"/>
  <c r="AC13" i="4" s="1"/>
  <c r="AD13" i="4" s="1"/>
  <c r="AD13" i="8"/>
  <c r="AE13" i="8"/>
  <c r="AE13" i="4" s="1"/>
  <c r="AF13" i="4" s="1"/>
  <c r="AF13" i="8"/>
  <c r="AG13" i="8"/>
  <c r="AG13" i="4" s="1"/>
  <c r="AH13" i="4" s="1"/>
  <c r="AH13" i="8"/>
  <c r="AI13" i="8"/>
  <c r="AI13" i="4" s="1"/>
  <c r="AJ13" i="4" s="1"/>
  <c r="AJ13" i="8"/>
  <c r="AK13" i="8"/>
  <c r="AK13" i="4" s="1"/>
  <c r="AL13" i="4" s="1"/>
  <c r="AL13" i="8"/>
  <c r="AM13" i="8"/>
  <c r="AM13" i="4" s="1"/>
  <c r="AN13" i="4" s="1"/>
  <c r="AN13" i="8"/>
  <c r="AO13" i="8"/>
  <c r="AO13" i="4" s="1"/>
  <c r="AP13" i="4" s="1"/>
  <c r="AP13" i="8"/>
  <c r="AQ13" i="8"/>
  <c r="AQ13" i="4" s="1"/>
  <c r="AR13" i="4" s="1"/>
  <c r="AR13" i="8"/>
  <c r="AS13" i="8"/>
  <c r="AS13" i="4" s="1"/>
  <c r="AT13" i="4" s="1"/>
  <c r="AT13" i="8"/>
  <c r="AU13" i="8"/>
  <c r="AU13" i="4" s="1"/>
  <c r="AV13" i="4" s="1"/>
  <c r="AV13" i="8"/>
  <c r="AW13" i="8"/>
  <c r="AW13" i="4" s="1"/>
  <c r="AX13" i="4" s="1"/>
  <c r="AX13" i="8"/>
  <c r="D14" i="8"/>
  <c r="E14" i="8"/>
  <c r="E14" i="4" s="1"/>
  <c r="F14" i="4" s="1"/>
  <c r="F14" i="8"/>
  <c r="G14" i="8"/>
  <c r="G14" i="4" s="1"/>
  <c r="H14" i="4" s="1"/>
  <c r="H14" i="8"/>
  <c r="I14" i="8"/>
  <c r="I14" i="4" s="1"/>
  <c r="J14" i="4" s="1"/>
  <c r="J14" i="8"/>
  <c r="K14" i="8"/>
  <c r="K14" i="4" s="1"/>
  <c r="L14" i="4" s="1"/>
  <c r="L14" i="8"/>
  <c r="M14" i="8"/>
  <c r="M14" i="4" s="1"/>
  <c r="N14" i="4" s="1"/>
  <c r="N14" i="8"/>
  <c r="O14" i="8"/>
  <c r="O14" i="4" s="1"/>
  <c r="P14" i="4" s="1"/>
  <c r="P14" i="8"/>
  <c r="Q14" i="8"/>
  <c r="Q14" i="4" s="1"/>
  <c r="R14" i="4" s="1"/>
  <c r="R14" i="8"/>
  <c r="S14" i="8"/>
  <c r="S14" i="4" s="1"/>
  <c r="T14" i="4" s="1"/>
  <c r="T14" i="8"/>
  <c r="U14" i="8"/>
  <c r="U14" i="4" s="1"/>
  <c r="V14" i="4" s="1"/>
  <c r="V14" i="8"/>
  <c r="W14" i="8"/>
  <c r="W14" i="4" s="1"/>
  <c r="X14" i="4" s="1"/>
  <c r="X14" i="8"/>
  <c r="Y14" i="8"/>
  <c r="Y14" i="4" s="1"/>
  <c r="Z14" i="4" s="1"/>
  <c r="Z14" i="8"/>
  <c r="AA14" i="8"/>
  <c r="AA14" i="4" s="1"/>
  <c r="AB14" i="4" s="1"/>
  <c r="AB14" i="8"/>
  <c r="AC14" i="8"/>
  <c r="AC14" i="4" s="1"/>
  <c r="AD14" i="4" s="1"/>
  <c r="AD14" i="8"/>
  <c r="AE14" i="8"/>
  <c r="AE14" i="4" s="1"/>
  <c r="AF14" i="4" s="1"/>
  <c r="AF14" i="8"/>
  <c r="AG14" i="8"/>
  <c r="AG14" i="4" s="1"/>
  <c r="AH14" i="4" s="1"/>
  <c r="AH14" i="8"/>
  <c r="AI14" i="8"/>
  <c r="AI14" i="4" s="1"/>
  <c r="AJ14" i="4" s="1"/>
  <c r="AJ14" i="8"/>
  <c r="AK14" i="8"/>
  <c r="AK14" i="4" s="1"/>
  <c r="AL14" i="4" s="1"/>
  <c r="AL14" i="8"/>
  <c r="AM14" i="8"/>
  <c r="AM14" i="4" s="1"/>
  <c r="AN14" i="4" s="1"/>
  <c r="AN14" i="8"/>
  <c r="AO14" i="8"/>
  <c r="AO14" i="4" s="1"/>
  <c r="AP14" i="4" s="1"/>
  <c r="AP14" i="8"/>
  <c r="AQ14" i="8"/>
  <c r="AQ14" i="4" s="1"/>
  <c r="AR14" i="4" s="1"/>
  <c r="AR14" i="8"/>
  <c r="AS14" i="8"/>
  <c r="AS14" i="4" s="1"/>
  <c r="AT14" i="4" s="1"/>
  <c r="AT14" i="8"/>
  <c r="AU14" i="8"/>
  <c r="AU14" i="4" s="1"/>
  <c r="AV14" i="4" s="1"/>
  <c r="AV14" i="8"/>
  <c r="AW14" i="8"/>
  <c r="AW14" i="4" s="1"/>
  <c r="AX14" i="4" s="1"/>
  <c r="AX14" i="8"/>
  <c r="D15" i="8"/>
  <c r="E15" i="8"/>
  <c r="E15" i="4" s="1"/>
  <c r="F15" i="4" s="1"/>
  <c r="F15" i="8"/>
  <c r="G15" i="8"/>
  <c r="G15" i="4" s="1"/>
  <c r="H15" i="4" s="1"/>
  <c r="H15" i="8"/>
  <c r="I15" i="8"/>
  <c r="I15" i="4" s="1"/>
  <c r="J15" i="4" s="1"/>
  <c r="J15" i="8"/>
  <c r="K15" i="8"/>
  <c r="K15" i="4" s="1"/>
  <c r="L15" i="4" s="1"/>
  <c r="L15" i="8"/>
  <c r="M15" i="8"/>
  <c r="M15" i="4" s="1"/>
  <c r="N15" i="4" s="1"/>
  <c r="N15" i="8"/>
  <c r="O15" i="8"/>
  <c r="O15" i="4" s="1"/>
  <c r="P15" i="4" s="1"/>
  <c r="P15" i="8"/>
  <c r="Q15" i="8"/>
  <c r="Q15" i="4" s="1"/>
  <c r="R15" i="4" s="1"/>
  <c r="R15" i="8"/>
  <c r="S15" i="8"/>
  <c r="S15" i="4" s="1"/>
  <c r="T15" i="4" s="1"/>
  <c r="T15" i="8"/>
  <c r="U15" i="8"/>
  <c r="U15" i="4" s="1"/>
  <c r="V15" i="4" s="1"/>
  <c r="V15" i="8"/>
  <c r="W15" i="8"/>
  <c r="W15" i="4" s="1"/>
  <c r="X15" i="4" s="1"/>
  <c r="X15" i="8"/>
  <c r="Y15" i="8"/>
  <c r="Y15" i="4" s="1"/>
  <c r="Z15" i="4" s="1"/>
  <c r="Z15" i="8"/>
  <c r="AA15" i="8"/>
  <c r="AA15" i="4" s="1"/>
  <c r="AB15" i="4" s="1"/>
  <c r="AB15" i="8"/>
  <c r="AC15" i="8"/>
  <c r="AC15" i="4" s="1"/>
  <c r="AD15" i="4" s="1"/>
  <c r="AD15" i="8"/>
  <c r="AE15" i="8"/>
  <c r="AE15" i="4" s="1"/>
  <c r="AF15" i="4" s="1"/>
  <c r="AF15" i="8"/>
  <c r="AG15" i="8"/>
  <c r="AG15" i="4" s="1"/>
  <c r="AH15" i="4" s="1"/>
  <c r="AH15" i="8"/>
  <c r="AI15" i="8"/>
  <c r="AI15" i="4" s="1"/>
  <c r="AJ15" i="4" s="1"/>
  <c r="AJ15" i="8"/>
  <c r="AK15" i="8"/>
  <c r="AK15" i="4" s="1"/>
  <c r="AL15" i="4" s="1"/>
  <c r="AL15" i="8"/>
  <c r="AM15" i="8"/>
  <c r="AM15" i="4" s="1"/>
  <c r="AN15" i="4" s="1"/>
  <c r="AN15" i="8"/>
  <c r="AO15" i="8"/>
  <c r="AO15" i="4" s="1"/>
  <c r="AP15" i="4" s="1"/>
  <c r="AP15" i="8"/>
  <c r="AQ15" i="8"/>
  <c r="AQ15" i="4" s="1"/>
  <c r="AR15" i="4" s="1"/>
  <c r="AR15" i="8"/>
  <c r="AS15" i="8"/>
  <c r="AS15" i="4" s="1"/>
  <c r="AT15" i="4" s="1"/>
  <c r="AT15" i="8"/>
  <c r="AU15" i="8"/>
  <c r="AU15" i="4" s="1"/>
  <c r="AV15" i="4" s="1"/>
  <c r="AV15" i="8"/>
  <c r="AW15" i="8"/>
  <c r="AW15" i="4" s="1"/>
  <c r="AX15" i="4" s="1"/>
  <c r="AX15" i="8"/>
  <c r="D16" i="8"/>
  <c r="E16" i="8"/>
  <c r="E16" i="4" s="1"/>
  <c r="F16" i="4" s="1"/>
  <c r="F16" i="8"/>
  <c r="G16" i="8"/>
  <c r="G16" i="4" s="1"/>
  <c r="H16" i="4" s="1"/>
  <c r="H16" i="8"/>
  <c r="I16" i="8"/>
  <c r="I16" i="4" s="1"/>
  <c r="J16" i="4" s="1"/>
  <c r="J16" i="8"/>
  <c r="K16" i="8"/>
  <c r="K16" i="4" s="1"/>
  <c r="L16" i="4" s="1"/>
  <c r="L16" i="8"/>
  <c r="M16" i="8"/>
  <c r="M16" i="4" s="1"/>
  <c r="N16" i="4" s="1"/>
  <c r="N16" i="8"/>
  <c r="O16" i="8"/>
  <c r="O16" i="4" s="1"/>
  <c r="P16" i="4" s="1"/>
  <c r="P16" i="8"/>
  <c r="Q16" i="8"/>
  <c r="Q16" i="4" s="1"/>
  <c r="R16" i="4" s="1"/>
  <c r="R16" i="8"/>
  <c r="S16" i="8"/>
  <c r="S16" i="4" s="1"/>
  <c r="T16" i="4" s="1"/>
  <c r="T16" i="8"/>
  <c r="U16" i="8"/>
  <c r="U16" i="4" s="1"/>
  <c r="V16" i="4" s="1"/>
  <c r="V16" i="8"/>
  <c r="W16" i="8"/>
  <c r="W16" i="4" s="1"/>
  <c r="X16" i="4" s="1"/>
  <c r="X16" i="8"/>
  <c r="Y16" i="8"/>
  <c r="Y16" i="4" s="1"/>
  <c r="Z16" i="4" s="1"/>
  <c r="Z16" i="8"/>
  <c r="AA16" i="8"/>
  <c r="AA16" i="4" s="1"/>
  <c r="AB16" i="4" s="1"/>
  <c r="AB16" i="8"/>
  <c r="AC16" i="8"/>
  <c r="AC16" i="4" s="1"/>
  <c r="AD16" i="4" s="1"/>
  <c r="AD16" i="8"/>
  <c r="AE16" i="8"/>
  <c r="AE16" i="4" s="1"/>
  <c r="AF16" i="4" s="1"/>
  <c r="AF16" i="8"/>
  <c r="AG16" i="8"/>
  <c r="AG16" i="4" s="1"/>
  <c r="AH16" i="4" s="1"/>
  <c r="AH16" i="8"/>
  <c r="AI16" i="8"/>
  <c r="AI16" i="4" s="1"/>
  <c r="AJ16" i="4" s="1"/>
  <c r="AJ16" i="8"/>
  <c r="AK16" i="8"/>
  <c r="AK16" i="4" s="1"/>
  <c r="AL16" i="4" s="1"/>
  <c r="AL16" i="8"/>
  <c r="AM16" i="8"/>
  <c r="AM16" i="4" s="1"/>
  <c r="AN16" i="4" s="1"/>
  <c r="AN16" i="8"/>
  <c r="AO16" i="8"/>
  <c r="AO16" i="4" s="1"/>
  <c r="AP16" i="4" s="1"/>
  <c r="AP16" i="8"/>
  <c r="AQ16" i="8"/>
  <c r="AQ16" i="4" s="1"/>
  <c r="AR16" i="4" s="1"/>
  <c r="AR16" i="8"/>
  <c r="AS16" i="8"/>
  <c r="AS16" i="4" s="1"/>
  <c r="AT16" i="4" s="1"/>
  <c r="AT16" i="8"/>
  <c r="AU16" i="8"/>
  <c r="AU16" i="4" s="1"/>
  <c r="AV16" i="4" s="1"/>
  <c r="AV16" i="8"/>
  <c r="AW16" i="8"/>
  <c r="AW16" i="4" s="1"/>
  <c r="AX16" i="4" s="1"/>
  <c r="AX16" i="8"/>
  <c r="D17" i="8"/>
  <c r="E17" i="8"/>
  <c r="E17" i="4" s="1"/>
  <c r="F17" i="4" s="1"/>
  <c r="F17" i="8"/>
  <c r="G17" i="8"/>
  <c r="G17" i="4" s="1"/>
  <c r="H17" i="4" s="1"/>
  <c r="H17" i="8"/>
  <c r="I17" i="8"/>
  <c r="I17" i="4" s="1"/>
  <c r="J17" i="4" s="1"/>
  <c r="J17" i="8"/>
  <c r="K17" i="8"/>
  <c r="K17" i="4" s="1"/>
  <c r="L17" i="4" s="1"/>
  <c r="L17" i="8"/>
  <c r="M17" i="8"/>
  <c r="M17" i="4" s="1"/>
  <c r="N17" i="4" s="1"/>
  <c r="N17" i="8"/>
  <c r="O17" i="8"/>
  <c r="O17" i="4" s="1"/>
  <c r="P17" i="4" s="1"/>
  <c r="P17" i="8"/>
  <c r="Q17" i="8"/>
  <c r="Q17" i="4" s="1"/>
  <c r="R17" i="4" s="1"/>
  <c r="R17" i="8"/>
  <c r="S17" i="8"/>
  <c r="S17" i="4" s="1"/>
  <c r="T17" i="4" s="1"/>
  <c r="T17" i="8"/>
  <c r="U17" i="8"/>
  <c r="U17" i="4" s="1"/>
  <c r="V17" i="4" s="1"/>
  <c r="V17" i="8"/>
  <c r="W17" i="8"/>
  <c r="W17" i="4" s="1"/>
  <c r="X17" i="4" s="1"/>
  <c r="X17" i="8"/>
  <c r="Y17" i="8"/>
  <c r="Y17" i="4" s="1"/>
  <c r="Z17" i="4" s="1"/>
  <c r="Z17" i="8"/>
  <c r="AA17" i="8"/>
  <c r="AA17" i="4" s="1"/>
  <c r="AB17" i="4" s="1"/>
  <c r="AB17" i="8"/>
  <c r="AC17" i="8"/>
  <c r="AC17" i="4" s="1"/>
  <c r="AD17" i="4" s="1"/>
  <c r="AD17" i="8"/>
  <c r="AE17" i="8"/>
  <c r="AE17" i="4" s="1"/>
  <c r="AF17" i="4" s="1"/>
  <c r="AF17" i="8"/>
  <c r="AG17" i="8"/>
  <c r="AG17" i="4" s="1"/>
  <c r="AH17" i="4" s="1"/>
  <c r="AH17" i="8"/>
  <c r="AI17" i="8"/>
  <c r="AI17" i="4" s="1"/>
  <c r="AJ17" i="4" s="1"/>
  <c r="AJ17" i="8"/>
  <c r="AK17" i="8"/>
  <c r="AK17" i="4" s="1"/>
  <c r="AL17" i="4" s="1"/>
  <c r="AL17" i="8"/>
  <c r="AM17" i="8"/>
  <c r="AM17" i="4" s="1"/>
  <c r="AN17" i="4" s="1"/>
  <c r="AN17" i="8"/>
  <c r="AO17" i="8"/>
  <c r="AO17" i="4" s="1"/>
  <c r="AP17" i="4" s="1"/>
  <c r="AP17" i="8"/>
  <c r="AQ17" i="8"/>
  <c r="AQ17" i="4" s="1"/>
  <c r="AR17" i="4" s="1"/>
  <c r="AR17" i="8"/>
  <c r="AS17" i="8"/>
  <c r="AS17" i="4" s="1"/>
  <c r="AT17" i="4" s="1"/>
  <c r="AT17" i="8"/>
  <c r="AU17" i="8"/>
  <c r="AU17" i="4" s="1"/>
  <c r="AV17" i="4" s="1"/>
  <c r="AV17" i="8"/>
  <c r="AW17" i="8"/>
  <c r="AW17" i="4" s="1"/>
  <c r="AX17" i="4" s="1"/>
  <c r="AX17" i="8"/>
  <c r="D18" i="8"/>
  <c r="E18" i="8"/>
  <c r="E18" i="4" s="1"/>
  <c r="F18" i="4" s="1"/>
  <c r="F18" i="8"/>
  <c r="G18" i="8"/>
  <c r="G18" i="4" s="1"/>
  <c r="H18" i="4" s="1"/>
  <c r="H18" i="8"/>
  <c r="I18" i="8"/>
  <c r="I18" i="4" s="1"/>
  <c r="J18" i="4" s="1"/>
  <c r="J18" i="8"/>
  <c r="K18" i="8"/>
  <c r="K18" i="4" s="1"/>
  <c r="L18" i="4" s="1"/>
  <c r="L18" i="8"/>
  <c r="M18" i="8"/>
  <c r="M18" i="4" s="1"/>
  <c r="N18" i="4" s="1"/>
  <c r="N18" i="8"/>
  <c r="O18" i="8"/>
  <c r="O18" i="4" s="1"/>
  <c r="P18" i="4" s="1"/>
  <c r="P18" i="8"/>
  <c r="Q18" i="8"/>
  <c r="Q18" i="4" s="1"/>
  <c r="R18" i="4" s="1"/>
  <c r="R18" i="8"/>
  <c r="S18" i="8"/>
  <c r="S18" i="4" s="1"/>
  <c r="T18" i="4" s="1"/>
  <c r="T18" i="8"/>
  <c r="U18" i="8"/>
  <c r="U18" i="4" s="1"/>
  <c r="V18" i="4" s="1"/>
  <c r="V18" i="8"/>
  <c r="W18" i="8"/>
  <c r="W18" i="4" s="1"/>
  <c r="X18" i="4" s="1"/>
  <c r="X18" i="8"/>
  <c r="Y18" i="8"/>
  <c r="Y18" i="4" s="1"/>
  <c r="Z18" i="4" s="1"/>
  <c r="Z18" i="8"/>
  <c r="AA18" i="8"/>
  <c r="AA18" i="4" s="1"/>
  <c r="AB18" i="4" s="1"/>
  <c r="AB18" i="8"/>
  <c r="AC18" i="8"/>
  <c r="AC18" i="4" s="1"/>
  <c r="AD18" i="4" s="1"/>
  <c r="AD18" i="8"/>
  <c r="AE18" i="8"/>
  <c r="AE18" i="4" s="1"/>
  <c r="AF18" i="4" s="1"/>
  <c r="AF18" i="8"/>
  <c r="AG18" i="8"/>
  <c r="AG18" i="4" s="1"/>
  <c r="AH18" i="4" s="1"/>
  <c r="AH18" i="8"/>
  <c r="AI18" i="8"/>
  <c r="AI18" i="4" s="1"/>
  <c r="AJ18" i="4" s="1"/>
  <c r="AJ18" i="8"/>
  <c r="AK18" i="8"/>
  <c r="AK18" i="4" s="1"/>
  <c r="AL18" i="4" s="1"/>
  <c r="AL18" i="8"/>
  <c r="AM18" i="8"/>
  <c r="AM18" i="4" s="1"/>
  <c r="AN18" i="4" s="1"/>
  <c r="AN18" i="8"/>
  <c r="AO18" i="8"/>
  <c r="AO18" i="4" s="1"/>
  <c r="AP18" i="4" s="1"/>
  <c r="AP18" i="8"/>
  <c r="AQ18" i="8"/>
  <c r="AQ18" i="4" s="1"/>
  <c r="AR18" i="4" s="1"/>
  <c r="AR18" i="8"/>
  <c r="AS18" i="8"/>
  <c r="AS18" i="4" s="1"/>
  <c r="AT18" i="4" s="1"/>
  <c r="AT18" i="8"/>
  <c r="AU18" i="8"/>
  <c r="AU18" i="4" s="1"/>
  <c r="AV18" i="4" s="1"/>
  <c r="AV18" i="8"/>
  <c r="AW18" i="8"/>
  <c r="AW18" i="4" s="1"/>
  <c r="AX18" i="4" s="1"/>
  <c r="AX18" i="8"/>
  <c r="D19" i="8"/>
  <c r="E19" i="8"/>
  <c r="E19" i="4" s="1"/>
  <c r="F19" i="4" s="1"/>
  <c r="F19" i="8"/>
  <c r="G19" i="8"/>
  <c r="G19" i="4" s="1"/>
  <c r="H19" i="4" s="1"/>
  <c r="H19" i="8"/>
  <c r="I19" i="8"/>
  <c r="I19" i="4" s="1"/>
  <c r="J19" i="4" s="1"/>
  <c r="J19" i="8"/>
  <c r="K19" i="8"/>
  <c r="K19" i="4" s="1"/>
  <c r="L19" i="4" s="1"/>
  <c r="L19" i="8"/>
  <c r="M19" i="8"/>
  <c r="M19" i="4" s="1"/>
  <c r="N19" i="4" s="1"/>
  <c r="N19" i="8"/>
  <c r="O19" i="8"/>
  <c r="O19" i="4" s="1"/>
  <c r="P19" i="4" s="1"/>
  <c r="P19" i="8"/>
  <c r="Q19" i="8"/>
  <c r="Q19" i="4" s="1"/>
  <c r="R19" i="4" s="1"/>
  <c r="R19" i="8"/>
  <c r="S19" i="8"/>
  <c r="S19" i="4" s="1"/>
  <c r="T19" i="4" s="1"/>
  <c r="T19" i="8"/>
  <c r="U19" i="8"/>
  <c r="U19" i="4" s="1"/>
  <c r="V19" i="4" s="1"/>
  <c r="V19" i="8"/>
  <c r="W19" i="8"/>
  <c r="W19" i="4" s="1"/>
  <c r="X19" i="4" s="1"/>
  <c r="X19" i="8"/>
  <c r="Y19" i="8"/>
  <c r="Y19" i="4" s="1"/>
  <c r="Z19" i="4" s="1"/>
  <c r="Z19" i="8"/>
  <c r="AA19" i="8"/>
  <c r="AA19" i="4" s="1"/>
  <c r="AB19" i="4" s="1"/>
  <c r="AB19" i="8"/>
  <c r="AC19" i="8"/>
  <c r="AC19" i="4" s="1"/>
  <c r="AD19" i="4" s="1"/>
  <c r="AD19" i="8"/>
  <c r="AE19" i="8"/>
  <c r="AE19" i="4" s="1"/>
  <c r="AF19" i="4" s="1"/>
  <c r="AF19" i="8"/>
  <c r="AG19" i="8"/>
  <c r="AG19" i="4" s="1"/>
  <c r="AH19" i="4" s="1"/>
  <c r="AH19" i="8"/>
  <c r="AI19" i="8"/>
  <c r="AI19" i="4" s="1"/>
  <c r="AJ19" i="4" s="1"/>
  <c r="AJ19" i="8"/>
  <c r="AK19" i="8"/>
  <c r="AK19" i="4" s="1"/>
  <c r="AL19" i="4" s="1"/>
  <c r="AL19" i="8"/>
  <c r="AM19" i="8"/>
  <c r="AM19" i="4" s="1"/>
  <c r="AN19" i="4" s="1"/>
  <c r="AN19" i="8"/>
  <c r="AO19" i="8"/>
  <c r="AO19" i="4" s="1"/>
  <c r="AP19" i="4" s="1"/>
  <c r="AP19" i="8"/>
  <c r="AQ19" i="8"/>
  <c r="AQ19" i="4" s="1"/>
  <c r="AR19" i="4" s="1"/>
  <c r="AR19" i="8"/>
  <c r="AS19" i="8"/>
  <c r="AS19" i="4" s="1"/>
  <c r="AT19" i="4" s="1"/>
  <c r="AT19" i="8"/>
  <c r="AU19" i="8"/>
  <c r="AU19" i="4" s="1"/>
  <c r="AV19" i="4" s="1"/>
  <c r="AV19" i="8"/>
  <c r="AW19" i="8"/>
  <c r="AW19" i="4" s="1"/>
  <c r="AX19" i="4" s="1"/>
  <c r="AX19" i="8"/>
  <c r="C10" i="8"/>
  <c r="C10" i="4" s="1"/>
  <c r="D10" i="4" s="1"/>
  <c r="C11" i="8"/>
  <c r="C11" i="4" s="1"/>
  <c r="D11" i="4" s="1"/>
  <c r="C12" i="8"/>
  <c r="C12" i="4" s="1"/>
  <c r="D12" i="4" s="1"/>
  <c r="C13" i="8"/>
  <c r="C13" i="4" s="1"/>
  <c r="D13" i="4" s="1"/>
  <c r="C14" i="8"/>
  <c r="C14" i="4" s="1"/>
  <c r="D14" i="4" s="1"/>
  <c r="C15" i="8"/>
  <c r="C15" i="4" s="1"/>
  <c r="D15" i="4" s="1"/>
  <c r="C16" i="8"/>
  <c r="C16" i="4" s="1"/>
  <c r="D16" i="4" s="1"/>
  <c r="C17" i="8"/>
  <c r="C17" i="4" s="1"/>
  <c r="D17" i="4" s="1"/>
  <c r="C18" i="8"/>
  <c r="C18" i="4" s="1"/>
  <c r="D18" i="4" s="1"/>
  <c r="C19" i="8"/>
  <c r="C19" i="4" s="1"/>
  <c r="D19" i="4" s="1"/>
  <c r="C9" i="8"/>
  <c r="C9" i="4" s="1"/>
  <c r="D9" i="4" s="1"/>
</calcChain>
</file>

<file path=xl/sharedStrings.xml><?xml version="1.0" encoding="utf-8"?>
<sst xmlns="http://schemas.openxmlformats.org/spreadsheetml/2006/main" count="912" uniqueCount="60">
  <si>
    <t>Umsatz (real/nominal) im Gastgewerbe
nach ausgewählten Wirtschaftsklassen der WZ 2008
(Basis 2015=100) - Land - Monat</t>
  </si>
  <si>
    <t>Monatsstatistik im Gastgewerbe</t>
  </si>
  <si>
    <t>Nordrhein-Westfalen</t>
  </si>
  <si>
    <t>Jahr
WZ2008: Gastgewerbe</t>
  </si>
  <si>
    <t>Monate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</si>
  <si>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</si>
  <si>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</si>
  <si>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</si>
  <si>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</si>
  <si>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</si>
  <si>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</si>
  <si>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</si>
  <si>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</si>
  <si>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</si>
  <si>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</si>
  <si>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</si>
  <si>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</si>
  <si>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Umsatz (nominal)</t>
  </si>
  <si>
    <t>Umsatz (real)</t>
  </si>
  <si>
    <t>2015=100</t>
  </si>
  <si>
    <t>Veränderung zum Vorjahr (%)</t>
  </si>
  <si>
    <t>2021</t>
  </si>
  <si>
    <t>55</t>
  </si>
  <si>
    <t>Beherbergung</t>
  </si>
  <si>
    <t>55.1</t>
  </si>
  <si>
    <t>Hotels, Gasthöfe und Pensionen</t>
  </si>
  <si>
    <t>55.2</t>
  </si>
  <si>
    <t>Ferienunterkünfte und Ähnliche</t>
  </si>
  <si>
    <t>55.3</t>
  </si>
  <si>
    <t>Campingplätze</t>
  </si>
  <si>
    <t>55.9</t>
  </si>
  <si>
    <t>Sonstige Beherbergungsstätten</t>
  </si>
  <si>
    <t>56</t>
  </si>
  <si>
    <t>Gastronomie</t>
  </si>
  <si>
    <t>56.1</t>
  </si>
  <si>
    <t>Restaurants, Gaststätten Imbissstuben, Cafés u. Ä.</t>
  </si>
  <si>
    <t>56.2</t>
  </si>
  <si>
    <t>Caterer und sonstige Verpflegungsdienstleistung.</t>
  </si>
  <si>
    <t>56.3</t>
  </si>
  <si>
    <t>Ausschank von Getränken</t>
  </si>
  <si>
    <t>561-01</t>
  </si>
  <si>
    <t>Gaststättengewerbe</t>
  </si>
  <si>
    <t>55-01</t>
  </si>
  <si>
    <t>Gastgewerbe</t>
  </si>
  <si>
    <t>______________</t>
  </si>
  <si>
    <t>2020</t>
  </si>
  <si>
    <t>© IT.NRW, Düsseldorf, 2021. Dieses Werk ist lizenziert unter der Datenlizenz Deutschland - Namensnennung - Version 2.0. | Stand: 22.02.2021 / 08:41:12</t>
  </si>
  <si>
    <t>© IT.NRW, Düsseldorf, 2021. Dieses Werk ist lizenziert unter der Datenlizenz Deutschland - Namensnennung - Version 2.0. | Stand: 22.06.2021 / 08:45:26</t>
  </si>
  <si>
    <t>2019</t>
  </si>
  <si>
    <t>-</t>
  </si>
  <si>
    <t>© IT.NRW, Düsseldorf, 2021. Dieses Werk ist lizenziert unter der Datenlizenz Deutschland - Namensnennung - Version 2.0. | Stand: 22.06.2021 / 09:09:44</t>
  </si>
  <si>
    <t>Veränderung zu 2019 (%)</t>
  </si>
  <si>
    <t>Restaurants, Gaststätten Imbissstuben, Cafés, Eissalons und Ähnliches</t>
  </si>
  <si>
    <t>Caterer und sonstige Verpflegungsdienstleistungen</t>
  </si>
  <si>
    <t>2022</t>
  </si>
  <si>
    <t>© IT.NRW, Düsseldorf, 2022. Dieses Werk ist lizenziert unter der Datenlizenz Deutschland - Namensnennung - Version 2.0. | Stand: 22.03.2022 / 07:42:37</t>
  </si>
  <si>
    <t>2023</t>
  </si>
  <si>
    <t>2024</t>
  </si>
  <si>
    <t>© IT.NRW, Düsseldorf, 2024. Dieses Werk ist lizenziert unter der Datenlizenz Deutschland - Namensnennung - Version 2.0. | Stand: 20.03.2024 / 08:22:41</t>
  </si>
  <si>
    <t>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</si>
</sst>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theme="4" tint="0.59999389629810485"/>
        <bgColor indexed="64"/>
      </patternFill>
    </fill>
  </fills>
  <borders count="18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/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</borders>
  <cellStyleXfs count="35">
    <xf numFmtId="0" fontId="0" fillId="0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</cellStyleXfs>
  <cellXfs count="91">
    <xf numFmtId="0" fontId="0" fillId="0" borderId="0" xfId="0"/>
    <xf numFmtId="49" fontId="1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0" borderId="0" xfId="0" applyFont="1"/>
    <xf numFmtId="0" fontId="4" fillId="0" borderId="0" xfId="0" applyFont="1"/>
    <xf numFmtId="0" fontId="4" fillId="2" borderId="3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left"/>
    </xf>
    <xf numFmtId="49" fontId="4" fillId="0" borderId="1" xfId="0" applyNumberFormat="1" applyFont="1" applyBorder="1" applyAlignment="1">
      <alignment horizontal="left"/>
    </xf>
    <xf numFmtId="49" fontId="6" fillId="0" borderId="0" xfId="0" applyNumberFormat="1" applyFont="1" applyAlignment="1">
      <alignment horizontal="left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3" borderId="3" xfId="0" applyFont="1" applyFill="1" applyBorder="1" applyAlignment="1">
      <alignment horizontal="center" vertical="center" wrapText="1"/>
    </xf>
    <xf numFmtId="164" fontId="4" fillId="3" borderId="0" xfId="0" applyNumberFormat="1" applyFont="1" applyFill="1" applyAlignment="1">
      <alignment horizontal="right"/>
    </xf>
    <xf numFmtId="49" fontId="5" fillId="0" borderId="0" xfId="0" applyNumberFormat="1" applyFont="1" applyAlignment="1">
      <alignment horizontal="left" vertical="center"/>
    </xf>
    <xf numFmtId="0" fontId="7" fillId="2" borderId="0" xfId="6"/>
    <xf numFmtId="49" fontId="4" fillId="2" borderId="0" xfId="6" applyNumberFormat="1" applyFont="1" applyAlignment="1">
      <alignment horizontal="left"/>
    </xf>
    <xf numFmtId="49" fontId="6" fillId="2" borderId="0" xfId="6" applyNumberFormat="1" applyFont="1" applyAlignment="1">
      <alignment horizontal="left"/>
    </xf>
    <xf numFmtId="0" fontId="4" fillId="2" borderId="3" xfId="6" applyFont="1" applyBorder="1" applyAlignment="1">
      <alignment horizontal="center" vertical="center" wrapText="1"/>
    </xf>
    <xf numFmtId="0" fontId="4" fillId="2" borderId="10" xfId="6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left"/>
    </xf>
    <xf numFmtId="49" fontId="8" fillId="0" borderId="1" xfId="0" applyNumberFormat="1" applyFont="1" applyBorder="1" applyAlignment="1">
      <alignment horizontal="left"/>
    </xf>
    <xf numFmtId="0" fontId="8" fillId="0" borderId="0" xfId="0" applyFont="1" applyAlignment="1">
      <alignment horizontal="right"/>
    </xf>
    <xf numFmtId="0" fontId="8" fillId="0" borderId="0" xfId="0" applyFont="1"/>
    <xf numFmtId="0" fontId="8" fillId="2" borderId="0" xfId="16" applyFont="1" applyAlignment="1">
      <alignment horizontal="right"/>
    </xf>
    <xf numFmtId="0" fontId="7" fillId="2" borderId="0" xfId="17"/>
    <xf numFmtId="49" fontId="8" fillId="2" borderId="0" xfId="17" applyNumberFormat="1" applyFont="1" applyAlignment="1">
      <alignment horizontal="left"/>
    </xf>
    <xf numFmtId="49" fontId="8" fillId="2" borderId="1" xfId="17" applyNumberFormat="1" applyFont="1" applyBorder="1" applyAlignment="1">
      <alignment horizontal="left"/>
    </xf>
    <xf numFmtId="0" fontId="10" fillId="2" borderId="0" xfId="30" applyFont="1" applyAlignment="1">
      <alignment horizontal="right"/>
    </xf>
    <xf numFmtId="0" fontId="10" fillId="0" borderId="0" xfId="0" applyFont="1"/>
    <xf numFmtId="49" fontId="10" fillId="0" borderId="0" xfId="0" applyNumberFormat="1" applyFont="1" applyAlignment="1">
      <alignment horizontal="left"/>
    </xf>
    <xf numFmtId="49" fontId="10" fillId="0" borderId="1" xfId="0" applyNumberFormat="1" applyFont="1" applyBorder="1" applyAlignment="1">
      <alignment horizontal="left"/>
    </xf>
    <xf numFmtId="49" fontId="12" fillId="0" borderId="0" xfId="0" applyNumberFormat="1" applyFont="1" applyAlignment="1">
      <alignment horizontal="left"/>
    </xf>
    <xf numFmtId="0" fontId="10" fillId="2" borderId="0" xfId="34" applyFont="1" applyAlignment="1">
      <alignment horizontal="right"/>
    </xf>
    <xf numFmtId="0" fontId="4" fillId="2" borderId="0" xfId="6" applyFont="1" applyAlignment="1">
      <alignment horizontal="left" vertical="top" wrapText="1"/>
    </xf>
    <xf numFmtId="0" fontId="4" fillId="2" borderId="0" xfId="6" applyFont="1"/>
    <xf numFmtId="0" fontId="4" fillId="2" borderId="5" xfId="6" applyFont="1" applyBorder="1" applyAlignment="1">
      <alignment horizontal="center" vertical="center" wrapText="1"/>
    </xf>
    <xf numFmtId="0" fontId="4" fillId="2" borderId="4" xfId="6" applyFont="1" applyBorder="1" applyAlignment="1">
      <alignment horizontal="left" vertical="center" wrapText="1"/>
    </xf>
    <xf numFmtId="0" fontId="4" fillId="2" borderId="7" xfId="6" applyFont="1" applyBorder="1" applyAlignment="1">
      <alignment horizontal="left" vertical="center" wrapText="1"/>
    </xf>
    <xf numFmtId="0" fontId="4" fillId="2" borderId="2" xfId="6" applyFont="1" applyBorder="1" applyAlignment="1">
      <alignment horizontal="left" vertical="center" wrapText="1"/>
    </xf>
    <xf numFmtId="0" fontId="4" fillId="2" borderId="9" xfId="6" applyFont="1" applyBorder="1" applyAlignment="1">
      <alignment horizontal="left" vertical="center" wrapText="1"/>
    </xf>
    <xf numFmtId="0" fontId="4" fillId="2" borderId="3" xfId="6" applyFont="1" applyBorder="1" applyAlignment="1">
      <alignment horizontal="left" vertical="center" wrapText="1"/>
    </xf>
    <xf numFmtId="0" fontId="4" fillId="2" borderId="4" xfId="6" applyFont="1" applyBorder="1" applyAlignment="1">
      <alignment horizontal="center" vertical="center" wrapText="1"/>
    </xf>
    <xf numFmtId="0" fontId="4" fillId="2" borderId="6" xfId="6" applyFont="1" applyBorder="1" applyAlignment="1">
      <alignment horizontal="left" vertical="center" wrapText="1"/>
    </xf>
    <xf numFmtId="0" fontId="4" fillId="2" borderId="2" xfId="6" applyFont="1" applyBorder="1" applyAlignment="1">
      <alignment horizontal="center" vertical="center" wrapText="1"/>
    </xf>
    <xf numFmtId="0" fontId="4" fillId="2" borderId="8" xfId="6" applyFont="1" applyBorder="1" applyAlignment="1">
      <alignment horizontal="left" vertical="center" wrapText="1"/>
    </xf>
    <xf numFmtId="49" fontId="11" fillId="0" borderId="0" xfId="0" applyNumberFormat="1" applyFont="1" applyAlignment="1">
      <alignment horizontal="left" vertical="center"/>
    </xf>
    <xf numFmtId="0" fontId="10" fillId="0" borderId="0" xfId="0" applyFont="1"/>
    <xf numFmtId="0" fontId="4" fillId="0" borderId="0" xfId="0" applyFont="1" applyAlignment="1">
      <alignment horizontal="left" vertical="top" wrapText="1"/>
    </xf>
    <xf numFmtId="0" fontId="4" fillId="0" borderId="0" xfId="0" applyFont="1"/>
    <xf numFmtId="0" fontId="4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49" fontId="2" fillId="0" borderId="0" xfId="0" applyNumberFormat="1" applyFont="1" applyAlignment="1">
      <alignment horizontal="left" vertical="center"/>
    </xf>
    <xf numFmtId="0" fontId="1" fillId="0" borderId="0" xfId="0" applyFont="1"/>
    <xf numFmtId="49" fontId="9" fillId="2" borderId="0" xfId="17" applyNumberFormat="1" applyFont="1" applyAlignment="1">
      <alignment horizontal="left" vertical="center"/>
    </xf>
    <xf numFmtId="0" fontId="8" fillId="2" borderId="0" xfId="17" applyFont="1"/>
    <xf numFmtId="49" fontId="5" fillId="2" borderId="0" xfId="6" applyNumberFormat="1" applyFont="1" applyAlignment="1">
      <alignment horizontal="left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left" vertical="top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49" fontId="5" fillId="0" borderId="0" xfId="0" applyNumberFormat="1" applyFont="1" applyAlignment="1">
      <alignment horizontal="left" vertical="center"/>
    </xf>
  </cellXfs>
  <cellStyles count="35">
    <cellStyle name="Standard" xfId="0" builtinId="0"/>
    <cellStyle name="Standard 10" xfId="9" xr:uid="{CA63DEFE-9051-4CE7-A66C-1BEE13E9026B}"/>
    <cellStyle name="Standard 11" xfId="10" xr:uid="{030BA6B4-F929-43C4-B107-793C8B4A20D3}"/>
    <cellStyle name="Standard 12" xfId="11" xr:uid="{398E6F22-CD91-4E51-88EA-5F6141F82906}"/>
    <cellStyle name="Standard 13" xfId="12" xr:uid="{26EBFCD1-B0E8-493A-9FA9-DBF2E25A0BD3}"/>
    <cellStyle name="Standard 14" xfId="13" xr:uid="{782A37DE-D35D-4805-9372-CB32E74212F4}"/>
    <cellStyle name="Standard 15" xfId="14" xr:uid="{90BF8054-909C-4E54-9DFE-0AA1C5B19E79}"/>
    <cellStyle name="Standard 16" xfId="15" xr:uid="{4E075536-BD53-47AA-B216-7CFD4A83363F}"/>
    <cellStyle name="Standard 17" xfId="16" xr:uid="{D270463F-682A-4FE9-A0E7-5E607F140152}"/>
    <cellStyle name="Standard 18" xfId="17" xr:uid="{0FF9BFA8-BE2B-478A-A15C-430E846D784F}"/>
    <cellStyle name="Standard 19" xfId="18" xr:uid="{EC1FDAE3-C36E-4031-879A-2CF242ADFCCD}"/>
    <cellStyle name="Standard 2" xfId="1" xr:uid="{00000000-0005-0000-0000-000001000000}"/>
    <cellStyle name="Standard 20" xfId="19" xr:uid="{732AC923-CD7D-4B09-843D-625D0CC115EF}"/>
    <cellStyle name="Standard 21" xfId="20" xr:uid="{DB4BB0B3-5D88-41F9-BD24-0EB69A72011C}"/>
    <cellStyle name="Standard 22" xfId="21" xr:uid="{EBFE8021-680C-424E-996B-81F8EA9F81C8}"/>
    <cellStyle name="Standard 23" xfId="22" xr:uid="{2856CFBD-5A45-40A1-B7E3-364F90E896C4}"/>
    <cellStyle name="Standard 24" xfId="23" xr:uid="{48921464-E497-4011-9DDA-C7463307CECC}"/>
    <cellStyle name="Standard 25" xfId="24" xr:uid="{781321C3-C714-4B84-81BB-2EEF240FAF34}"/>
    <cellStyle name="Standard 26" xfId="25" xr:uid="{55C69D9F-C1CD-4EDB-9B31-81388C251205}"/>
    <cellStyle name="Standard 27" xfId="26" xr:uid="{9D2312BC-A817-45FD-BD56-F21268C7AB2C}"/>
    <cellStyle name="Standard 28" xfId="27" xr:uid="{59B47A23-E599-4952-B2CC-975EA86E44A5}"/>
    <cellStyle name="Standard 29" xfId="28" xr:uid="{9EED30BF-882C-464A-8B0B-B2A055693145}"/>
    <cellStyle name="Standard 3" xfId="2" xr:uid="{00000000-0005-0000-0000-000002000000}"/>
    <cellStyle name="Standard 30" xfId="29" xr:uid="{6672EE89-FE9D-486C-A05D-8F7DA5954B8F}"/>
    <cellStyle name="Standard 31" xfId="30" xr:uid="{94015094-B449-4120-89D2-B10F90CAA43C}"/>
    <cellStyle name="Standard 32" xfId="31" xr:uid="{1C028C74-8783-44D9-A12E-12B2D8EE79BC}"/>
    <cellStyle name="Standard 33" xfId="32" xr:uid="{9D6BEE68-BC99-40CB-A39B-A5AA5C85616B}"/>
    <cellStyle name="Standard 34" xfId="33" xr:uid="{83738F55-A783-4B88-8AFB-C7359645B0D5}"/>
    <cellStyle name="Standard 35" xfId="34" xr:uid="{039813D5-E800-4BCC-84A6-0C6D46622A81}"/>
    <cellStyle name="Standard 4" xfId="3" xr:uid="{1FB70EE7-9F57-457F-8086-A387CF3A16F1}"/>
    <cellStyle name="Standard 5" xfId="4" xr:uid="{EED875C7-4FB3-492F-85AB-9D2BC2A1579C}"/>
    <cellStyle name="Standard 6" xfId="5" xr:uid="{8FE13E21-18B4-459D-AFFF-8C5977E64CDB}"/>
    <cellStyle name="Standard 7" xfId="6" xr:uid="{3B9FD9B8-249D-4DC4-8F9B-098FAEDECC7C}"/>
    <cellStyle name="Standard 8" xfId="7" xr:uid="{88EEEFA2-B382-4E87-B0BA-5DB8DE1511FA}"/>
    <cellStyle name="Standard 9" xfId="8" xr:uid="{9C94621B-3B50-4B5C-8A8B-FE411D1FF22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Umsatz.xlsx" TargetMode="External"/><Relationship Id="rId1" Type="http://schemas.openxmlformats.org/officeDocument/2006/relationships/externalLinkPath" Target="/01%20Wissen/02%20Marktforschung/02%20Beherbergungsstatistiken/01%20NRW/Quelldateien/Umsatz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Umsatz"/>
    </sheetNames>
    <sheetDataSet>
      <sheetData sheetId="0">
        <row r="9">
          <cell r="C9">
            <v>98.4</v>
          </cell>
          <cell r="D9">
            <v>-4.7</v>
          </cell>
          <cell r="E9">
            <v>76.099999999999994</v>
          </cell>
          <cell r="F9">
            <v>-7.4</v>
          </cell>
          <cell r="G9">
            <v>100.3</v>
          </cell>
          <cell r="H9">
            <v>2.2000000000000002</v>
          </cell>
          <cell r="I9">
            <v>77.2</v>
          </cell>
          <cell r="J9">
            <v>-1</v>
          </cell>
          <cell r="K9" t="str">
            <v>...</v>
          </cell>
          <cell r="L9" t="str">
            <v>...</v>
          </cell>
          <cell r="M9" t="str">
            <v>...</v>
          </cell>
          <cell r="N9" t="str">
            <v>...</v>
          </cell>
          <cell r="O9" t="str">
            <v>...</v>
          </cell>
          <cell r="P9" t="str">
            <v>...</v>
          </cell>
          <cell r="Q9" t="str">
            <v>...</v>
          </cell>
          <cell r="R9" t="str">
            <v>...</v>
          </cell>
          <cell r="S9" t="str">
            <v>...</v>
          </cell>
          <cell r="T9" t="str">
            <v>...</v>
          </cell>
          <cell r="U9" t="str">
            <v>...</v>
          </cell>
          <cell r="V9" t="str">
            <v>...</v>
          </cell>
          <cell r="W9" t="str">
            <v>...</v>
          </cell>
          <cell r="X9" t="str">
            <v>...</v>
          </cell>
          <cell r="Y9" t="str">
            <v>...</v>
          </cell>
          <cell r="Z9" t="str">
            <v>...</v>
          </cell>
          <cell r="AA9" t="str">
            <v>...</v>
          </cell>
          <cell r="AB9" t="str">
            <v>...</v>
          </cell>
          <cell r="AC9" t="str">
            <v>...</v>
          </cell>
          <cell r="AD9" t="str">
            <v>...</v>
          </cell>
          <cell r="AE9" t="str">
            <v>...</v>
          </cell>
          <cell r="AF9" t="str">
            <v>...</v>
          </cell>
          <cell r="AG9" t="str">
            <v>...</v>
          </cell>
          <cell r="AH9" t="str">
            <v>...</v>
          </cell>
          <cell r="AI9" t="str">
            <v>...</v>
          </cell>
          <cell r="AJ9" t="str">
            <v>...</v>
          </cell>
          <cell r="AK9" t="str">
            <v>...</v>
          </cell>
          <cell r="AL9" t="str">
            <v>...</v>
          </cell>
          <cell r="AM9" t="str">
            <v>...</v>
          </cell>
          <cell r="AN9" t="str">
            <v>...</v>
          </cell>
          <cell r="AO9" t="str">
            <v>...</v>
          </cell>
          <cell r="AP9" t="str">
            <v>...</v>
          </cell>
          <cell r="AQ9" t="str">
            <v>...</v>
          </cell>
          <cell r="AR9" t="str">
            <v>...</v>
          </cell>
          <cell r="AS9" t="str">
            <v>...</v>
          </cell>
          <cell r="AT9" t="str">
            <v>...</v>
          </cell>
          <cell r="AU9" t="str">
            <v>...</v>
          </cell>
          <cell r="AV9" t="str">
            <v>...</v>
          </cell>
          <cell r="AW9" t="str">
            <v>...</v>
          </cell>
          <cell r="AX9" t="str">
            <v>...</v>
          </cell>
        </row>
        <row r="10">
          <cell r="C10">
            <v>95</v>
          </cell>
          <cell r="D10">
            <v>-5.2</v>
          </cell>
          <cell r="E10">
            <v>74</v>
          </cell>
          <cell r="F10">
            <v>-7.5</v>
          </cell>
          <cell r="G10">
            <v>101</v>
          </cell>
          <cell r="H10">
            <v>2.2999999999999998</v>
          </cell>
          <cell r="I10">
            <v>78.099999999999994</v>
          </cell>
          <cell r="J10">
            <v>-0.8</v>
          </cell>
          <cell r="K10" t="str">
            <v>...</v>
          </cell>
          <cell r="L10" t="str">
            <v>...</v>
          </cell>
          <cell r="M10" t="str">
            <v>...</v>
          </cell>
          <cell r="N10" t="str">
            <v>...</v>
          </cell>
          <cell r="O10" t="str">
            <v>...</v>
          </cell>
          <cell r="P10" t="str">
            <v>...</v>
          </cell>
          <cell r="Q10" t="str">
            <v>...</v>
          </cell>
          <cell r="R10" t="str">
            <v>...</v>
          </cell>
          <cell r="S10" t="str">
            <v>...</v>
          </cell>
          <cell r="T10" t="str">
            <v>...</v>
          </cell>
          <cell r="U10" t="str">
            <v>...</v>
          </cell>
          <cell r="V10" t="str">
            <v>...</v>
          </cell>
          <cell r="W10" t="str">
            <v>...</v>
          </cell>
          <cell r="X10" t="str">
            <v>...</v>
          </cell>
          <cell r="Y10" t="str">
            <v>...</v>
          </cell>
          <cell r="Z10" t="str">
            <v>...</v>
          </cell>
          <cell r="AA10" t="str">
            <v>...</v>
          </cell>
          <cell r="AB10" t="str">
            <v>...</v>
          </cell>
          <cell r="AC10" t="str">
            <v>...</v>
          </cell>
          <cell r="AD10" t="str">
            <v>...</v>
          </cell>
          <cell r="AE10" t="str">
            <v>...</v>
          </cell>
          <cell r="AF10" t="str">
            <v>...</v>
          </cell>
          <cell r="AG10" t="str">
            <v>...</v>
          </cell>
          <cell r="AH10" t="str">
            <v>...</v>
          </cell>
          <cell r="AI10" t="str">
            <v>...</v>
          </cell>
          <cell r="AJ10" t="str">
            <v>...</v>
          </cell>
          <cell r="AK10" t="str">
            <v>...</v>
          </cell>
          <cell r="AL10" t="str">
            <v>...</v>
          </cell>
          <cell r="AM10" t="str">
            <v>...</v>
          </cell>
          <cell r="AN10" t="str">
            <v>...</v>
          </cell>
          <cell r="AO10" t="str">
            <v>...</v>
          </cell>
          <cell r="AP10" t="str">
            <v>...</v>
          </cell>
          <cell r="AQ10" t="str">
            <v>...</v>
          </cell>
          <cell r="AR10" t="str">
            <v>...</v>
          </cell>
          <cell r="AS10" t="str">
            <v>...</v>
          </cell>
          <cell r="AT10" t="str">
            <v>...</v>
          </cell>
          <cell r="AU10" t="str">
            <v>...</v>
          </cell>
          <cell r="AV10" t="str">
            <v>...</v>
          </cell>
          <cell r="AW10" t="str">
            <v>...</v>
          </cell>
          <cell r="AX10" t="str">
            <v>...</v>
          </cell>
        </row>
        <row r="11">
          <cell r="C11">
            <v>120.2</v>
          </cell>
          <cell r="D11">
            <v>-10.6</v>
          </cell>
          <cell r="E11">
            <v>86.8</v>
          </cell>
          <cell r="F11">
            <v>-13.5</v>
          </cell>
          <cell r="G11">
            <v>111.4</v>
          </cell>
          <cell r="H11">
            <v>-1.5</v>
          </cell>
          <cell r="I11">
            <v>79.900000000000006</v>
          </cell>
          <cell r="J11">
            <v>-4.9000000000000004</v>
          </cell>
          <cell r="K11" t="str">
            <v>...</v>
          </cell>
          <cell r="L11" t="str">
            <v>...</v>
          </cell>
          <cell r="M11" t="str">
            <v>...</v>
          </cell>
          <cell r="N11" t="str">
            <v>...</v>
          </cell>
          <cell r="O11" t="str">
            <v>...</v>
          </cell>
          <cell r="P11" t="str">
            <v>...</v>
          </cell>
          <cell r="Q11" t="str">
            <v>...</v>
          </cell>
          <cell r="R11" t="str">
            <v>...</v>
          </cell>
          <cell r="S11" t="str">
            <v>...</v>
          </cell>
          <cell r="T11" t="str">
            <v>...</v>
          </cell>
          <cell r="U11" t="str">
            <v>...</v>
          </cell>
          <cell r="V11" t="str">
            <v>...</v>
          </cell>
          <cell r="W11" t="str">
            <v>...</v>
          </cell>
          <cell r="X11" t="str">
            <v>...</v>
          </cell>
          <cell r="Y11" t="str">
            <v>...</v>
          </cell>
          <cell r="Z11" t="str">
            <v>...</v>
          </cell>
          <cell r="AA11" t="str">
            <v>...</v>
          </cell>
          <cell r="AB11" t="str">
            <v>...</v>
          </cell>
          <cell r="AC11" t="str">
            <v>...</v>
          </cell>
          <cell r="AD11" t="str">
            <v>...</v>
          </cell>
          <cell r="AE11" t="str">
            <v>...</v>
          </cell>
          <cell r="AF11" t="str">
            <v>...</v>
          </cell>
          <cell r="AG11" t="str">
            <v>...</v>
          </cell>
          <cell r="AH11" t="str">
            <v>...</v>
          </cell>
          <cell r="AI11" t="str">
            <v>...</v>
          </cell>
          <cell r="AJ11" t="str">
            <v>...</v>
          </cell>
          <cell r="AK11" t="str">
            <v>...</v>
          </cell>
          <cell r="AL11" t="str">
            <v>...</v>
          </cell>
          <cell r="AM11" t="str">
            <v>...</v>
          </cell>
          <cell r="AN11" t="str">
            <v>...</v>
          </cell>
          <cell r="AO11" t="str">
            <v>...</v>
          </cell>
          <cell r="AP11" t="str">
            <v>...</v>
          </cell>
          <cell r="AQ11" t="str">
            <v>...</v>
          </cell>
          <cell r="AR11" t="str">
            <v>...</v>
          </cell>
          <cell r="AS11" t="str">
            <v>...</v>
          </cell>
          <cell r="AT11" t="str">
            <v>...</v>
          </cell>
          <cell r="AU11" t="str">
            <v>...</v>
          </cell>
          <cell r="AV11" t="str">
            <v>...</v>
          </cell>
          <cell r="AW11" t="str">
            <v>...</v>
          </cell>
          <cell r="AX11" t="str">
            <v>...</v>
          </cell>
        </row>
        <row r="12">
          <cell r="C12">
            <v>304</v>
          </cell>
          <cell r="D12">
            <v>0.4</v>
          </cell>
          <cell r="E12">
            <v>226.2</v>
          </cell>
          <cell r="F12">
            <v>-4</v>
          </cell>
          <cell r="G12">
            <v>97</v>
          </cell>
          <cell r="H12">
            <v>22.6</v>
          </cell>
          <cell r="I12">
            <v>72.599999999999994</v>
          </cell>
          <cell r="J12">
            <v>18.600000000000001</v>
          </cell>
          <cell r="K12" t="str">
            <v>...</v>
          </cell>
          <cell r="L12" t="str">
            <v>...</v>
          </cell>
          <cell r="M12" t="str">
            <v>...</v>
          </cell>
          <cell r="N12" t="str">
            <v>...</v>
          </cell>
          <cell r="O12" t="str">
            <v>...</v>
          </cell>
          <cell r="P12" t="str">
            <v>...</v>
          </cell>
          <cell r="Q12" t="str">
            <v>...</v>
          </cell>
          <cell r="R12" t="str">
            <v>...</v>
          </cell>
          <cell r="S12" t="str">
            <v>...</v>
          </cell>
          <cell r="T12" t="str">
            <v>...</v>
          </cell>
          <cell r="U12" t="str">
            <v>...</v>
          </cell>
          <cell r="V12" t="str">
            <v>...</v>
          </cell>
          <cell r="W12" t="str">
            <v>...</v>
          </cell>
          <cell r="X12" t="str">
            <v>...</v>
          </cell>
          <cell r="Y12" t="str">
            <v>...</v>
          </cell>
          <cell r="Z12" t="str">
            <v>...</v>
          </cell>
          <cell r="AA12" t="str">
            <v>...</v>
          </cell>
          <cell r="AB12" t="str">
            <v>...</v>
          </cell>
          <cell r="AC12" t="str">
            <v>...</v>
          </cell>
          <cell r="AD12" t="str">
            <v>...</v>
          </cell>
          <cell r="AE12" t="str">
            <v>...</v>
          </cell>
          <cell r="AF12" t="str">
            <v>...</v>
          </cell>
          <cell r="AG12" t="str">
            <v>...</v>
          </cell>
          <cell r="AH12" t="str">
            <v>...</v>
          </cell>
          <cell r="AI12" t="str">
            <v>...</v>
          </cell>
          <cell r="AJ12" t="str">
            <v>...</v>
          </cell>
          <cell r="AK12" t="str">
            <v>...</v>
          </cell>
          <cell r="AL12" t="str">
            <v>...</v>
          </cell>
          <cell r="AM12" t="str">
            <v>...</v>
          </cell>
          <cell r="AN12" t="str">
            <v>...</v>
          </cell>
          <cell r="AO12" t="str">
            <v>...</v>
          </cell>
          <cell r="AP12" t="str">
            <v>...</v>
          </cell>
          <cell r="AQ12" t="str">
            <v>...</v>
          </cell>
          <cell r="AR12" t="str">
            <v>...</v>
          </cell>
          <cell r="AS12" t="str">
            <v>...</v>
          </cell>
          <cell r="AT12" t="str">
            <v>...</v>
          </cell>
          <cell r="AU12" t="str">
            <v>...</v>
          </cell>
          <cell r="AV12" t="str">
            <v>...</v>
          </cell>
          <cell r="AW12" t="str">
            <v>...</v>
          </cell>
          <cell r="AX12" t="str">
            <v>...</v>
          </cell>
        </row>
        <row r="13">
          <cell r="C13">
            <v>121.7</v>
          </cell>
          <cell r="D13">
            <v>13.6</v>
          </cell>
          <cell r="E13">
            <v>90.4</v>
          </cell>
          <cell r="F13">
            <v>8.6999999999999993</v>
          </cell>
          <cell r="G13">
            <v>117</v>
          </cell>
          <cell r="H13">
            <v>-3.1</v>
          </cell>
          <cell r="I13">
            <v>86.6</v>
          </cell>
          <cell r="J13">
            <v>-7.5</v>
          </cell>
          <cell r="K13" t="str">
            <v>...</v>
          </cell>
          <cell r="L13" t="str">
            <v>...</v>
          </cell>
          <cell r="M13" t="str">
            <v>...</v>
          </cell>
          <cell r="N13" t="str">
            <v>...</v>
          </cell>
          <cell r="O13" t="str">
            <v>...</v>
          </cell>
          <cell r="P13" t="str">
            <v>...</v>
          </cell>
          <cell r="Q13" t="str">
            <v>...</v>
          </cell>
          <cell r="R13" t="str">
            <v>...</v>
          </cell>
          <cell r="S13" t="str">
            <v>...</v>
          </cell>
          <cell r="T13" t="str">
            <v>...</v>
          </cell>
          <cell r="U13" t="str">
            <v>...</v>
          </cell>
          <cell r="V13" t="str">
            <v>...</v>
          </cell>
          <cell r="W13" t="str">
            <v>...</v>
          </cell>
          <cell r="X13" t="str">
            <v>...</v>
          </cell>
          <cell r="Y13" t="str">
            <v>...</v>
          </cell>
          <cell r="Z13" t="str">
            <v>...</v>
          </cell>
          <cell r="AA13" t="str">
            <v>...</v>
          </cell>
          <cell r="AB13" t="str">
            <v>...</v>
          </cell>
          <cell r="AC13" t="str">
            <v>...</v>
          </cell>
          <cell r="AD13" t="str">
            <v>...</v>
          </cell>
          <cell r="AE13" t="str">
            <v>...</v>
          </cell>
          <cell r="AF13" t="str">
            <v>...</v>
          </cell>
          <cell r="AG13" t="str">
            <v>...</v>
          </cell>
          <cell r="AH13" t="str">
            <v>...</v>
          </cell>
          <cell r="AI13" t="str">
            <v>...</v>
          </cell>
          <cell r="AJ13" t="str">
            <v>...</v>
          </cell>
          <cell r="AK13" t="str">
            <v>...</v>
          </cell>
          <cell r="AL13" t="str">
            <v>...</v>
          </cell>
          <cell r="AM13" t="str">
            <v>...</v>
          </cell>
          <cell r="AN13" t="str">
            <v>...</v>
          </cell>
          <cell r="AO13" t="str">
            <v>...</v>
          </cell>
          <cell r="AP13" t="str">
            <v>...</v>
          </cell>
          <cell r="AQ13" t="str">
            <v>...</v>
          </cell>
          <cell r="AR13" t="str">
            <v>...</v>
          </cell>
          <cell r="AS13" t="str">
            <v>...</v>
          </cell>
          <cell r="AT13" t="str">
            <v>...</v>
          </cell>
          <cell r="AU13" t="str">
            <v>...</v>
          </cell>
          <cell r="AV13" t="str">
            <v>...</v>
          </cell>
          <cell r="AW13" t="str">
            <v>...</v>
          </cell>
          <cell r="AX13" t="str">
            <v>...</v>
          </cell>
        </row>
        <row r="14">
          <cell r="C14">
            <v>109.1</v>
          </cell>
          <cell r="D14">
            <v>2.6</v>
          </cell>
          <cell r="E14">
            <v>75.3</v>
          </cell>
          <cell r="F14">
            <v>-2.1</v>
          </cell>
          <cell r="G14">
            <v>108.3</v>
          </cell>
          <cell r="H14">
            <v>0.5</v>
          </cell>
          <cell r="I14">
            <v>74.400000000000006</v>
          </cell>
          <cell r="J14">
            <v>-3.8</v>
          </cell>
          <cell r="K14" t="str">
            <v>...</v>
          </cell>
          <cell r="L14" t="str">
            <v>...</v>
          </cell>
          <cell r="M14" t="str">
            <v>...</v>
          </cell>
          <cell r="N14" t="str">
            <v>...</v>
          </cell>
          <cell r="O14" t="str">
            <v>...</v>
          </cell>
          <cell r="P14" t="str">
            <v>...</v>
          </cell>
          <cell r="Q14" t="str">
            <v>...</v>
          </cell>
          <cell r="R14" t="str">
            <v>...</v>
          </cell>
          <cell r="S14" t="str">
            <v>...</v>
          </cell>
          <cell r="T14" t="str">
            <v>...</v>
          </cell>
          <cell r="U14" t="str">
            <v>...</v>
          </cell>
          <cell r="V14" t="str">
            <v>...</v>
          </cell>
          <cell r="W14" t="str">
            <v>...</v>
          </cell>
          <cell r="X14" t="str">
            <v>...</v>
          </cell>
          <cell r="Y14" t="str">
            <v>...</v>
          </cell>
          <cell r="Z14" t="str">
            <v>...</v>
          </cell>
          <cell r="AA14" t="str">
            <v>...</v>
          </cell>
          <cell r="AB14" t="str">
            <v>...</v>
          </cell>
          <cell r="AC14" t="str">
            <v>...</v>
          </cell>
          <cell r="AD14" t="str">
            <v>...</v>
          </cell>
          <cell r="AE14" t="str">
            <v>...</v>
          </cell>
          <cell r="AF14" t="str">
            <v>...</v>
          </cell>
          <cell r="AG14" t="str">
            <v>...</v>
          </cell>
          <cell r="AH14" t="str">
            <v>...</v>
          </cell>
          <cell r="AI14" t="str">
            <v>...</v>
          </cell>
          <cell r="AJ14" t="str">
            <v>...</v>
          </cell>
          <cell r="AK14" t="str">
            <v>...</v>
          </cell>
          <cell r="AL14" t="str">
            <v>...</v>
          </cell>
          <cell r="AM14" t="str">
            <v>...</v>
          </cell>
          <cell r="AN14" t="str">
            <v>...</v>
          </cell>
          <cell r="AO14" t="str">
            <v>...</v>
          </cell>
          <cell r="AP14" t="str">
            <v>...</v>
          </cell>
          <cell r="AQ14" t="str">
            <v>...</v>
          </cell>
          <cell r="AR14" t="str">
            <v>...</v>
          </cell>
          <cell r="AS14" t="str">
            <v>...</v>
          </cell>
          <cell r="AT14" t="str">
            <v>...</v>
          </cell>
          <cell r="AU14" t="str">
            <v>...</v>
          </cell>
          <cell r="AV14" t="str">
            <v>...</v>
          </cell>
          <cell r="AW14" t="str">
            <v>...</v>
          </cell>
          <cell r="AX14" t="str">
            <v>...</v>
          </cell>
        </row>
        <row r="15">
          <cell r="C15">
            <v>107.6</v>
          </cell>
          <cell r="D15">
            <v>2</v>
          </cell>
          <cell r="E15">
            <v>73.8</v>
          </cell>
          <cell r="F15">
            <v>-2.6</v>
          </cell>
          <cell r="G15">
            <v>107.4</v>
          </cell>
          <cell r="H15">
            <v>0.5</v>
          </cell>
          <cell r="I15">
            <v>73.3</v>
          </cell>
          <cell r="J15">
            <v>-3.7</v>
          </cell>
          <cell r="K15" t="str">
            <v>...</v>
          </cell>
          <cell r="L15" t="str">
            <v>...</v>
          </cell>
          <cell r="M15" t="str">
            <v>...</v>
          </cell>
          <cell r="N15" t="str">
            <v>...</v>
          </cell>
          <cell r="O15" t="str">
            <v>...</v>
          </cell>
          <cell r="P15" t="str">
            <v>...</v>
          </cell>
          <cell r="Q15" t="str">
            <v>...</v>
          </cell>
          <cell r="R15" t="str">
            <v>...</v>
          </cell>
          <cell r="S15" t="str">
            <v>...</v>
          </cell>
          <cell r="T15" t="str">
            <v>...</v>
          </cell>
          <cell r="U15" t="str">
            <v>...</v>
          </cell>
          <cell r="V15" t="str">
            <v>...</v>
          </cell>
          <cell r="W15" t="str">
            <v>...</v>
          </cell>
          <cell r="X15" t="str">
            <v>...</v>
          </cell>
          <cell r="Y15" t="str">
            <v>...</v>
          </cell>
          <cell r="Z15" t="str">
            <v>...</v>
          </cell>
          <cell r="AA15" t="str">
            <v>...</v>
          </cell>
          <cell r="AB15" t="str">
            <v>...</v>
          </cell>
          <cell r="AC15" t="str">
            <v>...</v>
          </cell>
          <cell r="AD15" t="str">
            <v>...</v>
          </cell>
          <cell r="AE15" t="str">
            <v>...</v>
          </cell>
          <cell r="AF15" t="str">
            <v>...</v>
          </cell>
          <cell r="AG15" t="str">
            <v>...</v>
          </cell>
          <cell r="AH15" t="str">
            <v>...</v>
          </cell>
          <cell r="AI15" t="str">
            <v>...</v>
          </cell>
          <cell r="AJ15" t="str">
            <v>...</v>
          </cell>
          <cell r="AK15" t="str">
            <v>...</v>
          </cell>
          <cell r="AL15" t="str">
            <v>...</v>
          </cell>
          <cell r="AM15" t="str">
            <v>...</v>
          </cell>
          <cell r="AN15" t="str">
            <v>...</v>
          </cell>
          <cell r="AO15" t="str">
            <v>...</v>
          </cell>
          <cell r="AP15" t="str">
            <v>...</v>
          </cell>
          <cell r="AQ15" t="str">
            <v>...</v>
          </cell>
          <cell r="AR15" t="str">
            <v>...</v>
          </cell>
          <cell r="AS15" t="str">
            <v>...</v>
          </cell>
          <cell r="AT15" t="str">
            <v>...</v>
          </cell>
          <cell r="AU15" t="str">
            <v>...</v>
          </cell>
          <cell r="AV15" t="str">
            <v>...</v>
          </cell>
          <cell r="AW15" t="str">
            <v>...</v>
          </cell>
          <cell r="AX15" t="str">
            <v>...</v>
          </cell>
        </row>
        <row r="16">
          <cell r="C16">
            <v>132.5</v>
          </cell>
          <cell r="D16">
            <v>5</v>
          </cell>
          <cell r="E16">
            <v>92.8</v>
          </cell>
          <cell r="F16">
            <v>-1</v>
          </cell>
          <cell r="G16">
            <v>128.80000000000001</v>
          </cell>
          <cell r="H16">
            <v>3.5</v>
          </cell>
          <cell r="I16">
            <v>89.5</v>
          </cell>
          <cell r="J16">
            <v>-2.7</v>
          </cell>
          <cell r="K16" t="str">
            <v>...</v>
          </cell>
          <cell r="L16" t="str">
            <v>...</v>
          </cell>
          <cell r="M16" t="str">
            <v>...</v>
          </cell>
          <cell r="N16" t="str">
            <v>...</v>
          </cell>
          <cell r="O16" t="str">
            <v>...</v>
          </cell>
          <cell r="P16" t="str">
            <v>...</v>
          </cell>
          <cell r="Q16" t="str">
            <v>...</v>
          </cell>
          <cell r="R16" t="str">
            <v>...</v>
          </cell>
          <cell r="S16" t="str">
            <v>...</v>
          </cell>
          <cell r="T16" t="str">
            <v>...</v>
          </cell>
          <cell r="U16" t="str">
            <v>...</v>
          </cell>
          <cell r="V16" t="str">
            <v>...</v>
          </cell>
          <cell r="W16" t="str">
            <v>...</v>
          </cell>
          <cell r="X16" t="str">
            <v>...</v>
          </cell>
          <cell r="Y16" t="str">
            <v>...</v>
          </cell>
          <cell r="Z16" t="str">
            <v>...</v>
          </cell>
          <cell r="AA16" t="str">
            <v>...</v>
          </cell>
          <cell r="AB16" t="str">
            <v>...</v>
          </cell>
          <cell r="AC16" t="str">
            <v>...</v>
          </cell>
          <cell r="AD16" t="str">
            <v>...</v>
          </cell>
          <cell r="AE16" t="str">
            <v>...</v>
          </cell>
          <cell r="AF16" t="str">
            <v>...</v>
          </cell>
          <cell r="AG16" t="str">
            <v>...</v>
          </cell>
          <cell r="AH16" t="str">
            <v>...</v>
          </cell>
          <cell r="AI16" t="str">
            <v>...</v>
          </cell>
          <cell r="AJ16" t="str">
            <v>...</v>
          </cell>
          <cell r="AK16" t="str">
            <v>...</v>
          </cell>
          <cell r="AL16" t="str">
            <v>...</v>
          </cell>
          <cell r="AM16" t="str">
            <v>...</v>
          </cell>
          <cell r="AN16" t="str">
            <v>...</v>
          </cell>
          <cell r="AO16" t="str">
            <v>...</v>
          </cell>
          <cell r="AP16" t="str">
            <v>...</v>
          </cell>
          <cell r="AQ16" t="str">
            <v>...</v>
          </cell>
          <cell r="AR16" t="str">
            <v>...</v>
          </cell>
          <cell r="AS16" t="str">
            <v>...</v>
          </cell>
          <cell r="AT16" t="str">
            <v>...</v>
          </cell>
          <cell r="AU16" t="str">
            <v>...</v>
          </cell>
          <cell r="AV16" t="str">
            <v>...</v>
          </cell>
          <cell r="AW16" t="str">
            <v>...</v>
          </cell>
          <cell r="AX16" t="str">
            <v>...</v>
          </cell>
        </row>
        <row r="17">
          <cell r="C17">
            <v>80.599999999999994</v>
          </cell>
          <cell r="D17">
            <v>2.9</v>
          </cell>
          <cell r="E17">
            <v>55.3</v>
          </cell>
          <cell r="F17">
            <v>-0.7</v>
          </cell>
          <cell r="G17">
            <v>80.3</v>
          </cell>
          <cell r="H17">
            <v>-5</v>
          </cell>
          <cell r="I17">
            <v>54.9</v>
          </cell>
          <cell r="J17">
            <v>-8.3000000000000007</v>
          </cell>
          <cell r="K17" t="str">
            <v>...</v>
          </cell>
          <cell r="L17" t="str">
            <v>...</v>
          </cell>
          <cell r="M17" t="str">
            <v>...</v>
          </cell>
          <cell r="N17" t="str">
            <v>...</v>
          </cell>
          <cell r="O17" t="str">
            <v>...</v>
          </cell>
          <cell r="P17" t="str">
            <v>...</v>
          </cell>
          <cell r="Q17" t="str">
            <v>...</v>
          </cell>
          <cell r="R17" t="str">
            <v>...</v>
          </cell>
          <cell r="S17" t="str">
            <v>...</v>
          </cell>
          <cell r="T17" t="str">
            <v>...</v>
          </cell>
          <cell r="U17" t="str">
            <v>...</v>
          </cell>
          <cell r="V17" t="str">
            <v>...</v>
          </cell>
          <cell r="W17" t="str">
            <v>...</v>
          </cell>
          <cell r="X17" t="str">
            <v>...</v>
          </cell>
          <cell r="Y17" t="str">
            <v>...</v>
          </cell>
          <cell r="Z17" t="str">
            <v>...</v>
          </cell>
          <cell r="AA17" t="str">
            <v>...</v>
          </cell>
          <cell r="AB17" t="str">
            <v>...</v>
          </cell>
          <cell r="AC17" t="str">
            <v>...</v>
          </cell>
          <cell r="AD17" t="str">
            <v>...</v>
          </cell>
          <cell r="AE17" t="str">
            <v>...</v>
          </cell>
          <cell r="AF17" t="str">
            <v>...</v>
          </cell>
          <cell r="AG17" t="str">
            <v>...</v>
          </cell>
          <cell r="AH17" t="str">
            <v>...</v>
          </cell>
          <cell r="AI17" t="str">
            <v>...</v>
          </cell>
          <cell r="AJ17" t="str">
            <v>...</v>
          </cell>
          <cell r="AK17" t="str">
            <v>...</v>
          </cell>
          <cell r="AL17" t="str">
            <v>...</v>
          </cell>
          <cell r="AM17" t="str">
            <v>...</v>
          </cell>
          <cell r="AN17" t="str">
            <v>...</v>
          </cell>
          <cell r="AO17" t="str">
            <v>...</v>
          </cell>
          <cell r="AP17" t="str">
            <v>...</v>
          </cell>
          <cell r="AQ17" t="str">
            <v>...</v>
          </cell>
          <cell r="AR17" t="str">
            <v>...</v>
          </cell>
          <cell r="AS17" t="str">
            <v>...</v>
          </cell>
          <cell r="AT17" t="str">
            <v>...</v>
          </cell>
          <cell r="AU17" t="str">
            <v>...</v>
          </cell>
          <cell r="AV17" t="str">
            <v>...</v>
          </cell>
          <cell r="AW17" t="str">
            <v>...</v>
          </cell>
          <cell r="AX17" t="str">
            <v>...</v>
          </cell>
        </row>
        <row r="18">
          <cell r="C18">
            <v>103.8</v>
          </cell>
          <cell r="D18">
            <v>2.1</v>
          </cell>
          <cell r="E18">
            <v>71.2</v>
          </cell>
          <cell r="F18">
            <v>-2.2999999999999998</v>
          </cell>
          <cell r="G18">
            <v>103.6</v>
          </cell>
          <cell r="H18">
            <v>-0.2</v>
          </cell>
          <cell r="I18">
            <v>70.7</v>
          </cell>
          <cell r="J18">
            <v>-4.2</v>
          </cell>
          <cell r="K18" t="str">
            <v>...</v>
          </cell>
          <cell r="L18" t="str">
            <v>...</v>
          </cell>
          <cell r="M18" t="str">
            <v>...</v>
          </cell>
          <cell r="N18" t="str">
            <v>...</v>
          </cell>
          <cell r="O18" t="str">
            <v>...</v>
          </cell>
          <cell r="P18" t="str">
            <v>...</v>
          </cell>
          <cell r="Q18" t="str">
            <v>...</v>
          </cell>
          <cell r="R18" t="str">
            <v>...</v>
          </cell>
          <cell r="S18" t="str">
            <v>...</v>
          </cell>
          <cell r="T18" t="str">
            <v>...</v>
          </cell>
          <cell r="U18" t="str">
            <v>...</v>
          </cell>
          <cell r="V18" t="str">
            <v>...</v>
          </cell>
          <cell r="W18" t="str">
            <v>...</v>
          </cell>
          <cell r="X18" t="str">
            <v>...</v>
          </cell>
          <cell r="Y18" t="str">
            <v>...</v>
          </cell>
          <cell r="Z18" t="str">
            <v>...</v>
          </cell>
          <cell r="AA18" t="str">
            <v>...</v>
          </cell>
          <cell r="AB18" t="str">
            <v>...</v>
          </cell>
          <cell r="AC18" t="str">
            <v>...</v>
          </cell>
          <cell r="AD18" t="str">
            <v>...</v>
          </cell>
          <cell r="AE18" t="str">
            <v>...</v>
          </cell>
          <cell r="AF18" t="str">
            <v>...</v>
          </cell>
          <cell r="AG18" t="str">
            <v>...</v>
          </cell>
          <cell r="AH18" t="str">
            <v>...</v>
          </cell>
          <cell r="AI18" t="str">
            <v>...</v>
          </cell>
          <cell r="AJ18" t="str">
            <v>...</v>
          </cell>
          <cell r="AK18" t="str">
            <v>...</v>
          </cell>
          <cell r="AL18" t="str">
            <v>...</v>
          </cell>
          <cell r="AM18" t="str">
            <v>...</v>
          </cell>
          <cell r="AN18" t="str">
            <v>...</v>
          </cell>
          <cell r="AO18" t="str">
            <v>...</v>
          </cell>
          <cell r="AP18" t="str">
            <v>...</v>
          </cell>
          <cell r="AQ18" t="str">
            <v>...</v>
          </cell>
          <cell r="AR18" t="str">
            <v>...</v>
          </cell>
          <cell r="AS18" t="str">
            <v>...</v>
          </cell>
          <cell r="AT18" t="str">
            <v>...</v>
          </cell>
          <cell r="AU18" t="str">
            <v>...</v>
          </cell>
          <cell r="AV18" t="str">
            <v>...</v>
          </cell>
          <cell r="AW18" t="str">
            <v>...</v>
          </cell>
          <cell r="AX18" t="str">
            <v>...</v>
          </cell>
        </row>
        <row r="19">
          <cell r="C19">
            <v>105.8</v>
          </cell>
          <cell r="D19">
            <v>0.9</v>
          </cell>
          <cell r="E19">
            <v>75.099999999999994</v>
          </cell>
          <cell r="F19">
            <v>-3.5</v>
          </cell>
          <cell r="G19">
            <v>105.6</v>
          </cell>
          <cell r="H19">
            <v>0.9</v>
          </cell>
          <cell r="I19">
            <v>74.599999999999994</v>
          </cell>
          <cell r="J19">
            <v>-3.2</v>
          </cell>
          <cell r="K19" t="str">
            <v>...</v>
          </cell>
          <cell r="L19" t="str">
            <v>...</v>
          </cell>
          <cell r="M19" t="str">
            <v>...</v>
          </cell>
          <cell r="N19" t="str">
            <v>...</v>
          </cell>
          <cell r="O19" t="str">
            <v>...</v>
          </cell>
          <cell r="P19" t="str">
            <v>...</v>
          </cell>
          <cell r="Q19" t="str">
            <v>...</v>
          </cell>
          <cell r="R19" t="str">
            <v>...</v>
          </cell>
          <cell r="S19" t="str">
            <v>...</v>
          </cell>
          <cell r="T19" t="str">
            <v>...</v>
          </cell>
          <cell r="U19" t="str">
            <v>...</v>
          </cell>
          <cell r="V19" t="str">
            <v>...</v>
          </cell>
          <cell r="W19" t="str">
            <v>...</v>
          </cell>
          <cell r="X19" t="str">
            <v>...</v>
          </cell>
          <cell r="Y19" t="str">
            <v>...</v>
          </cell>
          <cell r="Z19" t="str">
            <v>...</v>
          </cell>
          <cell r="AA19" t="str">
            <v>...</v>
          </cell>
          <cell r="AB19" t="str">
            <v>...</v>
          </cell>
          <cell r="AC19" t="str">
            <v>...</v>
          </cell>
          <cell r="AD19" t="str">
            <v>...</v>
          </cell>
          <cell r="AE19" t="str">
            <v>...</v>
          </cell>
          <cell r="AF19" t="str">
            <v>...</v>
          </cell>
          <cell r="AG19" t="str">
            <v>...</v>
          </cell>
          <cell r="AH19" t="str">
            <v>...</v>
          </cell>
          <cell r="AI19" t="str">
            <v>...</v>
          </cell>
          <cell r="AJ19" t="str">
            <v>...</v>
          </cell>
          <cell r="AK19" t="str">
            <v>...</v>
          </cell>
          <cell r="AL19" t="str">
            <v>...</v>
          </cell>
          <cell r="AM19" t="str">
            <v>...</v>
          </cell>
          <cell r="AN19" t="str">
            <v>...</v>
          </cell>
          <cell r="AO19" t="str">
            <v>...</v>
          </cell>
          <cell r="AP19" t="str">
            <v>...</v>
          </cell>
          <cell r="AQ19" t="str">
            <v>...</v>
          </cell>
          <cell r="AR19" t="str">
            <v>...</v>
          </cell>
          <cell r="AS19" t="str">
            <v>...</v>
          </cell>
          <cell r="AT19" t="str">
            <v>...</v>
          </cell>
          <cell r="AU19" t="str">
            <v>...</v>
          </cell>
          <cell r="AV19" t="str">
            <v>...</v>
          </cell>
          <cell r="AW19" t="str">
            <v>...</v>
          </cell>
          <cell r="AX19" t="str">
            <v>...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71B78F-C2E6-49DE-B2C5-B82CF6DD6BC6}">
  <dimension ref="A1:AX20"/>
  <sheetViews>
    <sheetView tabSelected="1" zoomScale="70" zoomScaleNormal="70" workbookViewId="0">
      <selection activeCell="C9" sqref="C9"/>
    </sheetView>
  </sheetViews>
  <sheetFormatPr baseColWidth="10" defaultRowHeight="13.8" x14ac:dyDescent="0.3"/>
  <cols>
    <col min="1" max="1" width="7.33203125" customWidth="1"/>
    <col min="2" max="2" width="62.109375" bestFit="1" customWidth="1"/>
  </cols>
  <sheetData>
    <row r="1" spans="1:50" ht="12.75" customHeight="1" x14ac:dyDescent="0.3">
      <c r="A1" s="36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</row>
    <row r="2" spans="1:50" ht="12.75" customHeight="1" x14ac:dyDescent="0.3">
      <c r="A2" s="36" t="s">
        <v>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</row>
    <row r="3" spans="1:50" ht="13.5" customHeight="1" thickBot="1" x14ac:dyDescent="0.35">
      <c r="A3" s="36" t="s">
        <v>2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37"/>
      <c r="AX3" s="37"/>
    </row>
    <row r="4" spans="1:50" ht="12.75" customHeight="1" x14ac:dyDescent="0.3">
      <c r="A4" s="38" t="s">
        <v>3</v>
      </c>
      <c r="B4" s="39"/>
      <c r="C4" s="44" t="s">
        <v>4</v>
      </c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39"/>
      <c r="AU4" s="39"/>
      <c r="AV4" s="39"/>
      <c r="AW4" s="39"/>
      <c r="AX4" s="45"/>
    </row>
    <row r="5" spans="1:50" x14ac:dyDescent="0.3">
      <c r="A5" s="40"/>
      <c r="B5" s="41"/>
      <c r="C5" s="46" t="s">
        <v>5</v>
      </c>
      <c r="D5" s="41"/>
      <c r="E5" s="41"/>
      <c r="F5" s="41"/>
      <c r="G5" s="46" t="s">
        <v>6</v>
      </c>
      <c r="H5" s="41"/>
      <c r="I5" s="41"/>
      <c r="J5" s="41"/>
      <c r="K5" s="46" t="s">
        <v>7</v>
      </c>
      <c r="L5" s="41"/>
      <c r="M5" s="41"/>
      <c r="N5" s="41"/>
      <c r="O5" s="46" t="s">
        <v>8</v>
      </c>
      <c r="P5" s="41"/>
      <c r="Q5" s="41"/>
      <c r="R5" s="41"/>
      <c r="S5" s="46" t="s">
        <v>9</v>
      </c>
      <c r="T5" s="41"/>
      <c r="U5" s="41"/>
      <c r="V5" s="41"/>
      <c r="W5" s="46" t="s">
        <v>10</v>
      </c>
      <c r="X5" s="41"/>
      <c r="Y5" s="41"/>
      <c r="Z5" s="41"/>
      <c r="AA5" s="46" t="s">
        <v>11</v>
      </c>
      <c r="AB5" s="41"/>
      <c r="AC5" s="41"/>
      <c r="AD5" s="41"/>
      <c r="AE5" s="46" t="s">
        <v>12</v>
      </c>
      <c r="AF5" s="41"/>
      <c r="AG5" s="41"/>
      <c r="AH5" s="41"/>
      <c r="AI5" s="46" t="s">
        <v>13</v>
      </c>
      <c r="AJ5" s="41"/>
      <c r="AK5" s="41"/>
      <c r="AL5" s="41"/>
      <c r="AM5" s="46" t="s">
        <v>14</v>
      </c>
      <c r="AN5" s="41"/>
      <c r="AO5" s="41"/>
      <c r="AP5" s="41"/>
      <c r="AQ5" s="46" t="s">
        <v>15</v>
      </c>
      <c r="AR5" s="41"/>
      <c r="AS5" s="41"/>
      <c r="AT5" s="41"/>
      <c r="AU5" s="46" t="s">
        <v>16</v>
      </c>
      <c r="AV5" s="41"/>
      <c r="AW5" s="41"/>
      <c r="AX5" s="47"/>
    </row>
    <row r="6" spans="1:50" ht="12.75" customHeight="1" x14ac:dyDescent="0.3">
      <c r="A6" s="40"/>
      <c r="B6" s="41"/>
      <c r="C6" s="46" t="s">
        <v>17</v>
      </c>
      <c r="D6" s="41"/>
      <c r="E6" s="46" t="s">
        <v>18</v>
      </c>
      <c r="F6" s="41"/>
      <c r="G6" s="46" t="s">
        <v>17</v>
      </c>
      <c r="H6" s="41"/>
      <c r="I6" s="46" t="s">
        <v>18</v>
      </c>
      <c r="J6" s="41"/>
      <c r="K6" s="46" t="s">
        <v>17</v>
      </c>
      <c r="L6" s="41"/>
      <c r="M6" s="46" t="s">
        <v>18</v>
      </c>
      <c r="N6" s="41"/>
      <c r="O6" s="46" t="s">
        <v>17</v>
      </c>
      <c r="P6" s="41"/>
      <c r="Q6" s="46" t="s">
        <v>18</v>
      </c>
      <c r="R6" s="41"/>
      <c r="S6" s="46" t="s">
        <v>17</v>
      </c>
      <c r="T6" s="41"/>
      <c r="U6" s="46" t="s">
        <v>18</v>
      </c>
      <c r="V6" s="41"/>
      <c r="W6" s="46" t="s">
        <v>17</v>
      </c>
      <c r="X6" s="41"/>
      <c r="Y6" s="46" t="s">
        <v>18</v>
      </c>
      <c r="Z6" s="41"/>
      <c r="AA6" s="46" t="s">
        <v>17</v>
      </c>
      <c r="AB6" s="41"/>
      <c r="AC6" s="46" t="s">
        <v>18</v>
      </c>
      <c r="AD6" s="41"/>
      <c r="AE6" s="46" t="s">
        <v>17</v>
      </c>
      <c r="AF6" s="41"/>
      <c r="AG6" s="46" t="s">
        <v>18</v>
      </c>
      <c r="AH6" s="41"/>
      <c r="AI6" s="46" t="s">
        <v>17</v>
      </c>
      <c r="AJ6" s="41"/>
      <c r="AK6" s="46" t="s">
        <v>18</v>
      </c>
      <c r="AL6" s="41"/>
      <c r="AM6" s="46" t="s">
        <v>17</v>
      </c>
      <c r="AN6" s="41"/>
      <c r="AO6" s="46" t="s">
        <v>18</v>
      </c>
      <c r="AP6" s="41"/>
      <c r="AQ6" s="46" t="s">
        <v>17</v>
      </c>
      <c r="AR6" s="41"/>
      <c r="AS6" s="46" t="s">
        <v>18</v>
      </c>
      <c r="AT6" s="41"/>
      <c r="AU6" s="46" t="s">
        <v>17</v>
      </c>
      <c r="AV6" s="41"/>
      <c r="AW6" s="46" t="s">
        <v>18</v>
      </c>
      <c r="AX6" s="47"/>
    </row>
    <row r="7" spans="1:50" ht="40.200000000000003" thickBot="1" x14ac:dyDescent="0.35">
      <c r="A7" s="42"/>
      <c r="B7" s="43"/>
      <c r="C7" s="20" t="s">
        <v>19</v>
      </c>
      <c r="D7" s="20" t="s">
        <v>20</v>
      </c>
      <c r="E7" s="20" t="s">
        <v>19</v>
      </c>
      <c r="F7" s="20" t="s">
        <v>20</v>
      </c>
      <c r="G7" s="20" t="s">
        <v>19</v>
      </c>
      <c r="H7" s="20" t="s">
        <v>20</v>
      </c>
      <c r="I7" s="20" t="s">
        <v>19</v>
      </c>
      <c r="J7" s="20" t="s">
        <v>20</v>
      </c>
      <c r="K7" s="20" t="s">
        <v>19</v>
      </c>
      <c r="L7" s="20" t="s">
        <v>20</v>
      </c>
      <c r="M7" s="20" t="s">
        <v>19</v>
      </c>
      <c r="N7" s="20" t="s">
        <v>20</v>
      </c>
      <c r="O7" s="20" t="s">
        <v>19</v>
      </c>
      <c r="P7" s="20" t="s">
        <v>20</v>
      </c>
      <c r="Q7" s="20" t="s">
        <v>19</v>
      </c>
      <c r="R7" s="20" t="s">
        <v>20</v>
      </c>
      <c r="S7" s="20" t="s">
        <v>19</v>
      </c>
      <c r="T7" s="20" t="s">
        <v>20</v>
      </c>
      <c r="U7" s="20" t="s">
        <v>19</v>
      </c>
      <c r="V7" s="20" t="s">
        <v>20</v>
      </c>
      <c r="W7" s="20" t="s">
        <v>19</v>
      </c>
      <c r="X7" s="20" t="s">
        <v>20</v>
      </c>
      <c r="Y7" s="20" t="s">
        <v>19</v>
      </c>
      <c r="Z7" s="20" t="s">
        <v>20</v>
      </c>
      <c r="AA7" s="20" t="s">
        <v>19</v>
      </c>
      <c r="AB7" s="20" t="s">
        <v>20</v>
      </c>
      <c r="AC7" s="20" t="s">
        <v>19</v>
      </c>
      <c r="AD7" s="20" t="s">
        <v>20</v>
      </c>
      <c r="AE7" s="20" t="s">
        <v>19</v>
      </c>
      <c r="AF7" s="20" t="s">
        <v>20</v>
      </c>
      <c r="AG7" s="20" t="s">
        <v>19</v>
      </c>
      <c r="AH7" s="20" t="s">
        <v>20</v>
      </c>
      <c r="AI7" s="20" t="s">
        <v>19</v>
      </c>
      <c r="AJ7" s="20" t="s">
        <v>20</v>
      </c>
      <c r="AK7" s="20" t="s">
        <v>19</v>
      </c>
      <c r="AL7" s="20" t="s">
        <v>20</v>
      </c>
      <c r="AM7" s="20" t="s">
        <v>19</v>
      </c>
      <c r="AN7" s="20" t="s">
        <v>20</v>
      </c>
      <c r="AO7" s="20" t="s">
        <v>19</v>
      </c>
      <c r="AP7" s="20" t="s">
        <v>20</v>
      </c>
      <c r="AQ7" s="20" t="s">
        <v>19</v>
      </c>
      <c r="AR7" s="20" t="s">
        <v>20</v>
      </c>
      <c r="AS7" s="20" t="s">
        <v>19</v>
      </c>
      <c r="AT7" s="20" t="s">
        <v>20</v>
      </c>
      <c r="AU7" s="20" t="s">
        <v>19</v>
      </c>
      <c r="AV7" s="20" t="s">
        <v>20</v>
      </c>
      <c r="AW7" s="20" t="s">
        <v>19</v>
      </c>
      <c r="AX7" s="21" t="s">
        <v>20</v>
      </c>
    </row>
    <row r="8" spans="1:50" x14ac:dyDescent="0.3">
      <c r="A8" s="48" t="s">
        <v>59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</row>
    <row r="9" spans="1:50" s="25" customFormat="1" ht="13.2" x14ac:dyDescent="0.25">
      <c r="A9" s="32" t="s">
        <v>22</v>
      </c>
      <c r="B9" s="33" t="s">
        <v>23</v>
      </c>
      <c r="C9" s="35">
        <f>[1]Umsatz!C9</f>
        <v>98.4</v>
      </c>
      <c r="D9" s="35">
        <f>[1]Umsatz!D9</f>
        <v>-4.7</v>
      </c>
      <c r="E9" s="35">
        <f>[1]Umsatz!E9</f>
        <v>76.099999999999994</v>
      </c>
      <c r="F9" s="35">
        <f>[1]Umsatz!F9</f>
        <v>-7.4</v>
      </c>
      <c r="G9" s="35">
        <f>[1]Umsatz!G9</f>
        <v>100.3</v>
      </c>
      <c r="H9" s="35">
        <f>[1]Umsatz!H9</f>
        <v>2.2000000000000002</v>
      </c>
      <c r="I9" s="35">
        <f>[1]Umsatz!I9</f>
        <v>77.2</v>
      </c>
      <c r="J9" s="35">
        <f>[1]Umsatz!J9</f>
        <v>-1</v>
      </c>
      <c r="K9" s="35" t="str">
        <f>[1]Umsatz!K9</f>
        <v>...</v>
      </c>
      <c r="L9" s="35" t="str">
        <f>[1]Umsatz!L9</f>
        <v>...</v>
      </c>
      <c r="M9" s="35" t="str">
        <f>[1]Umsatz!M9</f>
        <v>...</v>
      </c>
      <c r="N9" s="35" t="str">
        <f>[1]Umsatz!N9</f>
        <v>...</v>
      </c>
      <c r="O9" s="35" t="str">
        <f>[1]Umsatz!O9</f>
        <v>...</v>
      </c>
      <c r="P9" s="35" t="str">
        <f>[1]Umsatz!P9</f>
        <v>...</v>
      </c>
      <c r="Q9" s="35" t="str">
        <f>[1]Umsatz!Q9</f>
        <v>...</v>
      </c>
      <c r="R9" s="35" t="str">
        <f>[1]Umsatz!R9</f>
        <v>...</v>
      </c>
      <c r="S9" s="35" t="str">
        <f>[1]Umsatz!S9</f>
        <v>...</v>
      </c>
      <c r="T9" s="35" t="str">
        <f>[1]Umsatz!T9</f>
        <v>...</v>
      </c>
      <c r="U9" s="35" t="str">
        <f>[1]Umsatz!U9</f>
        <v>...</v>
      </c>
      <c r="V9" s="35" t="str">
        <f>[1]Umsatz!V9</f>
        <v>...</v>
      </c>
      <c r="W9" s="35" t="str">
        <f>[1]Umsatz!W9</f>
        <v>...</v>
      </c>
      <c r="X9" s="35" t="str">
        <f>[1]Umsatz!X9</f>
        <v>...</v>
      </c>
      <c r="Y9" s="35" t="str">
        <f>[1]Umsatz!Y9</f>
        <v>...</v>
      </c>
      <c r="Z9" s="35" t="str">
        <f>[1]Umsatz!Z9</f>
        <v>...</v>
      </c>
      <c r="AA9" s="35" t="str">
        <f>[1]Umsatz!AA9</f>
        <v>...</v>
      </c>
      <c r="AB9" s="35" t="str">
        <f>[1]Umsatz!AB9</f>
        <v>...</v>
      </c>
      <c r="AC9" s="35" t="str">
        <f>[1]Umsatz!AC9</f>
        <v>...</v>
      </c>
      <c r="AD9" s="35" t="str">
        <f>[1]Umsatz!AD9</f>
        <v>...</v>
      </c>
      <c r="AE9" s="35" t="str">
        <f>[1]Umsatz!AE9</f>
        <v>...</v>
      </c>
      <c r="AF9" s="35" t="str">
        <f>[1]Umsatz!AF9</f>
        <v>...</v>
      </c>
      <c r="AG9" s="35" t="str">
        <f>[1]Umsatz!AG9</f>
        <v>...</v>
      </c>
      <c r="AH9" s="35" t="str">
        <f>[1]Umsatz!AH9</f>
        <v>...</v>
      </c>
      <c r="AI9" s="35" t="str">
        <f>[1]Umsatz!AI9</f>
        <v>...</v>
      </c>
      <c r="AJ9" s="35" t="str">
        <f>[1]Umsatz!AJ9</f>
        <v>...</v>
      </c>
      <c r="AK9" s="35" t="str">
        <f>[1]Umsatz!AK9</f>
        <v>...</v>
      </c>
      <c r="AL9" s="35" t="str">
        <f>[1]Umsatz!AL9</f>
        <v>...</v>
      </c>
      <c r="AM9" s="35" t="str">
        <f>[1]Umsatz!AM9</f>
        <v>...</v>
      </c>
      <c r="AN9" s="35" t="str">
        <f>[1]Umsatz!AN9</f>
        <v>...</v>
      </c>
      <c r="AO9" s="35" t="str">
        <f>[1]Umsatz!AO9</f>
        <v>...</v>
      </c>
      <c r="AP9" s="35" t="str">
        <f>[1]Umsatz!AP9</f>
        <v>...</v>
      </c>
      <c r="AQ9" s="35" t="str">
        <f>[1]Umsatz!AQ9</f>
        <v>...</v>
      </c>
      <c r="AR9" s="35" t="str">
        <f>[1]Umsatz!AR9</f>
        <v>...</v>
      </c>
      <c r="AS9" s="35" t="str">
        <f>[1]Umsatz!AS9</f>
        <v>...</v>
      </c>
      <c r="AT9" s="35" t="str">
        <f>[1]Umsatz!AT9</f>
        <v>...</v>
      </c>
      <c r="AU9" s="35" t="str">
        <f>[1]Umsatz!AU9</f>
        <v>...</v>
      </c>
      <c r="AV9" s="35" t="str">
        <f>[1]Umsatz!AV9</f>
        <v>...</v>
      </c>
      <c r="AW9" s="35" t="str">
        <f>[1]Umsatz!AW9</f>
        <v>...</v>
      </c>
      <c r="AX9" s="35" t="str">
        <f>[1]Umsatz!AX9</f>
        <v>...</v>
      </c>
    </row>
    <row r="10" spans="1:50" s="25" customFormat="1" ht="13.2" x14ac:dyDescent="0.25">
      <c r="A10" s="32" t="s">
        <v>24</v>
      </c>
      <c r="B10" s="33" t="s">
        <v>25</v>
      </c>
      <c r="C10" s="35">
        <f>[1]Umsatz!C10</f>
        <v>95</v>
      </c>
      <c r="D10" s="35">
        <f>[1]Umsatz!D10</f>
        <v>-5.2</v>
      </c>
      <c r="E10" s="35">
        <f>[1]Umsatz!E10</f>
        <v>74</v>
      </c>
      <c r="F10" s="35">
        <f>[1]Umsatz!F10</f>
        <v>-7.5</v>
      </c>
      <c r="G10" s="35">
        <f>[1]Umsatz!G10</f>
        <v>101</v>
      </c>
      <c r="H10" s="35">
        <f>[1]Umsatz!H10</f>
        <v>2.2999999999999998</v>
      </c>
      <c r="I10" s="35">
        <f>[1]Umsatz!I10</f>
        <v>78.099999999999994</v>
      </c>
      <c r="J10" s="35">
        <f>[1]Umsatz!J10</f>
        <v>-0.8</v>
      </c>
      <c r="K10" s="35" t="str">
        <f>[1]Umsatz!K10</f>
        <v>...</v>
      </c>
      <c r="L10" s="35" t="str">
        <f>[1]Umsatz!L10</f>
        <v>...</v>
      </c>
      <c r="M10" s="35" t="str">
        <f>[1]Umsatz!M10</f>
        <v>...</v>
      </c>
      <c r="N10" s="35" t="str">
        <f>[1]Umsatz!N10</f>
        <v>...</v>
      </c>
      <c r="O10" s="35" t="str">
        <f>[1]Umsatz!O10</f>
        <v>...</v>
      </c>
      <c r="P10" s="35" t="str">
        <f>[1]Umsatz!P10</f>
        <v>...</v>
      </c>
      <c r="Q10" s="35" t="str">
        <f>[1]Umsatz!Q10</f>
        <v>...</v>
      </c>
      <c r="R10" s="35" t="str">
        <f>[1]Umsatz!R10</f>
        <v>...</v>
      </c>
      <c r="S10" s="35" t="str">
        <f>[1]Umsatz!S10</f>
        <v>...</v>
      </c>
      <c r="T10" s="35" t="str">
        <f>[1]Umsatz!T10</f>
        <v>...</v>
      </c>
      <c r="U10" s="35" t="str">
        <f>[1]Umsatz!U10</f>
        <v>...</v>
      </c>
      <c r="V10" s="35" t="str">
        <f>[1]Umsatz!V10</f>
        <v>...</v>
      </c>
      <c r="W10" s="35" t="str">
        <f>[1]Umsatz!W10</f>
        <v>...</v>
      </c>
      <c r="X10" s="35" t="str">
        <f>[1]Umsatz!X10</f>
        <v>...</v>
      </c>
      <c r="Y10" s="35" t="str">
        <f>[1]Umsatz!Y10</f>
        <v>...</v>
      </c>
      <c r="Z10" s="35" t="str">
        <f>[1]Umsatz!Z10</f>
        <v>...</v>
      </c>
      <c r="AA10" s="35" t="str">
        <f>[1]Umsatz!AA10</f>
        <v>...</v>
      </c>
      <c r="AB10" s="35" t="str">
        <f>[1]Umsatz!AB10</f>
        <v>...</v>
      </c>
      <c r="AC10" s="35" t="str">
        <f>[1]Umsatz!AC10</f>
        <v>...</v>
      </c>
      <c r="AD10" s="35" t="str">
        <f>[1]Umsatz!AD10</f>
        <v>...</v>
      </c>
      <c r="AE10" s="35" t="str">
        <f>[1]Umsatz!AE10</f>
        <v>...</v>
      </c>
      <c r="AF10" s="35" t="str">
        <f>[1]Umsatz!AF10</f>
        <v>...</v>
      </c>
      <c r="AG10" s="35" t="str">
        <f>[1]Umsatz!AG10</f>
        <v>...</v>
      </c>
      <c r="AH10" s="35" t="str">
        <f>[1]Umsatz!AH10</f>
        <v>...</v>
      </c>
      <c r="AI10" s="35" t="str">
        <f>[1]Umsatz!AI10</f>
        <v>...</v>
      </c>
      <c r="AJ10" s="35" t="str">
        <f>[1]Umsatz!AJ10</f>
        <v>...</v>
      </c>
      <c r="AK10" s="35" t="str">
        <f>[1]Umsatz!AK10</f>
        <v>...</v>
      </c>
      <c r="AL10" s="35" t="str">
        <f>[1]Umsatz!AL10</f>
        <v>...</v>
      </c>
      <c r="AM10" s="35" t="str">
        <f>[1]Umsatz!AM10</f>
        <v>...</v>
      </c>
      <c r="AN10" s="35" t="str">
        <f>[1]Umsatz!AN10</f>
        <v>...</v>
      </c>
      <c r="AO10" s="35" t="str">
        <f>[1]Umsatz!AO10</f>
        <v>...</v>
      </c>
      <c r="AP10" s="35" t="str">
        <f>[1]Umsatz!AP10</f>
        <v>...</v>
      </c>
      <c r="AQ10" s="35" t="str">
        <f>[1]Umsatz!AQ10</f>
        <v>...</v>
      </c>
      <c r="AR10" s="35" t="str">
        <f>[1]Umsatz!AR10</f>
        <v>...</v>
      </c>
      <c r="AS10" s="35" t="str">
        <f>[1]Umsatz!AS10</f>
        <v>...</v>
      </c>
      <c r="AT10" s="35" t="str">
        <f>[1]Umsatz!AT10</f>
        <v>...</v>
      </c>
      <c r="AU10" s="35" t="str">
        <f>[1]Umsatz!AU10</f>
        <v>...</v>
      </c>
      <c r="AV10" s="35" t="str">
        <f>[1]Umsatz!AV10</f>
        <v>...</v>
      </c>
      <c r="AW10" s="35" t="str">
        <f>[1]Umsatz!AW10</f>
        <v>...</v>
      </c>
      <c r="AX10" s="35" t="str">
        <f>[1]Umsatz!AX10</f>
        <v>...</v>
      </c>
    </row>
    <row r="11" spans="1:50" s="25" customFormat="1" ht="13.2" x14ac:dyDescent="0.25">
      <c r="A11" s="32" t="s">
        <v>26</v>
      </c>
      <c r="B11" s="33" t="s">
        <v>27</v>
      </c>
      <c r="C11" s="35">
        <f>[1]Umsatz!C11</f>
        <v>120.2</v>
      </c>
      <c r="D11" s="35">
        <f>[1]Umsatz!D11</f>
        <v>-10.6</v>
      </c>
      <c r="E11" s="35">
        <f>[1]Umsatz!E11</f>
        <v>86.8</v>
      </c>
      <c r="F11" s="35">
        <f>[1]Umsatz!F11</f>
        <v>-13.5</v>
      </c>
      <c r="G11" s="35">
        <f>[1]Umsatz!G11</f>
        <v>111.4</v>
      </c>
      <c r="H11" s="35">
        <f>[1]Umsatz!H11</f>
        <v>-1.5</v>
      </c>
      <c r="I11" s="35">
        <f>[1]Umsatz!I11</f>
        <v>79.900000000000006</v>
      </c>
      <c r="J11" s="35">
        <f>[1]Umsatz!J11</f>
        <v>-4.9000000000000004</v>
      </c>
      <c r="K11" s="35" t="str">
        <f>[1]Umsatz!K11</f>
        <v>...</v>
      </c>
      <c r="L11" s="35" t="str">
        <f>[1]Umsatz!L11</f>
        <v>...</v>
      </c>
      <c r="M11" s="35" t="str">
        <f>[1]Umsatz!M11</f>
        <v>...</v>
      </c>
      <c r="N11" s="35" t="str">
        <f>[1]Umsatz!N11</f>
        <v>...</v>
      </c>
      <c r="O11" s="35" t="str">
        <f>[1]Umsatz!O11</f>
        <v>...</v>
      </c>
      <c r="P11" s="35" t="str">
        <f>[1]Umsatz!P11</f>
        <v>...</v>
      </c>
      <c r="Q11" s="35" t="str">
        <f>[1]Umsatz!Q11</f>
        <v>...</v>
      </c>
      <c r="R11" s="35" t="str">
        <f>[1]Umsatz!R11</f>
        <v>...</v>
      </c>
      <c r="S11" s="35" t="str">
        <f>[1]Umsatz!S11</f>
        <v>...</v>
      </c>
      <c r="T11" s="35" t="str">
        <f>[1]Umsatz!T11</f>
        <v>...</v>
      </c>
      <c r="U11" s="35" t="str">
        <f>[1]Umsatz!U11</f>
        <v>...</v>
      </c>
      <c r="V11" s="35" t="str">
        <f>[1]Umsatz!V11</f>
        <v>...</v>
      </c>
      <c r="W11" s="35" t="str">
        <f>[1]Umsatz!W11</f>
        <v>...</v>
      </c>
      <c r="X11" s="35" t="str">
        <f>[1]Umsatz!X11</f>
        <v>...</v>
      </c>
      <c r="Y11" s="35" t="str">
        <f>[1]Umsatz!Y11</f>
        <v>...</v>
      </c>
      <c r="Z11" s="35" t="str">
        <f>[1]Umsatz!Z11</f>
        <v>...</v>
      </c>
      <c r="AA11" s="35" t="str">
        <f>[1]Umsatz!AA11</f>
        <v>...</v>
      </c>
      <c r="AB11" s="35" t="str">
        <f>[1]Umsatz!AB11</f>
        <v>...</v>
      </c>
      <c r="AC11" s="35" t="str">
        <f>[1]Umsatz!AC11</f>
        <v>...</v>
      </c>
      <c r="AD11" s="35" t="str">
        <f>[1]Umsatz!AD11</f>
        <v>...</v>
      </c>
      <c r="AE11" s="35" t="str">
        <f>[1]Umsatz!AE11</f>
        <v>...</v>
      </c>
      <c r="AF11" s="35" t="str">
        <f>[1]Umsatz!AF11</f>
        <v>...</v>
      </c>
      <c r="AG11" s="35" t="str">
        <f>[1]Umsatz!AG11</f>
        <v>...</v>
      </c>
      <c r="AH11" s="35" t="str">
        <f>[1]Umsatz!AH11</f>
        <v>...</v>
      </c>
      <c r="AI11" s="35" t="str">
        <f>[1]Umsatz!AI11</f>
        <v>...</v>
      </c>
      <c r="AJ11" s="35" t="str">
        <f>[1]Umsatz!AJ11</f>
        <v>...</v>
      </c>
      <c r="AK11" s="35" t="str">
        <f>[1]Umsatz!AK11</f>
        <v>...</v>
      </c>
      <c r="AL11" s="35" t="str">
        <f>[1]Umsatz!AL11</f>
        <v>...</v>
      </c>
      <c r="AM11" s="35" t="str">
        <f>[1]Umsatz!AM11</f>
        <v>...</v>
      </c>
      <c r="AN11" s="35" t="str">
        <f>[1]Umsatz!AN11</f>
        <v>...</v>
      </c>
      <c r="AO11" s="35" t="str">
        <f>[1]Umsatz!AO11</f>
        <v>...</v>
      </c>
      <c r="AP11" s="35" t="str">
        <f>[1]Umsatz!AP11</f>
        <v>...</v>
      </c>
      <c r="AQ11" s="35" t="str">
        <f>[1]Umsatz!AQ11</f>
        <v>...</v>
      </c>
      <c r="AR11" s="35" t="str">
        <f>[1]Umsatz!AR11</f>
        <v>...</v>
      </c>
      <c r="AS11" s="35" t="str">
        <f>[1]Umsatz!AS11</f>
        <v>...</v>
      </c>
      <c r="AT11" s="35" t="str">
        <f>[1]Umsatz!AT11</f>
        <v>...</v>
      </c>
      <c r="AU11" s="35" t="str">
        <f>[1]Umsatz!AU11</f>
        <v>...</v>
      </c>
      <c r="AV11" s="35" t="str">
        <f>[1]Umsatz!AV11</f>
        <v>...</v>
      </c>
      <c r="AW11" s="35" t="str">
        <f>[1]Umsatz!AW11</f>
        <v>...</v>
      </c>
      <c r="AX11" s="35" t="str">
        <f>[1]Umsatz!AX11</f>
        <v>...</v>
      </c>
    </row>
    <row r="12" spans="1:50" s="25" customFormat="1" ht="13.2" x14ac:dyDescent="0.25">
      <c r="A12" s="32" t="s">
        <v>28</v>
      </c>
      <c r="B12" s="33" t="s">
        <v>29</v>
      </c>
      <c r="C12" s="35">
        <f>[1]Umsatz!C12</f>
        <v>304</v>
      </c>
      <c r="D12" s="35">
        <f>[1]Umsatz!D12</f>
        <v>0.4</v>
      </c>
      <c r="E12" s="35">
        <f>[1]Umsatz!E12</f>
        <v>226.2</v>
      </c>
      <c r="F12" s="35">
        <f>[1]Umsatz!F12</f>
        <v>-4</v>
      </c>
      <c r="G12" s="35">
        <f>[1]Umsatz!G12</f>
        <v>97</v>
      </c>
      <c r="H12" s="35">
        <f>[1]Umsatz!H12</f>
        <v>22.6</v>
      </c>
      <c r="I12" s="35">
        <f>[1]Umsatz!I12</f>
        <v>72.599999999999994</v>
      </c>
      <c r="J12" s="35">
        <f>[1]Umsatz!J12</f>
        <v>18.600000000000001</v>
      </c>
      <c r="K12" s="35" t="str">
        <f>[1]Umsatz!K12</f>
        <v>...</v>
      </c>
      <c r="L12" s="35" t="str">
        <f>[1]Umsatz!L12</f>
        <v>...</v>
      </c>
      <c r="M12" s="35" t="str">
        <f>[1]Umsatz!M12</f>
        <v>...</v>
      </c>
      <c r="N12" s="35" t="str">
        <f>[1]Umsatz!N12</f>
        <v>...</v>
      </c>
      <c r="O12" s="35" t="str">
        <f>[1]Umsatz!O12</f>
        <v>...</v>
      </c>
      <c r="P12" s="35" t="str">
        <f>[1]Umsatz!P12</f>
        <v>...</v>
      </c>
      <c r="Q12" s="35" t="str">
        <f>[1]Umsatz!Q12</f>
        <v>...</v>
      </c>
      <c r="R12" s="35" t="str">
        <f>[1]Umsatz!R12</f>
        <v>...</v>
      </c>
      <c r="S12" s="35" t="str">
        <f>[1]Umsatz!S12</f>
        <v>...</v>
      </c>
      <c r="T12" s="35" t="str">
        <f>[1]Umsatz!T12</f>
        <v>...</v>
      </c>
      <c r="U12" s="35" t="str">
        <f>[1]Umsatz!U12</f>
        <v>...</v>
      </c>
      <c r="V12" s="35" t="str">
        <f>[1]Umsatz!V12</f>
        <v>...</v>
      </c>
      <c r="W12" s="35" t="str">
        <f>[1]Umsatz!W12</f>
        <v>...</v>
      </c>
      <c r="X12" s="35" t="str">
        <f>[1]Umsatz!X12</f>
        <v>...</v>
      </c>
      <c r="Y12" s="35" t="str">
        <f>[1]Umsatz!Y12</f>
        <v>...</v>
      </c>
      <c r="Z12" s="35" t="str">
        <f>[1]Umsatz!Z12</f>
        <v>...</v>
      </c>
      <c r="AA12" s="35" t="str">
        <f>[1]Umsatz!AA12</f>
        <v>...</v>
      </c>
      <c r="AB12" s="35" t="str">
        <f>[1]Umsatz!AB12</f>
        <v>...</v>
      </c>
      <c r="AC12" s="35" t="str">
        <f>[1]Umsatz!AC12</f>
        <v>...</v>
      </c>
      <c r="AD12" s="35" t="str">
        <f>[1]Umsatz!AD12</f>
        <v>...</v>
      </c>
      <c r="AE12" s="35" t="str">
        <f>[1]Umsatz!AE12</f>
        <v>...</v>
      </c>
      <c r="AF12" s="35" t="str">
        <f>[1]Umsatz!AF12</f>
        <v>...</v>
      </c>
      <c r="AG12" s="35" t="str">
        <f>[1]Umsatz!AG12</f>
        <v>...</v>
      </c>
      <c r="AH12" s="35" t="str">
        <f>[1]Umsatz!AH12</f>
        <v>...</v>
      </c>
      <c r="AI12" s="35" t="str">
        <f>[1]Umsatz!AI12</f>
        <v>...</v>
      </c>
      <c r="AJ12" s="35" t="str">
        <f>[1]Umsatz!AJ12</f>
        <v>...</v>
      </c>
      <c r="AK12" s="35" t="str">
        <f>[1]Umsatz!AK12</f>
        <v>...</v>
      </c>
      <c r="AL12" s="35" t="str">
        <f>[1]Umsatz!AL12</f>
        <v>...</v>
      </c>
      <c r="AM12" s="35" t="str">
        <f>[1]Umsatz!AM12</f>
        <v>...</v>
      </c>
      <c r="AN12" s="35" t="str">
        <f>[1]Umsatz!AN12</f>
        <v>...</v>
      </c>
      <c r="AO12" s="35" t="str">
        <f>[1]Umsatz!AO12</f>
        <v>...</v>
      </c>
      <c r="AP12" s="35" t="str">
        <f>[1]Umsatz!AP12</f>
        <v>...</v>
      </c>
      <c r="AQ12" s="35" t="str">
        <f>[1]Umsatz!AQ12</f>
        <v>...</v>
      </c>
      <c r="AR12" s="35" t="str">
        <f>[1]Umsatz!AR12</f>
        <v>...</v>
      </c>
      <c r="AS12" s="35" t="str">
        <f>[1]Umsatz!AS12</f>
        <v>...</v>
      </c>
      <c r="AT12" s="35" t="str">
        <f>[1]Umsatz!AT12</f>
        <v>...</v>
      </c>
      <c r="AU12" s="35" t="str">
        <f>[1]Umsatz!AU12</f>
        <v>...</v>
      </c>
      <c r="AV12" s="35" t="str">
        <f>[1]Umsatz!AV12</f>
        <v>...</v>
      </c>
      <c r="AW12" s="35" t="str">
        <f>[1]Umsatz!AW12</f>
        <v>...</v>
      </c>
      <c r="AX12" s="35" t="str">
        <f>[1]Umsatz!AX12</f>
        <v>...</v>
      </c>
    </row>
    <row r="13" spans="1:50" s="25" customFormat="1" ht="13.2" x14ac:dyDescent="0.25">
      <c r="A13" s="32" t="s">
        <v>30</v>
      </c>
      <c r="B13" s="33" t="s">
        <v>31</v>
      </c>
      <c r="C13" s="35">
        <f>[1]Umsatz!C13</f>
        <v>121.7</v>
      </c>
      <c r="D13" s="35">
        <f>[1]Umsatz!D13</f>
        <v>13.6</v>
      </c>
      <c r="E13" s="35">
        <f>[1]Umsatz!E13</f>
        <v>90.4</v>
      </c>
      <c r="F13" s="35">
        <f>[1]Umsatz!F13</f>
        <v>8.6999999999999993</v>
      </c>
      <c r="G13" s="35">
        <f>[1]Umsatz!G13</f>
        <v>117</v>
      </c>
      <c r="H13" s="35">
        <f>[1]Umsatz!H13</f>
        <v>-3.1</v>
      </c>
      <c r="I13" s="35">
        <f>[1]Umsatz!I13</f>
        <v>86.6</v>
      </c>
      <c r="J13" s="35">
        <f>[1]Umsatz!J13</f>
        <v>-7.5</v>
      </c>
      <c r="K13" s="35" t="str">
        <f>[1]Umsatz!K13</f>
        <v>...</v>
      </c>
      <c r="L13" s="35" t="str">
        <f>[1]Umsatz!L13</f>
        <v>...</v>
      </c>
      <c r="M13" s="35" t="str">
        <f>[1]Umsatz!M13</f>
        <v>...</v>
      </c>
      <c r="N13" s="35" t="str">
        <f>[1]Umsatz!N13</f>
        <v>...</v>
      </c>
      <c r="O13" s="35" t="str">
        <f>[1]Umsatz!O13</f>
        <v>...</v>
      </c>
      <c r="P13" s="35" t="str">
        <f>[1]Umsatz!P13</f>
        <v>...</v>
      </c>
      <c r="Q13" s="35" t="str">
        <f>[1]Umsatz!Q13</f>
        <v>...</v>
      </c>
      <c r="R13" s="35" t="str">
        <f>[1]Umsatz!R13</f>
        <v>...</v>
      </c>
      <c r="S13" s="35" t="str">
        <f>[1]Umsatz!S13</f>
        <v>...</v>
      </c>
      <c r="T13" s="35" t="str">
        <f>[1]Umsatz!T13</f>
        <v>...</v>
      </c>
      <c r="U13" s="35" t="str">
        <f>[1]Umsatz!U13</f>
        <v>...</v>
      </c>
      <c r="V13" s="35" t="str">
        <f>[1]Umsatz!V13</f>
        <v>...</v>
      </c>
      <c r="W13" s="35" t="str">
        <f>[1]Umsatz!W13</f>
        <v>...</v>
      </c>
      <c r="X13" s="35" t="str">
        <f>[1]Umsatz!X13</f>
        <v>...</v>
      </c>
      <c r="Y13" s="35" t="str">
        <f>[1]Umsatz!Y13</f>
        <v>...</v>
      </c>
      <c r="Z13" s="35" t="str">
        <f>[1]Umsatz!Z13</f>
        <v>...</v>
      </c>
      <c r="AA13" s="35" t="str">
        <f>[1]Umsatz!AA13</f>
        <v>...</v>
      </c>
      <c r="AB13" s="35" t="str">
        <f>[1]Umsatz!AB13</f>
        <v>...</v>
      </c>
      <c r="AC13" s="35" t="str">
        <f>[1]Umsatz!AC13</f>
        <v>...</v>
      </c>
      <c r="AD13" s="35" t="str">
        <f>[1]Umsatz!AD13</f>
        <v>...</v>
      </c>
      <c r="AE13" s="35" t="str">
        <f>[1]Umsatz!AE13</f>
        <v>...</v>
      </c>
      <c r="AF13" s="35" t="str">
        <f>[1]Umsatz!AF13</f>
        <v>...</v>
      </c>
      <c r="AG13" s="35" t="str">
        <f>[1]Umsatz!AG13</f>
        <v>...</v>
      </c>
      <c r="AH13" s="35" t="str">
        <f>[1]Umsatz!AH13</f>
        <v>...</v>
      </c>
      <c r="AI13" s="35" t="str">
        <f>[1]Umsatz!AI13</f>
        <v>...</v>
      </c>
      <c r="AJ13" s="35" t="str">
        <f>[1]Umsatz!AJ13</f>
        <v>...</v>
      </c>
      <c r="AK13" s="35" t="str">
        <f>[1]Umsatz!AK13</f>
        <v>...</v>
      </c>
      <c r="AL13" s="35" t="str">
        <f>[1]Umsatz!AL13</f>
        <v>...</v>
      </c>
      <c r="AM13" s="35" t="str">
        <f>[1]Umsatz!AM13</f>
        <v>...</v>
      </c>
      <c r="AN13" s="35" t="str">
        <f>[1]Umsatz!AN13</f>
        <v>...</v>
      </c>
      <c r="AO13" s="35" t="str">
        <f>[1]Umsatz!AO13</f>
        <v>...</v>
      </c>
      <c r="AP13" s="35" t="str">
        <f>[1]Umsatz!AP13</f>
        <v>...</v>
      </c>
      <c r="AQ13" s="35" t="str">
        <f>[1]Umsatz!AQ13</f>
        <v>...</v>
      </c>
      <c r="AR13" s="35" t="str">
        <f>[1]Umsatz!AR13</f>
        <v>...</v>
      </c>
      <c r="AS13" s="35" t="str">
        <f>[1]Umsatz!AS13</f>
        <v>...</v>
      </c>
      <c r="AT13" s="35" t="str">
        <f>[1]Umsatz!AT13</f>
        <v>...</v>
      </c>
      <c r="AU13" s="35" t="str">
        <f>[1]Umsatz!AU13</f>
        <v>...</v>
      </c>
      <c r="AV13" s="35" t="str">
        <f>[1]Umsatz!AV13</f>
        <v>...</v>
      </c>
      <c r="AW13" s="35" t="str">
        <f>[1]Umsatz!AW13</f>
        <v>...</v>
      </c>
      <c r="AX13" s="35" t="str">
        <f>[1]Umsatz!AX13</f>
        <v>...</v>
      </c>
    </row>
    <row r="14" spans="1:50" s="25" customFormat="1" ht="13.2" x14ac:dyDescent="0.25">
      <c r="A14" s="32" t="s">
        <v>32</v>
      </c>
      <c r="B14" s="33" t="s">
        <v>33</v>
      </c>
      <c r="C14" s="35">
        <f>[1]Umsatz!C14</f>
        <v>109.1</v>
      </c>
      <c r="D14" s="35">
        <f>[1]Umsatz!D14</f>
        <v>2.6</v>
      </c>
      <c r="E14" s="35">
        <f>[1]Umsatz!E14</f>
        <v>75.3</v>
      </c>
      <c r="F14" s="35">
        <f>[1]Umsatz!F14</f>
        <v>-2.1</v>
      </c>
      <c r="G14" s="35">
        <f>[1]Umsatz!G14</f>
        <v>108.3</v>
      </c>
      <c r="H14" s="35">
        <f>[1]Umsatz!H14</f>
        <v>0.5</v>
      </c>
      <c r="I14" s="35">
        <f>[1]Umsatz!I14</f>
        <v>74.400000000000006</v>
      </c>
      <c r="J14" s="35">
        <f>[1]Umsatz!J14</f>
        <v>-3.8</v>
      </c>
      <c r="K14" s="35" t="str">
        <f>[1]Umsatz!K14</f>
        <v>...</v>
      </c>
      <c r="L14" s="35" t="str">
        <f>[1]Umsatz!L14</f>
        <v>...</v>
      </c>
      <c r="M14" s="35" t="str">
        <f>[1]Umsatz!M14</f>
        <v>...</v>
      </c>
      <c r="N14" s="35" t="str">
        <f>[1]Umsatz!N14</f>
        <v>...</v>
      </c>
      <c r="O14" s="35" t="str">
        <f>[1]Umsatz!O14</f>
        <v>...</v>
      </c>
      <c r="P14" s="35" t="str">
        <f>[1]Umsatz!P14</f>
        <v>...</v>
      </c>
      <c r="Q14" s="35" t="str">
        <f>[1]Umsatz!Q14</f>
        <v>...</v>
      </c>
      <c r="R14" s="35" t="str">
        <f>[1]Umsatz!R14</f>
        <v>...</v>
      </c>
      <c r="S14" s="35" t="str">
        <f>[1]Umsatz!S14</f>
        <v>...</v>
      </c>
      <c r="T14" s="35" t="str">
        <f>[1]Umsatz!T14</f>
        <v>...</v>
      </c>
      <c r="U14" s="35" t="str">
        <f>[1]Umsatz!U14</f>
        <v>...</v>
      </c>
      <c r="V14" s="35" t="str">
        <f>[1]Umsatz!V14</f>
        <v>...</v>
      </c>
      <c r="W14" s="35" t="str">
        <f>[1]Umsatz!W14</f>
        <v>...</v>
      </c>
      <c r="X14" s="35" t="str">
        <f>[1]Umsatz!X14</f>
        <v>...</v>
      </c>
      <c r="Y14" s="35" t="str">
        <f>[1]Umsatz!Y14</f>
        <v>...</v>
      </c>
      <c r="Z14" s="35" t="str">
        <f>[1]Umsatz!Z14</f>
        <v>...</v>
      </c>
      <c r="AA14" s="35" t="str">
        <f>[1]Umsatz!AA14</f>
        <v>...</v>
      </c>
      <c r="AB14" s="35" t="str">
        <f>[1]Umsatz!AB14</f>
        <v>...</v>
      </c>
      <c r="AC14" s="35" t="str">
        <f>[1]Umsatz!AC14</f>
        <v>...</v>
      </c>
      <c r="AD14" s="35" t="str">
        <f>[1]Umsatz!AD14</f>
        <v>...</v>
      </c>
      <c r="AE14" s="35" t="str">
        <f>[1]Umsatz!AE14</f>
        <v>...</v>
      </c>
      <c r="AF14" s="35" t="str">
        <f>[1]Umsatz!AF14</f>
        <v>...</v>
      </c>
      <c r="AG14" s="35" t="str">
        <f>[1]Umsatz!AG14</f>
        <v>...</v>
      </c>
      <c r="AH14" s="35" t="str">
        <f>[1]Umsatz!AH14</f>
        <v>...</v>
      </c>
      <c r="AI14" s="35" t="str">
        <f>[1]Umsatz!AI14</f>
        <v>...</v>
      </c>
      <c r="AJ14" s="35" t="str">
        <f>[1]Umsatz!AJ14</f>
        <v>...</v>
      </c>
      <c r="AK14" s="35" t="str">
        <f>[1]Umsatz!AK14</f>
        <v>...</v>
      </c>
      <c r="AL14" s="35" t="str">
        <f>[1]Umsatz!AL14</f>
        <v>...</v>
      </c>
      <c r="AM14" s="35" t="str">
        <f>[1]Umsatz!AM14</f>
        <v>...</v>
      </c>
      <c r="AN14" s="35" t="str">
        <f>[1]Umsatz!AN14</f>
        <v>...</v>
      </c>
      <c r="AO14" s="35" t="str">
        <f>[1]Umsatz!AO14</f>
        <v>...</v>
      </c>
      <c r="AP14" s="35" t="str">
        <f>[1]Umsatz!AP14</f>
        <v>...</v>
      </c>
      <c r="AQ14" s="35" t="str">
        <f>[1]Umsatz!AQ14</f>
        <v>...</v>
      </c>
      <c r="AR14" s="35" t="str">
        <f>[1]Umsatz!AR14</f>
        <v>...</v>
      </c>
      <c r="AS14" s="35" t="str">
        <f>[1]Umsatz!AS14</f>
        <v>...</v>
      </c>
      <c r="AT14" s="35" t="str">
        <f>[1]Umsatz!AT14</f>
        <v>...</v>
      </c>
      <c r="AU14" s="35" t="str">
        <f>[1]Umsatz!AU14</f>
        <v>...</v>
      </c>
      <c r="AV14" s="35" t="str">
        <f>[1]Umsatz!AV14</f>
        <v>...</v>
      </c>
      <c r="AW14" s="35" t="str">
        <f>[1]Umsatz!AW14</f>
        <v>...</v>
      </c>
      <c r="AX14" s="35" t="str">
        <f>[1]Umsatz!AX14</f>
        <v>...</v>
      </c>
    </row>
    <row r="15" spans="1:50" s="25" customFormat="1" ht="13.2" x14ac:dyDescent="0.25">
      <c r="A15" s="32" t="s">
        <v>34</v>
      </c>
      <c r="B15" s="33" t="s">
        <v>52</v>
      </c>
      <c r="C15" s="35">
        <f>[1]Umsatz!C15</f>
        <v>107.6</v>
      </c>
      <c r="D15" s="35">
        <f>[1]Umsatz!D15</f>
        <v>2</v>
      </c>
      <c r="E15" s="35">
        <f>[1]Umsatz!E15</f>
        <v>73.8</v>
      </c>
      <c r="F15" s="35">
        <f>[1]Umsatz!F15</f>
        <v>-2.6</v>
      </c>
      <c r="G15" s="35">
        <f>[1]Umsatz!G15</f>
        <v>107.4</v>
      </c>
      <c r="H15" s="35">
        <f>[1]Umsatz!H15</f>
        <v>0.5</v>
      </c>
      <c r="I15" s="35">
        <f>[1]Umsatz!I15</f>
        <v>73.3</v>
      </c>
      <c r="J15" s="35">
        <f>[1]Umsatz!J15</f>
        <v>-3.7</v>
      </c>
      <c r="K15" s="35" t="str">
        <f>[1]Umsatz!K15</f>
        <v>...</v>
      </c>
      <c r="L15" s="35" t="str">
        <f>[1]Umsatz!L15</f>
        <v>...</v>
      </c>
      <c r="M15" s="35" t="str">
        <f>[1]Umsatz!M15</f>
        <v>...</v>
      </c>
      <c r="N15" s="35" t="str">
        <f>[1]Umsatz!N15</f>
        <v>...</v>
      </c>
      <c r="O15" s="35" t="str">
        <f>[1]Umsatz!O15</f>
        <v>...</v>
      </c>
      <c r="P15" s="35" t="str">
        <f>[1]Umsatz!P15</f>
        <v>...</v>
      </c>
      <c r="Q15" s="35" t="str">
        <f>[1]Umsatz!Q15</f>
        <v>...</v>
      </c>
      <c r="R15" s="35" t="str">
        <f>[1]Umsatz!R15</f>
        <v>...</v>
      </c>
      <c r="S15" s="35" t="str">
        <f>[1]Umsatz!S15</f>
        <v>...</v>
      </c>
      <c r="T15" s="35" t="str">
        <f>[1]Umsatz!T15</f>
        <v>...</v>
      </c>
      <c r="U15" s="35" t="str">
        <f>[1]Umsatz!U15</f>
        <v>...</v>
      </c>
      <c r="V15" s="35" t="str">
        <f>[1]Umsatz!V15</f>
        <v>...</v>
      </c>
      <c r="W15" s="35" t="str">
        <f>[1]Umsatz!W15</f>
        <v>...</v>
      </c>
      <c r="X15" s="35" t="str">
        <f>[1]Umsatz!X15</f>
        <v>...</v>
      </c>
      <c r="Y15" s="35" t="str">
        <f>[1]Umsatz!Y15</f>
        <v>...</v>
      </c>
      <c r="Z15" s="35" t="str">
        <f>[1]Umsatz!Z15</f>
        <v>...</v>
      </c>
      <c r="AA15" s="35" t="str">
        <f>[1]Umsatz!AA15</f>
        <v>...</v>
      </c>
      <c r="AB15" s="35" t="str">
        <f>[1]Umsatz!AB15</f>
        <v>...</v>
      </c>
      <c r="AC15" s="35" t="str">
        <f>[1]Umsatz!AC15</f>
        <v>...</v>
      </c>
      <c r="AD15" s="35" t="str">
        <f>[1]Umsatz!AD15</f>
        <v>...</v>
      </c>
      <c r="AE15" s="35" t="str">
        <f>[1]Umsatz!AE15</f>
        <v>...</v>
      </c>
      <c r="AF15" s="35" t="str">
        <f>[1]Umsatz!AF15</f>
        <v>...</v>
      </c>
      <c r="AG15" s="35" t="str">
        <f>[1]Umsatz!AG15</f>
        <v>...</v>
      </c>
      <c r="AH15" s="35" t="str">
        <f>[1]Umsatz!AH15</f>
        <v>...</v>
      </c>
      <c r="AI15" s="35" t="str">
        <f>[1]Umsatz!AI15</f>
        <v>...</v>
      </c>
      <c r="AJ15" s="35" t="str">
        <f>[1]Umsatz!AJ15</f>
        <v>...</v>
      </c>
      <c r="AK15" s="35" t="str">
        <f>[1]Umsatz!AK15</f>
        <v>...</v>
      </c>
      <c r="AL15" s="35" t="str">
        <f>[1]Umsatz!AL15</f>
        <v>...</v>
      </c>
      <c r="AM15" s="35" t="str">
        <f>[1]Umsatz!AM15</f>
        <v>...</v>
      </c>
      <c r="AN15" s="35" t="str">
        <f>[1]Umsatz!AN15</f>
        <v>...</v>
      </c>
      <c r="AO15" s="35" t="str">
        <f>[1]Umsatz!AO15</f>
        <v>...</v>
      </c>
      <c r="AP15" s="35" t="str">
        <f>[1]Umsatz!AP15</f>
        <v>...</v>
      </c>
      <c r="AQ15" s="35" t="str">
        <f>[1]Umsatz!AQ15</f>
        <v>...</v>
      </c>
      <c r="AR15" s="35" t="str">
        <f>[1]Umsatz!AR15</f>
        <v>...</v>
      </c>
      <c r="AS15" s="35" t="str">
        <f>[1]Umsatz!AS15</f>
        <v>...</v>
      </c>
      <c r="AT15" s="35" t="str">
        <f>[1]Umsatz!AT15</f>
        <v>...</v>
      </c>
      <c r="AU15" s="35" t="str">
        <f>[1]Umsatz!AU15</f>
        <v>...</v>
      </c>
      <c r="AV15" s="35" t="str">
        <f>[1]Umsatz!AV15</f>
        <v>...</v>
      </c>
      <c r="AW15" s="35" t="str">
        <f>[1]Umsatz!AW15</f>
        <v>...</v>
      </c>
      <c r="AX15" s="35" t="str">
        <f>[1]Umsatz!AX15</f>
        <v>...</v>
      </c>
    </row>
    <row r="16" spans="1:50" s="25" customFormat="1" ht="13.2" x14ac:dyDescent="0.25">
      <c r="A16" s="32" t="s">
        <v>36</v>
      </c>
      <c r="B16" s="33" t="s">
        <v>53</v>
      </c>
      <c r="C16" s="35">
        <f>[1]Umsatz!C16</f>
        <v>132.5</v>
      </c>
      <c r="D16" s="35">
        <f>[1]Umsatz!D16</f>
        <v>5</v>
      </c>
      <c r="E16" s="35">
        <f>[1]Umsatz!E16</f>
        <v>92.8</v>
      </c>
      <c r="F16" s="35">
        <f>[1]Umsatz!F16</f>
        <v>-1</v>
      </c>
      <c r="G16" s="35">
        <f>[1]Umsatz!G16</f>
        <v>128.80000000000001</v>
      </c>
      <c r="H16" s="35">
        <f>[1]Umsatz!H16</f>
        <v>3.5</v>
      </c>
      <c r="I16" s="35">
        <f>[1]Umsatz!I16</f>
        <v>89.5</v>
      </c>
      <c r="J16" s="35">
        <f>[1]Umsatz!J16</f>
        <v>-2.7</v>
      </c>
      <c r="K16" s="35" t="str">
        <f>[1]Umsatz!K16</f>
        <v>...</v>
      </c>
      <c r="L16" s="35" t="str">
        <f>[1]Umsatz!L16</f>
        <v>...</v>
      </c>
      <c r="M16" s="35" t="str">
        <f>[1]Umsatz!M16</f>
        <v>...</v>
      </c>
      <c r="N16" s="35" t="str">
        <f>[1]Umsatz!N16</f>
        <v>...</v>
      </c>
      <c r="O16" s="35" t="str">
        <f>[1]Umsatz!O16</f>
        <v>...</v>
      </c>
      <c r="P16" s="35" t="str">
        <f>[1]Umsatz!P16</f>
        <v>...</v>
      </c>
      <c r="Q16" s="35" t="str">
        <f>[1]Umsatz!Q16</f>
        <v>...</v>
      </c>
      <c r="R16" s="35" t="str">
        <f>[1]Umsatz!R16</f>
        <v>...</v>
      </c>
      <c r="S16" s="35" t="str">
        <f>[1]Umsatz!S16</f>
        <v>...</v>
      </c>
      <c r="T16" s="35" t="str">
        <f>[1]Umsatz!T16</f>
        <v>...</v>
      </c>
      <c r="U16" s="35" t="str">
        <f>[1]Umsatz!U16</f>
        <v>...</v>
      </c>
      <c r="V16" s="35" t="str">
        <f>[1]Umsatz!V16</f>
        <v>...</v>
      </c>
      <c r="W16" s="35" t="str">
        <f>[1]Umsatz!W16</f>
        <v>...</v>
      </c>
      <c r="X16" s="35" t="str">
        <f>[1]Umsatz!X16</f>
        <v>...</v>
      </c>
      <c r="Y16" s="35" t="str">
        <f>[1]Umsatz!Y16</f>
        <v>...</v>
      </c>
      <c r="Z16" s="35" t="str">
        <f>[1]Umsatz!Z16</f>
        <v>...</v>
      </c>
      <c r="AA16" s="35" t="str">
        <f>[1]Umsatz!AA16</f>
        <v>...</v>
      </c>
      <c r="AB16" s="35" t="str">
        <f>[1]Umsatz!AB16</f>
        <v>...</v>
      </c>
      <c r="AC16" s="35" t="str">
        <f>[1]Umsatz!AC16</f>
        <v>...</v>
      </c>
      <c r="AD16" s="35" t="str">
        <f>[1]Umsatz!AD16</f>
        <v>...</v>
      </c>
      <c r="AE16" s="35" t="str">
        <f>[1]Umsatz!AE16</f>
        <v>...</v>
      </c>
      <c r="AF16" s="35" t="str">
        <f>[1]Umsatz!AF16</f>
        <v>...</v>
      </c>
      <c r="AG16" s="35" t="str">
        <f>[1]Umsatz!AG16</f>
        <v>...</v>
      </c>
      <c r="AH16" s="35" t="str">
        <f>[1]Umsatz!AH16</f>
        <v>...</v>
      </c>
      <c r="AI16" s="35" t="str">
        <f>[1]Umsatz!AI16</f>
        <v>...</v>
      </c>
      <c r="AJ16" s="35" t="str">
        <f>[1]Umsatz!AJ16</f>
        <v>...</v>
      </c>
      <c r="AK16" s="35" t="str">
        <f>[1]Umsatz!AK16</f>
        <v>...</v>
      </c>
      <c r="AL16" s="35" t="str">
        <f>[1]Umsatz!AL16</f>
        <v>...</v>
      </c>
      <c r="AM16" s="35" t="str">
        <f>[1]Umsatz!AM16</f>
        <v>...</v>
      </c>
      <c r="AN16" s="35" t="str">
        <f>[1]Umsatz!AN16</f>
        <v>...</v>
      </c>
      <c r="AO16" s="35" t="str">
        <f>[1]Umsatz!AO16</f>
        <v>...</v>
      </c>
      <c r="AP16" s="35" t="str">
        <f>[1]Umsatz!AP16</f>
        <v>...</v>
      </c>
      <c r="AQ16" s="35" t="str">
        <f>[1]Umsatz!AQ16</f>
        <v>...</v>
      </c>
      <c r="AR16" s="35" t="str">
        <f>[1]Umsatz!AR16</f>
        <v>...</v>
      </c>
      <c r="AS16" s="35" t="str">
        <f>[1]Umsatz!AS16</f>
        <v>...</v>
      </c>
      <c r="AT16" s="35" t="str">
        <f>[1]Umsatz!AT16</f>
        <v>...</v>
      </c>
      <c r="AU16" s="35" t="str">
        <f>[1]Umsatz!AU16</f>
        <v>...</v>
      </c>
      <c r="AV16" s="35" t="str">
        <f>[1]Umsatz!AV16</f>
        <v>...</v>
      </c>
      <c r="AW16" s="35" t="str">
        <f>[1]Umsatz!AW16</f>
        <v>...</v>
      </c>
      <c r="AX16" s="35" t="str">
        <f>[1]Umsatz!AX16</f>
        <v>...</v>
      </c>
    </row>
    <row r="17" spans="1:50" s="25" customFormat="1" ht="13.2" x14ac:dyDescent="0.25">
      <c r="A17" s="32" t="s">
        <v>38</v>
      </c>
      <c r="B17" s="33" t="s">
        <v>39</v>
      </c>
      <c r="C17" s="35">
        <f>[1]Umsatz!C17</f>
        <v>80.599999999999994</v>
      </c>
      <c r="D17" s="35">
        <f>[1]Umsatz!D17</f>
        <v>2.9</v>
      </c>
      <c r="E17" s="35">
        <f>[1]Umsatz!E17</f>
        <v>55.3</v>
      </c>
      <c r="F17" s="35">
        <f>[1]Umsatz!F17</f>
        <v>-0.7</v>
      </c>
      <c r="G17" s="35">
        <f>[1]Umsatz!G17</f>
        <v>80.3</v>
      </c>
      <c r="H17" s="35">
        <f>[1]Umsatz!H17</f>
        <v>-5</v>
      </c>
      <c r="I17" s="35">
        <f>[1]Umsatz!I17</f>
        <v>54.9</v>
      </c>
      <c r="J17" s="35">
        <f>[1]Umsatz!J17</f>
        <v>-8.3000000000000007</v>
      </c>
      <c r="K17" s="35" t="str">
        <f>[1]Umsatz!K17</f>
        <v>...</v>
      </c>
      <c r="L17" s="35" t="str">
        <f>[1]Umsatz!L17</f>
        <v>...</v>
      </c>
      <c r="M17" s="35" t="str">
        <f>[1]Umsatz!M17</f>
        <v>...</v>
      </c>
      <c r="N17" s="35" t="str">
        <f>[1]Umsatz!N17</f>
        <v>...</v>
      </c>
      <c r="O17" s="35" t="str">
        <f>[1]Umsatz!O17</f>
        <v>...</v>
      </c>
      <c r="P17" s="35" t="str">
        <f>[1]Umsatz!P17</f>
        <v>...</v>
      </c>
      <c r="Q17" s="35" t="str">
        <f>[1]Umsatz!Q17</f>
        <v>...</v>
      </c>
      <c r="R17" s="35" t="str">
        <f>[1]Umsatz!R17</f>
        <v>...</v>
      </c>
      <c r="S17" s="35" t="str">
        <f>[1]Umsatz!S17</f>
        <v>...</v>
      </c>
      <c r="T17" s="35" t="str">
        <f>[1]Umsatz!T17</f>
        <v>...</v>
      </c>
      <c r="U17" s="35" t="str">
        <f>[1]Umsatz!U17</f>
        <v>...</v>
      </c>
      <c r="V17" s="35" t="str">
        <f>[1]Umsatz!V17</f>
        <v>...</v>
      </c>
      <c r="W17" s="35" t="str">
        <f>[1]Umsatz!W17</f>
        <v>...</v>
      </c>
      <c r="X17" s="35" t="str">
        <f>[1]Umsatz!X17</f>
        <v>...</v>
      </c>
      <c r="Y17" s="35" t="str">
        <f>[1]Umsatz!Y17</f>
        <v>...</v>
      </c>
      <c r="Z17" s="35" t="str">
        <f>[1]Umsatz!Z17</f>
        <v>...</v>
      </c>
      <c r="AA17" s="35" t="str">
        <f>[1]Umsatz!AA17</f>
        <v>...</v>
      </c>
      <c r="AB17" s="35" t="str">
        <f>[1]Umsatz!AB17</f>
        <v>...</v>
      </c>
      <c r="AC17" s="35" t="str">
        <f>[1]Umsatz!AC17</f>
        <v>...</v>
      </c>
      <c r="AD17" s="35" t="str">
        <f>[1]Umsatz!AD17</f>
        <v>...</v>
      </c>
      <c r="AE17" s="35" t="str">
        <f>[1]Umsatz!AE17</f>
        <v>...</v>
      </c>
      <c r="AF17" s="35" t="str">
        <f>[1]Umsatz!AF17</f>
        <v>...</v>
      </c>
      <c r="AG17" s="35" t="str">
        <f>[1]Umsatz!AG17</f>
        <v>...</v>
      </c>
      <c r="AH17" s="35" t="str">
        <f>[1]Umsatz!AH17</f>
        <v>...</v>
      </c>
      <c r="AI17" s="35" t="str">
        <f>[1]Umsatz!AI17</f>
        <v>...</v>
      </c>
      <c r="AJ17" s="35" t="str">
        <f>[1]Umsatz!AJ17</f>
        <v>...</v>
      </c>
      <c r="AK17" s="35" t="str">
        <f>[1]Umsatz!AK17</f>
        <v>...</v>
      </c>
      <c r="AL17" s="35" t="str">
        <f>[1]Umsatz!AL17</f>
        <v>...</v>
      </c>
      <c r="AM17" s="35" t="str">
        <f>[1]Umsatz!AM17</f>
        <v>...</v>
      </c>
      <c r="AN17" s="35" t="str">
        <f>[1]Umsatz!AN17</f>
        <v>...</v>
      </c>
      <c r="AO17" s="35" t="str">
        <f>[1]Umsatz!AO17</f>
        <v>...</v>
      </c>
      <c r="AP17" s="35" t="str">
        <f>[1]Umsatz!AP17</f>
        <v>...</v>
      </c>
      <c r="AQ17" s="35" t="str">
        <f>[1]Umsatz!AQ17</f>
        <v>...</v>
      </c>
      <c r="AR17" s="35" t="str">
        <f>[1]Umsatz!AR17</f>
        <v>...</v>
      </c>
      <c r="AS17" s="35" t="str">
        <f>[1]Umsatz!AS17</f>
        <v>...</v>
      </c>
      <c r="AT17" s="35" t="str">
        <f>[1]Umsatz!AT17</f>
        <v>...</v>
      </c>
      <c r="AU17" s="35" t="str">
        <f>[1]Umsatz!AU17</f>
        <v>...</v>
      </c>
      <c r="AV17" s="35" t="str">
        <f>[1]Umsatz!AV17</f>
        <v>...</v>
      </c>
      <c r="AW17" s="35" t="str">
        <f>[1]Umsatz!AW17</f>
        <v>...</v>
      </c>
      <c r="AX17" s="35" t="str">
        <f>[1]Umsatz!AX17</f>
        <v>...</v>
      </c>
    </row>
    <row r="18" spans="1:50" s="25" customFormat="1" ht="13.2" x14ac:dyDescent="0.25">
      <c r="A18" s="32" t="s">
        <v>40</v>
      </c>
      <c r="B18" s="33" t="s">
        <v>41</v>
      </c>
      <c r="C18" s="35">
        <f>[1]Umsatz!C18</f>
        <v>103.8</v>
      </c>
      <c r="D18" s="35">
        <f>[1]Umsatz!D18</f>
        <v>2.1</v>
      </c>
      <c r="E18" s="35">
        <f>[1]Umsatz!E18</f>
        <v>71.2</v>
      </c>
      <c r="F18" s="35">
        <f>[1]Umsatz!F18</f>
        <v>-2.2999999999999998</v>
      </c>
      <c r="G18" s="35">
        <f>[1]Umsatz!G18</f>
        <v>103.6</v>
      </c>
      <c r="H18" s="35">
        <f>[1]Umsatz!H18</f>
        <v>-0.2</v>
      </c>
      <c r="I18" s="35">
        <f>[1]Umsatz!I18</f>
        <v>70.7</v>
      </c>
      <c r="J18" s="35">
        <f>[1]Umsatz!J18</f>
        <v>-4.2</v>
      </c>
      <c r="K18" s="35" t="str">
        <f>[1]Umsatz!K18</f>
        <v>...</v>
      </c>
      <c r="L18" s="35" t="str">
        <f>[1]Umsatz!L18</f>
        <v>...</v>
      </c>
      <c r="M18" s="35" t="str">
        <f>[1]Umsatz!M18</f>
        <v>...</v>
      </c>
      <c r="N18" s="35" t="str">
        <f>[1]Umsatz!N18</f>
        <v>...</v>
      </c>
      <c r="O18" s="35" t="str">
        <f>[1]Umsatz!O18</f>
        <v>...</v>
      </c>
      <c r="P18" s="35" t="str">
        <f>[1]Umsatz!P18</f>
        <v>...</v>
      </c>
      <c r="Q18" s="35" t="str">
        <f>[1]Umsatz!Q18</f>
        <v>...</v>
      </c>
      <c r="R18" s="35" t="str">
        <f>[1]Umsatz!R18</f>
        <v>...</v>
      </c>
      <c r="S18" s="35" t="str">
        <f>[1]Umsatz!S18</f>
        <v>...</v>
      </c>
      <c r="T18" s="35" t="str">
        <f>[1]Umsatz!T18</f>
        <v>...</v>
      </c>
      <c r="U18" s="35" t="str">
        <f>[1]Umsatz!U18</f>
        <v>...</v>
      </c>
      <c r="V18" s="35" t="str">
        <f>[1]Umsatz!V18</f>
        <v>...</v>
      </c>
      <c r="W18" s="35" t="str">
        <f>[1]Umsatz!W18</f>
        <v>...</v>
      </c>
      <c r="X18" s="35" t="str">
        <f>[1]Umsatz!X18</f>
        <v>...</v>
      </c>
      <c r="Y18" s="35" t="str">
        <f>[1]Umsatz!Y18</f>
        <v>...</v>
      </c>
      <c r="Z18" s="35" t="str">
        <f>[1]Umsatz!Z18</f>
        <v>...</v>
      </c>
      <c r="AA18" s="35" t="str">
        <f>[1]Umsatz!AA18</f>
        <v>...</v>
      </c>
      <c r="AB18" s="35" t="str">
        <f>[1]Umsatz!AB18</f>
        <v>...</v>
      </c>
      <c r="AC18" s="35" t="str">
        <f>[1]Umsatz!AC18</f>
        <v>...</v>
      </c>
      <c r="AD18" s="35" t="str">
        <f>[1]Umsatz!AD18</f>
        <v>...</v>
      </c>
      <c r="AE18" s="35" t="str">
        <f>[1]Umsatz!AE18</f>
        <v>...</v>
      </c>
      <c r="AF18" s="35" t="str">
        <f>[1]Umsatz!AF18</f>
        <v>...</v>
      </c>
      <c r="AG18" s="35" t="str">
        <f>[1]Umsatz!AG18</f>
        <v>...</v>
      </c>
      <c r="AH18" s="35" t="str">
        <f>[1]Umsatz!AH18</f>
        <v>...</v>
      </c>
      <c r="AI18" s="35" t="str">
        <f>[1]Umsatz!AI18</f>
        <v>...</v>
      </c>
      <c r="AJ18" s="35" t="str">
        <f>[1]Umsatz!AJ18</f>
        <v>...</v>
      </c>
      <c r="AK18" s="35" t="str">
        <f>[1]Umsatz!AK18</f>
        <v>...</v>
      </c>
      <c r="AL18" s="35" t="str">
        <f>[1]Umsatz!AL18</f>
        <v>...</v>
      </c>
      <c r="AM18" s="35" t="str">
        <f>[1]Umsatz!AM18</f>
        <v>...</v>
      </c>
      <c r="AN18" s="35" t="str">
        <f>[1]Umsatz!AN18</f>
        <v>...</v>
      </c>
      <c r="AO18" s="35" t="str">
        <f>[1]Umsatz!AO18</f>
        <v>...</v>
      </c>
      <c r="AP18" s="35" t="str">
        <f>[1]Umsatz!AP18</f>
        <v>...</v>
      </c>
      <c r="AQ18" s="35" t="str">
        <f>[1]Umsatz!AQ18</f>
        <v>...</v>
      </c>
      <c r="AR18" s="35" t="str">
        <f>[1]Umsatz!AR18</f>
        <v>...</v>
      </c>
      <c r="AS18" s="35" t="str">
        <f>[1]Umsatz!AS18</f>
        <v>...</v>
      </c>
      <c r="AT18" s="35" t="str">
        <f>[1]Umsatz!AT18</f>
        <v>...</v>
      </c>
      <c r="AU18" s="35" t="str">
        <f>[1]Umsatz!AU18</f>
        <v>...</v>
      </c>
      <c r="AV18" s="35" t="str">
        <f>[1]Umsatz!AV18</f>
        <v>...</v>
      </c>
      <c r="AW18" s="35" t="str">
        <f>[1]Umsatz!AW18</f>
        <v>...</v>
      </c>
      <c r="AX18" s="35" t="str">
        <f>[1]Umsatz!AX18</f>
        <v>...</v>
      </c>
    </row>
    <row r="19" spans="1:50" s="25" customFormat="1" ht="13.2" x14ac:dyDescent="0.25">
      <c r="A19" s="32" t="s">
        <v>42</v>
      </c>
      <c r="B19" s="33" t="s">
        <v>43</v>
      </c>
      <c r="C19" s="35">
        <f>[1]Umsatz!C19</f>
        <v>105.8</v>
      </c>
      <c r="D19" s="35">
        <f>[1]Umsatz!D19</f>
        <v>0.9</v>
      </c>
      <c r="E19" s="35">
        <f>[1]Umsatz!E19</f>
        <v>75.099999999999994</v>
      </c>
      <c r="F19" s="35">
        <f>[1]Umsatz!F19</f>
        <v>-3.5</v>
      </c>
      <c r="G19" s="35">
        <f>[1]Umsatz!G19</f>
        <v>105.6</v>
      </c>
      <c r="H19" s="35">
        <f>[1]Umsatz!H19</f>
        <v>0.9</v>
      </c>
      <c r="I19" s="35">
        <f>[1]Umsatz!I19</f>
        <v>74.599999999999994</v>
      </c>
      <c r="J19" s="35">
        <f>[1]Umsatz!J19</f>
        <v>-3.2</v>
      </c>
      <c r="K19" s="35" t="str">
        <f>[1]Umsatz!K19</f>
        <v>...</v>
      </c>
      <c r="L19" s="35" t="str">
        <f>[1]Umsatz!L19</f>
        <v>...</v>
      </c>
      <c r="M19" s="35" t="str">
        <f>[1]Umsatz!M19</f>
        <v>...</v>
      </c>
      <c r="N19" s="35" t="str">
        <f>[1]Umsatz!N19</f>
        <v>...</v>
      </c>
      <c r="O19" s="35" t="str">
        <f>[1]Umsatz!O19</f>
        <v>...</v>
      </c>
      <c r="P19" s="35" t="str">
        <f>[1]Umsatz!P19</f>
        <v>...</v>
      </c>
      <c r="Q19" s="35" t="str">
        <f>[1]Umsatz!Q19</f>
        <v>...</v>
      </c>
      <c r="R19" s="35" t="str">
        <f>[1]Umsatz!R19</f>
        <v>...</v>
      </c>
      <c r="S19" s="35" t="str">
        <f>[1]Umsatz!S19</f>
        <v>...</v>
      </c>
      <c r="T19" s="35" t="str">
        <f>[1]Umsatz!T19</f>
        <v>...</v>
      </c>
      <c r="U19" s="35" t="str">
        <f>[1]Umsatz!U19</f>
        <v>...</v>
      </c>
      <c r="V19" s="35" t="str">
        <f>[1]Umsatz!V19</f>
        <v>...</v>
      </c>
      <c r="W19" s="35" t="str">
        <f>[1]Umsatz!W19</f>
        <v>...</v>
      </c>
      <c r="X19" s="35" t="str">
        <f>[1]Umsatz!X19</f>
        <v>...</v>
      </c>
      <c r="Y19" s="35" t="str">
        <f>[1]Umsatz!Y19</f>
        <v>...</v>
      </c>
      <c r="Z19" s="35" t="str">
        <f>[1]Umsatz!Z19</f>
        <v>...</v>
      </c>
      <c r="AA19" s="35" t="str">
        <f>[1]Umsatz!AA19</f>
        <v>...</v>
      </c>
      <c r="AB19" s="35" t="str">
        <f>[1]Umsatz!AB19</f>
        <v>...</v>
      </c>
      <c r="AC19" s="35" t="str">
        <f>[1]Umsatz!AC19</f>
        <v>...</v>
      </c>
      <c r="AD19" s="35" t="str">
        <f>[1]Umsatz!AD19</f>
        <v>...</v>
      </c>
      <c r="AE19" s="35" t="str">
        <f>[1]Umsatz!AE19</f>
        <v>...</v>
      </c>
      <c r="AF19" s="35" t="str">
        <f>[1]Umsatz!AF19</f>
        <v>...</v>
      </c>
      <c r="AG19" s="35" t="str">
        <f>[1]Umsatz!AG19</f>
        <v>...</v>
      </c>
      <c r="AH19" s="35" t="str">
        <f>[1]Umsatz!AH19</f>
        <v>...</v>
      </c>
      <c r="AI19" s="35" t="str">
        <f>[1]Umsatz!AI19</f>
        <v>...</v>
      </c>
      <c r="AJ19" s="35" t="str">
        <f>[1]Umsatz!AJ19</f>
        <v>...</v>
      </c>
      <c r="AK19" s="35" t="str">
        <f>[1]Umsatz!AK19</f>
        <v>...</v>
      </c>
      <c r="AL19" s="35" t="str">
        <f>[1]Umsatz!AL19</f>
        <v>...</v>
      </c>
      <c r="AM19" s="35" t="str">
        <f>[1]Umsatz!AM19</f>
        <v>...</v>
      </c>
      <c r="AN19" s="35" t="str">
        <f>[1]Umsatz!AN19</f>
        <v>...</v>
      </c>
      <c r="AO19" s="35" t="str">
        <f>[1]Umsatz!AO19</f>
        <v>...</v>
      </c>
      <c r="AP19" s="35" t="str">
        <f>[1]Umsatz!AP19</f>
        <v>...</v>
      </c>
      <c r="AQ19" s="35" t="str">
        <f>[1]Umsatz!AQ19</f>
        <v>...</v>
      </c>
      <c r="AR19" s="35" t="str">
        <f>[1]Umsatz!AR19</f>
        <v>...</v>
      </c>
      <c r="AS19" s="35" t="str">
        <f>[1]Umsatz!AS19</f>
        <v>...</v>
      </c>
      <c r="AT19" s="35" t="str">
        <f>[1]Umsatz!AT19</f>
        <v>...</v>
      </c>
      <c r="AU19" s="35" t="str">
        <f>[1]Umsatz!AU19</f>
        <v>...</v>
      </c>
      <c r="AV19" s="35" t="str">
        <f>[1]Umsatz!AV19</f>
        <v>...</v>
      </c>
      <c r="AW19" s="35" t="str">
        <f>[1]Umsatz!AW19</f>
        <v>...</v>
      </c>
      <c r="AX19" s="35" t="str">
        <f>[1]Umsatz!AX19</f>
        <v>...</v>
      </c>
    </row>
    <row r="20" spans="1:50" x14ac:dyDescent="0.3">
      <c r="A20" s="28" t="s">
        <v>44</v>
      </c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</row>
  </sheetData>
  <mergeCells count="42">
    <mergeCell ref="AS6:AT6"/>
    <mergeCell ref="AU6:AV6"/>
    <mergeCell ref="AW6:AX6"/>
    <mergeCell ref="A8:AX8"/>
    <mergeCell ref="AG6:AH6"/>
    <mergeCell ref="AI6:AJ6"/>
    <mergeCell ref="AK6:AL6"/>
    <mergeCell ref="AM6:AN6"/>
    <mergeCell ref="AO6:AP6"/>
    <mergeCell ref="AQ6:AR6"/>
    <mergeCell ref="U6:V6"/>
    <mergeCell ref="W6:X6"/>
    <mergeCell ref="Y6:Z6"/>
    <mergeCell ref="AA6:AB6"/>
    <mergeCell ref="AC6:AD6"/>
    <mergeCell ref="AE6:AF6"/>
    <mergeCell ref="AA5:AD5"/>
    <mergeCell ref="AE5:AH5"/>
    <mergeCell ref="AI5:AL5"/>
    <mergeCell ref="AM5:AP5"/>
    <mergeCell ref="AQ5:AT5"/>
    <mergeCell ref="M6:N6"/>
    <mergeCell ref="O6:P6"/>
    <mergeCell ref="Q6:R6"/>
    <mergeCell ref="S6:T6"/>
    <mergeCell ref="W5:Z5"/>
    <mergeCell ref="A1:AX1"/>
    <mergeCell ref="A2:AX2"/>
    <mergeCell ref="A3:AX3"/>
    <mergeCell ref="A4:B7"/>
    <mergeCell ref="C4:AX4"/>
    <mergeCell ref="C5:F5"/>
    <mergeCell ref="G5:J5"/>
    <mergeCell ref="K5:N5"/>
    <mergeCell ref="O5:R5"/>
    <mergeCell ref="S5:V5"/>
    <mergeCell ref="AU5:AX5"/>
    <mergeCell ref="C6:D6"/>
    <mergeCell ref="E6:F6"/>
    <mergeCell ref="G6:H6"/>
    <mergeCell ref="I6:J6"/>
    <mergeCell ref="K6:L6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X22"/>
  <sheetViews>
    <sheetView zoomScale="85" zoomScaleNormal="85" workbookViewId="0">
      <pane xSplit="2" ySplit="7" topLeftCell="C8" activePane="bottomRight" state="frozen"/>
      <selection pane="topRight"/>
      <selection pane="bottomLeft"/>
      <selection pane="bottomRight" activeCell="W14" sqref="W14"/>
    </sheetView>
  </sheetViews>
  <sheetFormatPr baseColWidth="10" defaultColWidth="12.6640625" defaultRowHeight="13.2" x14ac:dyDescent="0.25"/>
  <cols>
    <col min="1" max="1" width="9.109375" style="6" customWidth="1"/>
    <col min="2" max="2" width="46.44140625" style="6" customWidth="1"/>
    <col min="3" max="16384" width="12.6640625" style="6"/>
  </cols>
  <sheetData>
    <row r="1" spans="1:50" ht="38.25" customHeight="1" x14ac:dyDescent="0.25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  <c r="AP1" s="51"/>
      <c r="AQ1" s="51"/>
      <c r="AR1" s="51"/>
      <c r="AS1" s="51"/>
      <c r="AT1" s="51"/>
      <c r="AU1" s="51"/>
      <c r="AV1" s="51"/>
      <c r="AW1" s="51"/>
      <c r="AX1" s="51"/>
    </row>
    <row r="2" spans="1:50" x14ac:dyDescent="0.25">
      <c r="A2" s="50" t="s">
        <v>1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1"/>
      <c r="AS2" s="51"/>
      <c r="AT2" s="51"/>
      <c r="AU2" s="51"/>
      <c r="AV2" s="51"/>
      <c r="AW2" s="51"/>
      <c r="AX2" s="51"/>
    </row>
    <row r="3" spans="1:50" ht="13.8" thickBot="1" x14ac:dyDescent="0.3">
      <c r="A3" s="50" t="s">
        <v>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</row>
    <row r="4" spans="1:50" ht="12.75" customHeight="1" thickBot="1" x14ac:dyDescent="0.3">
      <c r="A4" s="12" t="s">
        <v>3</v>
      </c>
      <c r="B4" s="12"/>
      <c r="C4" s="52" t="s">
        <v>4</v>
      </c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4"/>
    </row>
    <row r="5" spans="1:50" x14ac:dyDescent="0.25">
      <c r="C5" s="55" t="s">
        <v>5</v>
      </c>
      <c r="D5" s="56"/>
      <c r="E5" s="56"/>
      <c r="F5" s="56"/>
      <c r="G5" s="55" t="s">
        <v>6</v>
      </c>
      <c r="H5" s="56"/>
      <c r="I5" s="56"/>
      <c r="J5" s="56"/>
      <c r="K5" s="55" t="s">
        <v>7</v>
      </c>
      <c r="L5" s="56"/>
      <c r="M5" s="56"/>
      <c r="N5" s="56"/>
      <c r="O5" s="55" t="s">
        <v>8</v>
      </c>
      <c r="P5" s="56"/>
      <c r="Q5" s="56"/>
      <c r="R5" s="56"/>
      <c r="S5" s="55" t="s">
        <v>9</v>
      </c>
      <c r="T5" s="56"/>
      <c r="U5" s="56"/>
      <c r="V5" s="56"/>
      <c r="W5" s="55" t="s">
        <v>10</v>
      </c>
      <c r="X5" s="56"/>
      <c r="Y5" s="56"/>
      <c r="Z5" s="56"/>
      <c r="AA5" s="55" t="s">
        <v>11</v>
      </c>
      <c r="AB5" s="56"/>
      <c r="AC5" s="56"/>
      <c r="AD5" s="56"/>
      <c r="AE5" s="55" t="s">
        <v>12</v>
      </c>
      <c r="AF5" s="56"/>
      <c r="AG5" s="56"/>
      <c r="AH5" s="56"/>
      <c r="AI5" s="55" t="s">
        <v>13</v>
      </c>
      <c r="AJ5" s="56"/>
      <c r="AK5" s="56"/>
      <c r="AL5" s="56"/>
      <c r="AM5" s="55" t="s">
        <v>14</v>
      </c>
      <c r="AN5" s="56"/>
      <c r="AO5" s="56"/>
      <c r="AP5" s="56"/>
      <c r="AQ5" s="55" t="s">
        <v>15</v>
      </c>
      <c r="AR5" s="56"/>
      <c r="AS5" s="56"/>
      <c r="AT5" s="56"/>
      <c r="AU5" s="55" t="s">
        <v>16</v>
      </c>
      <c r="AV5" s="56"/>
      <c r="AW5" s="56"/>
      <c r="AX5" s="57"/>
    </row>
    <row r="6" spans="1:50" ht="25.5" customHeight="1" x14ac:dyDescent="0.25">
      <c r="A6" s="13"/>
      <c r="B6" s="13"/>
      <c r="C6" s="55" t="s">
        <v>17</v>
      </c>
      <c r="D6" s="56"/>
      <c r="E6" s="55" t="s">
        <v>18</v>
      </c>
      <c r="F6" s="56"/>
      <c r="G6" s="55" t="s">
        <v>17</v>
      </c>
      <c r="H6" s="56"/>
      <c r="I6" s="55" t="s">
        <v>18</v>
      </c>
      <c r="J6" s="56"/>
      <c r="K6" s="55" t="s">
        <v>17</v>
      </c>
      <c r="L6" s="56"/>
      <c r="M6" s="55" t="s">
        <v>18</v>
      </c>
      <c r="N6" s="56"/>
      <c r="O6" s="55" t="s">
        <v>17</v>
      </c>
      <c r="P6" s="56"/>
      <c r="Q6" s="55" t="s">
        <v>18</v>
      </c>
      <c r="R6" s="56"/>
      <c r="S6" s="55" t="s">
        <v>17</v>
      </c>
      <c r="T6" s="56"/>
      <c r="U6" s="55" t="s">
        <v>18</v>
      </c>
      <c r="V6" s="56"/>
      <c r="W6" s="55" t="s">
        <v>17</v>
      </c>
      <c r="X6" s="56"/>
      <c r="Y6" s="55" t="s">
        <v>18</v>
      </c>
      <c r="Z6" s="56"/>
      <c r="AA6" s="55" t="s">
        <v>17</v>
      </c>
      <c r="AB6" s="56"/>
      <c r="AC6" s="55" t="s">
        <v>18</v>
      </c>
      <c r="AD6" s="56"/>
      <c r="AE6" s="55" t="s">
        <v>17</v>
      </c>
      <c r="AF6" s="56"/>
      <c r="AG6" s="55" t="s">
        <v>18</v>
      </c>
      <c r="AH6" s="56"/>
      <c r="AI6" s="55" t="s">
        <v>17</v>
      </c>
      <c r="AJ6" s="56"/>
      <c r="AK6" s="55" t="s">
        <v>18</v>
      </c>
      <c r="AL6" s="56"/>
      <c r="AM6" s="55" t="s">
        <v>17</v>
      </c>
      <c r="AN6" s="56"/>
      <c r="AO6" s="55" t="s">
        <v>18</v>
      </c>
      <c r="AP6" s="56"/>
      <c r="AQ6" s="55" t="s">
        <v>17</v>
      </c>
      <c r="AR6" s="56"/>
      <c r="AS6" s="55" t="s">
        <v>18</v>
      </c>
      <c r="AT6" s="56"/>
      <c r="AU6" s="55" t="s">
        <v>17</v>
      </c>
      <c r="AV6" s="56"/>
      <c r="AW6" s="55" t="s">
        <v>18</v>
      </c>
      <c r="AX6" s="57"/>
    </row>
    <row r="7" spans="1:50" ht="38.25" customHeight="1" thickBot="1" x14ac:dyDescent="0.3">
      <c r="A7" s="12"/>
      <c r="B7" s="13"/>
      <c r="C7" s="12" t="s">
        <v>19</v>
      </c>
      <c r="D7" s="14" t="s">
        <v>51</v>
      </c>
      <c r="E7" s="12" t="s">
        <v>19</v>
      </c>
      <c r="F7" s="14" t="s">
        <v>51</v>
      </c>
      <c r="G7" s="12" t="s">
        <v>19</v>
      </c>
      <c r="H7" s="14" t="s">
        <v>51</v>
      </c>
      <c r="I7" s="12" t="s">
        <v>19</v>
      </c>
      <c r="J7" s="14" t="s">
        <v>51</v>
      </c>
      <c r="K7" s="12" t="s">
        <v>19</v>
      </c>
      <c r="L7" s="14" t="s">
        <v>51</v>
      </c>
      <c r="M7" s="12" t="s">
        <v>19</v>
      </c>
      <c r="N7" s="14" t="s">
        <v>51</v>
      </c>
      <c r="O7" s="12" t="s">
        <v>19</v>
      </c>
      <c r="P7" s="14" t="s">
        <v>51</v>
      </c>
      <c r="Q7" s="12" t="s">
        <v>19</v>
      </c>
      <c r="R7" s="14" t="s">
        <v>51</v>
      </c>
      <c r="S7" s="12" t="s">
        <v>19</v>
      </c>
      <c r="T7" s="14" t="s">
        <v>51</v>
      </c>
      <c r="U7" s="7" t="s">
        <v>19</v>
      </c>
      <c r="V7" s="14" t="s">
        <v>51</v>
      </c>
      <c r="W7" s="7" t="s">
        <v>19</v>
      </c>
      <c r="X7" s="14" t="s">
        <v>51</v>
      </c>
      <c r="Y7" s="7" t="s">
        <v>19</v>
      </c>
      <c r="Z7" s="14" t="s">
        <v>51</v>
      </c>
      <c r="AA7" s="7" t="s">
        <v>19</v>
      </c>
      <c r="AB7" s="14" t="s">
        <v>51</v>
      </c>
      <c r="AC7" s="7" t="s">
        <v>19</v>
      </c>
      <c r="AD7" s="14" t="s">
        <v>51</v>
      </c>
      <c r="AE7" s="7" t="s">
        <v>19</v>
      </c>
      <c r="AF7" s="14" t="s">
        <v>51</v>
      </c>
      <c r="AG7" s="7" t="s">
        <v>19</v>
      </c>
      <c r="AH7" s="14" t="s">
        <v>51</v>
      </c>
      <c r="AI7" s="7" t="s">
        <v>19</v>
      </c>
      <c r="AJ7" s="14" t="s">
        <v>20</v>
      </c>
      <c r="AK7" s="7" t="s">
        <v>19</v>
      </c>
      <c r="AL7" s="14" t="s">
        <v>20</v>
      </c>
      <c r="AM7" s="7" t="s">
        <v>19</v>
      </c>
      <c r="AN7" s="14" t="s">
        <v>20</v>
      </c>
      <c r="AO7" s="7" t="s">
        <v>19</v>
      </c>
      <c r="AP7" s="14" t="s">
        <v>20</v>
      </c>
      <c r="AQ7" s="7" t="s">
        <v>19</v>
      </c>
      <c r="AR7" s="14" t="s">
        <v>20</v>
      </c>
      <c r="AS7" s="7" t="s">
        <v>19</v>
      </c>
      <c r="AT7" s="14" t="s">
        <v>20</v>
      </c>
      <c r="AU7" s="7" t="s">
        <v>19</v>
      </c>
      <c r="AV7" s="14" t="s">
        <v>20</v>
      </c>
      <c r="AW7" s="7" t="s">
        <v>19</v>
      </c>
      <c r="AX7" s="14" t="s">
        <v>20</v>
      </c>
    </row>
    <row r="8" spans="1:50" s="5" customFormat="1" ht="33.75" customHeight="1" x14ac:dyDescent="0.25">
      <c r="A8" s="58" t="s">
        <v>57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</row>
    <row r="9" spans="1:50" x14ac:dyDescent="0.25">
      <c r="A9" s="13" t="s">
        <v>22</v>
      </c>
      <c r="B9" s="10" t="s">
        <v>23</v>
      </c>
      <c r="C9" s="13">
        <f>'2025'!C9</f>
        <v>98.4</v>
      </c>
      <c r="D9" s="15">
        <f>100*C9/'2019'!C9-100</f>
        <v>-2.2840119165839212</v>
      </c>
      <c r="E9" s="13">
        <f>'2025'!E9</f>
        <v>76.099999999999994</v>
      </c>
      <c r="F9" s="15">
        <f>IFERROR(100*E9/'2019'!E9-100,"")</f>
        <v>-20.480668756530832</v>
      </c>
      <c r="G9" s="13">
        <f>'2025'!G9</f>
        <v>100.3</v>
      </c>
      <c r="H9" s="15">
        <f>IFERROR(100*G9/'2019'!G9-100,"")</f>
        <v>5.4679284963196721</v>
      </c>
      <c r="I9" s="13">
        <f>'2025'!I9</f>
        <v>77.2</v>
      </c>
      <c r="J9" s="15">
        <f>IFERROR(100*I9/'2019'!I9-100,"")</f>
        <v>-14.126807563959957</v>
      </c>
      <c r="K9" s="13" t="str">
        <f>'2025'!K9</f>
        <v>...</v>
      </c>
      <c r="L9" s="15" t="str">
        <f>IFERROR(100*K9/'2019'!K9-100,"")</f>
        <v/>
      </c>
      <c r="M9" s="13" t="str">
        <f>'2025'!M9</f>
        <v>...</v>
      </c>
      <c r="N9" s="15" t="str">
        <f>IFERROR(100*M9/'2019'!M9-100,"")</f>
        <v/>
      </c>
      <c r="O9" s="13" t="str">
        <f>'2025'!O9</f>
        <v>...</v>
      </c>
      <c r="P9" s="15" t="str">
        <f>IFERROR(100*O9/'2019'!O9-100,"")</f>
        <v/>
      </c>
      <c r="Q9" s="13" t="str">
        <f>'2025'!Q9</f>
        <v>...</v>
      </c>
      <c r="R9" s="15" t="str">
        <f>IFERROR(100*Q9/'2019'!Q9-100,"")</f>
        <v/>
      </c>
      <c r="S9" s="13" t="str">
        <f>'2025'!S9</f>
        <v>...</v>
      </c>
      <c r="T9" s="15" t="str">
        <f>IFERROR(100*S9/'2019'!S9-100,"")</f>
        <v/>
      </c>
      <c r="U9" s="13" t="str">
        <f>'2025'!U9</f>
        <v>...</v>
      </c>
      <c r="V9" s="15" t="str">
        <f>IFERROR(100*U9/'2019'!U9-100,"")</f>
        <v/>
      </c>
      <c r="W9" s="13" t="str">
        <f>'2025'!W9</f>
        <v>...</v>
      </c>
      <c r="X9" s="15" t="str">
        <f>IFERROR(100*W9/'2019'!W9-100,"")</f>
        <v/>
      </c>
      <c r="Y9" s="13" t="str">
        <f>'2025'!Y9</f>
        <v>...</v>
      </c>
      <c r="Z9" s="15" t="str">
        <f>IFERROR(100*Y9/'2019'!Y9-100,"")</f>
        <v/>
      </c>
      <c r="AA9" s="13" t="str">
        <f>'2025'!AA9</f>
        <v>...</v>
      </c>
      <c r="AB9" s="15" t="str">
        <f>IFERROR(100*AA9/'2019'!AA9-100,"")</f>
        <v/>
      </c>
      <c r="AC9" s="13" t="str">
        <f>'2025'!AC9</f>
        <v>...</v>
      </c>
      <c r="AD9" s="15" t="str">
        <f>IFERROR(100*AC9/'2019'!AC9-100,"")</f>
        <v/>
      </c>
      <c r="AE9" s="13" t="str">
        <f>'2025'!AE9</f>
        <v>...</v>
      </c>
      <c r="AF9" s="15" t="str">
        <f>IFERROR(100*AE9/'2019'!AE9-100,"")</f>
        <v/>
      </c>
      <c r="AG9" s="13" t="str">
        <f>'2025'!AG9</f>
        <v>...</v>
      </c>
      <c r="AH9" s="15" t="str">
        <f>IFERROR(100*AG9/'2019'!AG9-100,"")</f>
        <v/>
      </c>
      <c r="AI9" s="13" t="str">
        <f>'2025'!AI9</f>
        <v>...</v>
      </c>
      <c r="AJ9" s="15" t="str">
        <f>IFERROR(100*AI9/'2019'!AI9-100,"")</f>
        <v/>
      </c>
      <c r="AK9" s="13" t="str">
        <f>'2025'!AK9</f>
        <v>...</v>
      </c>
      <c r="AL9" s="15" t="str">
        <f>IFERROR(100*AK9/'2019'!AK9-100,"")</f>
        <v/>
      </c>
      <c r="AM9" s="13" t="str">
        <f>'2025'!AM9</f>
        <v>...</v>
      </c>
      <c r="AN9" s="15" t="str">
        <f>IFERROR(100*AM9/'2019'!AM9-100,"")</f>
        <v/>
      </c>
      <c r="AO9" s="13" t="str">
        <f>'2025'!AO9</f>
        <v>...</v>
      </c>
      <c r="AP9" s="15" t="str">
        <f>IFERROR(100*AO9/'2019'!AO9-100,"")</f>
        <v/>
      </c>
      <c r="AQ9" s="13" t="str">
        <f>'2025'!AQ9</f>
        <v>...</v>
      </c>
      <c r="AR9" s="15" t="str">
        <f>IFERROR(100*AQ9/'2019'!AQ9-100,"")</f>
        <v/>
      </c>
      <c r="AS9" s="13" t="str">
        <f>'2025'!AS9</f>
        <v>...</v>
      </c>
      <c r="AT9" s="15" t="str">
        <f>IFERROR(100*AS9/'2019'!AS9-100,"")</f>
        <v/>
      </c>
      <c r="AU9" s="13" t="str">
        <f>'2025'!AU9</f>
        <v>...</v>
      </c>
      <c r="AV9" s="15" t="str">
        <f>IFERROR(100*AU9/'2019'!AU9-100,"")</f>
        <v/>
      </c>
      <c r="AW9" s="13" t="str">
        <f>'2025'!AW9</f>
        <v>...</v>
      </c>
      <c r="AX9" s="15" t="str">
        <f>IFERROR(100*AW9/'2019'!AW9-100,"")</f>
        <v/>
      </c>
    </row>
    <row r="10" spans="1:50" x14ac:dyDescent="0.25">
      <c r="A10" s="13" t="s">
        <v>24</v>
      </c>
      <c r="B10" s="10" t="s">
        <v>25</v>
      </c>
      <c r="C10" s="13">
        <f>'2025'!C10</f>
        <v>95</v>
      </c>
      <c r="D10" s="15">
        <f>100*C10/'2019'!C10-100</f>
        <v>-5.5666003976143088</v>
      </c>
      <c r="E10" s="13">
        <f>'2025'!E10</f>
        <v>74</v>
      </c>
      <c r="F10" s="15">
        <f>IFERROR(100*E10/'2019'!E10-100,"")</f>
        <v>-22.594142259414227</v>
      </c>
      <c r="G10" s="13">
        <f>'2025'!G10</f>
        <v>101</v>
      </c>
      <c r="H10" s="15">
        <f>IFERROR(100*G10/'2019'!G10-100,"")</f>
        <v>5.5381400208986378</v>
      </c>
      <c r="I10" s="13">
        <f>'2025'!I10</f>
        <v>78.099999999999994</v>
      </c>
      <c r="J10" s="15">
        <f>IFERROR(100*I10/'2019'!I10-100,"")</f>
        <v>-13.701657458563545</v>
      </c>
      <c r="K10" s="13" t="str">
        <f>'2025'!K10</f>
        <v>...</v>
      </c>
      <c r="L10" s="15" t="str">
        <f>IFERROR(100*K10/'2019'!K10-100,"")</f>
        <v/>
      </c>
      <c r="M10" s="13" t="str">
        <f>'2025'!M10</f>
        <v>...</v>
      </c>
      <c r="N10" s="15" t="str">
        <f>IFERROR(100*M10/'2019'!M10-100,"")</f>
        <v/>
      </c>
      <c r="O10" s="13" t="str">
        <f>'2025'!O10</f>
        <v>...</v>
      </c>
      <c r="P10" s="15" t="str">
        <f>IFERROR(100*O10/'2019'!O10-100,"")</f>
        <v/>
      </c>
      <c r="Q10" s="13" t="str">
        <f>'2025'!Q10</f>
        <v>...</v>
      </c>
      <c r="R10" s="15" t="str">
        <f>IFERROR(100*Q10/'2019'!Q10-100,"")</f>
        <v/>
      </c>
      <c r="S10" s="13" t="str">
        <f>'2025'!S10</f>
        <v>...</v>
      </c>
      <c r="T10" s="15" t="str">
        <f>IFERROR(100*S10/'2019'!S10-100,"")</f>
        <v/>
      </c>
      <c r="U10" s="13" t="str">
        <f>'2025'!U10</f>
        <v>...</v>
      </c>
      <c r="V10" s="15" t="str">
        <f>IFERROR(100*U10/'2019'!U10-100,"")</f>
        <v/>
      </c>
      <c r="W10" s="13" t="str">
        <f>'2025'!W10</f>
        <v>...</v>
      </c>
      <c r="X10" s="15" t="str">
        <f>IFERROR(100*W10/'2019'!W10-100,"")</f>
        <v/>
      </c>
      <c r="Y10" s="13" t="str">
        <f>'2025'!Y10</f>
        <v>...</v>
      </c>
      <c r="Z10" s="15" t="str">
        <f>IFERROR(100*Y10/'2019'!Y10-100,"")</f>
        <v/>
      </c>
      <c r="AA10" s="13" t="str">
        <f>'2025'!AA10</f>
        <v>...</v>
      </c>
      <c r="AB10" s="15" t="str">
        <f>IFERROR(100*AA10/'2019'!AA10-100,"")</f>
        <v/>
      </c>
      <c r="AC10" s="13" t="str">
        <f>'2025'!AC10</f>
        <v>...</v>
      </c>
      <c r="AD10" s="15" t="str">
        <f>IFERROR(100*AC10/'2019'!AC10-100,"")</f>
        <v/>
      </c>
      <c r="AE10" s="13" t="str">
        <f>'2025'!AE10</f>
        <v>...</v>
      </c>
      <c r="AF10" s="15" t="str">
        <f>IFERROR(100*AE10/'2019'!AE10-100,"")</f>
        <v/>
      </c>
      <c r="AG10" s="13" t="str">
        <f>'2025'!AG10</f>
        <v>...</v>
      </c>
      <c r="AH10" s="15" t="str">
        <f>IFERROR(100*AG10/'2019'!AG10-100,"")</f>
        <v/>
      </c>
      <c r="AI10" s="13" t="str">
        <f>'2025'!AI10</f>
        <v>...</v>
      </c>
      <c r="AJ10" s="15" t="str">
        <f>IFERROR(100*AI10/'2019'!AI10-100,"")</f>
        <v/>
      </c>
      <c r="AK10" s="13" t="str">
        <f>'2025'!AK10</f>
        <v>...</v>
      </c>
      <c r="AL10" s="15" t="str">
        <f>IFERROR(100*AK10/'2019'!AK10-100,"")</f>
        <v/>
      </c>
      <c r="AM10" s="13" t="str">
        <f>'2025'!AM10</f>
        <v>...</v>
      </c>
      <c r="AN10" s="15" t="str">
        <f>IFERROR(100*AM10/'2019'!AM10-100,"")</f>
        <v/>
      </c>
      <c r="AO10" s="13" t="str">
        <f>'2025'!AO10</f>
        <v>...</v>
      </c>
      <c r="AP10" s="15" t="str">
        <f>IFERROR(100*AO10/'2019'!AO10-100,"")</f>
        <v/>
      </c>
      <c r="AQ10" s="13" t="str">
        <f>'2025'!AQ10</f>
        <v>...</v>
      </c>
      <c r="AR10" s="15" t="str">
        <f>IFERROR(100*AQ10/'2019'!AQ10-100,"")</f>
        <v/>
      </c>
      <c r="AS10" s="13" t="str">
        <f>'2025'!AS10</f>
        <v>...</v>
      </c>
      <c r="AT10" s="15" t="str">
        <f>IFERROR(100*AS10/'2019'!AS10-100,"")</f>
        <v/>
      </c>
      <c r="AU10" s="13" t="str">
        <f>'2025'!AU10</f>
        <v>...</v>
      </c>
      <c r="AV10" s="15" t="str">
        <f>IFERROR(100*AU10/'2019'!AU10-100,"")</f>
        <v/>
      </c>
      <c r="AW10" s="13" t="str">
        <f>'2025'!AW10</f>
        <v>...</v>
      </c>
      <c r="AX10" s="15" t="str">
        <f>IFERROR(100*AW10/'2019'!AW10-100,"")</f>
        <v/>
      </c>
    </row>
    <row r="11" spans="1:50" x14ac:dyDescent="0.25">
      <c r="A11" s="13" t="s">
        <v>26</v>
      </c>
      <c r="B11" s="10" t="s">
        <v>27</v>
      </c>
      <c r="C11" s="13">
        <f>'2025'!C11</f>
        <v>120.2</v>
      </c>
      <c r="D11" s="15">
        <f>100*C11/'2019'!C11-100</f>
        <v>54.300385109114245</v>
      </c>
      <c r="E11" s="13">
        <f>'2025'!E11</f>
        <v>86.8</v>
      </c>
      <c r="F11" s="15">
        <f>IFERROR(100*E11/'2019'!E11-100,"")</f>
        <v>19.889502762430936</v>
      </c>
      <c r="G11" s="13">
        <f>'2025'!G11</f>
        <v>111.4</v>
      </c>
      <c r="H11" s="15">
        <f>IFERROR(100*G11/'2019'!G11-100,"")</f>
        <v>25.0280583613917</v>
      </c>
      <c r="I11" s="13">
        <f>'2025'!I11</f>
        <v>79.900000000000006</v>
      </c>
      <c r="J11" s="15">
        <f>IFERROR(100*I11/'2019'!I11-100,"")</f>
        <v>-3.6188178528347379</v>
      </c>
      <c r="K11" s="13" t="str">
        <f>'2025'!K11</f>
        <v>...</v>
      </c>
      <c r="L11" s="15" t="str">
        <f>IFERROR(100*K11/'2019'!K11-100,"")</f>
        <v/>
      </c>
      <c r="M11" s="13" t="str">
        <f>'2025'!M11</f>
        <v>...</v>
      </c>
      <c r="N11" s="15" t="str">
        <f>IFERROR(100*M11/'2019'!M11-100,"")</f>
        <v/>
      </c>
      <c r="O11" s="13" t="str">
        <f>'2025'!O11</f>
        <v>...</v>
      </c>
      <c r="P11" s="15" t="str">
        <f>IFERROR(100*O11/'2019'!O11-100,"")</f>
        <v/>
      </c>
      <c r="Q11" s="13" t="str">
        <f>'2025'!Q11</f>
        <v>...</v>
      </c>
      <c r="R11" s="15" t="str">
        <f>IFERROR(100*Q11/'2019'!Q11-100,"")</f>
        <v/>
      </c>
      <c r="S11" s="13" t="str">
        <f>'2025'!S11</f>
        <v>...</v>
      </c>
      <c r="T11" s="15" t="str">
        <f>IFERROR(100*S11/'2019'!S11-100,"")</f>
        <v/>
      </c>
      <c r="U11" s="13" t="str">
        <f>'2025'!U11</f>
        <v>...</v>
      </c>
      <c r="V11" s="15" t="str">
        <f>IFERROR(100*U11/'2019'!U11-100,"")</f>
        <v/>
      </c>
      <c r="W11" s="13" t="str">
        <f>'2025'!W11</f>
        <v>...</v>
      </c>
      <c r="X11" s="15" t="str">
        <f>IFERROR(100*W11/'2019'!W11-100,"")</f>
        <v/>
      </c>
      <c r="Y11" s="13" t="str">
        <f>'2025'!Y11</f>
        <v>...</v>
      </c>
      <c r="Z11" s="15" t="str">
        <f>IFERROR(100*Y11/'2019'!Y11-100,"")</f>
        <v/>
      </c>
      <c r="AA11" s="13" t="str">
        <f>'2025'!AA11</f>
        <v>...</v>
      </c>
      <c r="AB11" s="15" t="str">
        <f>IFERROR(100*AA11/'2019'!AA11-100,"")</f>
        <v/>
      </c>
      <c r="AC11" s="13" t="str">
        <f>'2025'!AC11</f>
        <v>...</v>
      </c>
      <c r="AD11" s="15" t="str">
        <f>IFERROR(100*AC11/'2019'!AC11-100,"")</f>
        <v/>
      </c>
      <c r="AE11" s="13" t="str">
        <f>'2025'!AE11</f>
        <v>...</v>
      </c>
      <c r="AF11" s="15" t="str">
        <f>IFERROR(100*AE11/'2019'!AE11-100,"")</f>
        <v/>
      </c>
      <c r="AG11" s="13" t="str">
        <f>'2025'!AG11</f>
        <v>...</v>
      </c>
      <c r="AH11" s="15" t="str">
        <f>IFERROR(100*AG11/'2019'!AG11-100,"")</f>
        <v/>
      </c>
      <c r="AI11" s="13" t="str">
        <f>'2025'!AI11</f>
        <v>...</v>
      </c>
      <c r="AJ11" s="15" t="str">
        <f>IFERROR(100*AI11/'2019'!AI11-100,"")</f>
        <v/>
      </c>
      <c r="AK11" s="13" t="str">
        <f>'2025'!AK11</f>
        <v>...</v>
      </c>
      <c r="AL11" s="15" t="str">
        <f>IFERROR(100*AK11/'2019'!AK11-100,"")</f>
        <v/>
      </c>
      <c r="AM11" s="13" t="str">
        <f>'2025'!AM11</f>
        <v>...</v>
      </c>
      <c r="AN11" s="15" t="str">
        <f>IFERROR(100*AM11/'2019'!AM11-100,"")</f>
        <v/>
      </c>
      <c r="AO11" s="13" t="str">
        <f>'2025'!AO11</f>
        <v>...</v>
      </c>
      <c r="AP11" s="15" t="str">
        <f>IFERROR(100*AO11/'2019'!AO11-100,"")</f>
        <v/>
      </c>
      <c r="AQ11" s="13" t="str">
        <f>'2025'!AQ11</f>
        <v>...</v>
      </c>
      <c r="AR11" s="15" t="str">
        <f>IFERROR(100*AQ11/'2019'!AQ11-100,"")</f>
        <v/>
      </c>
      <c r="AS11" s="13" t="str">
        <f>'2025'!AS11</f>
        <v>...</v>
      </c>
      <c r="AT11" s="15" t="str">
        <f>IFERROR(100*AS11/'2019'!AS11-100,"")</f>
        <v/>
      </c>
      <c r="AU11" s="13" t="str">
        <f>'2025'!AU11</f>
        <v>...</v>
      </c>
      <c r="AV11" s="15" t="str">
        <f>IFERROR(100*AU11/'2019'!AU11-100,"")</f>
        <v/>
      </c>
      <c r="AW11" s="13" t="str">
        <f>'2025'!AW11</f>
        <v>...</v>
      </c>
      <c r="AX11" s="15" t="str">
        <f>IFERROR(100*AW11/'2019'!AW11-100,"")</f>
        <v/>
      </c>
    </row>
    <row r="12" spans="1:50" x14ac:dyDescent="0.25">
      <c r="A12" s="13" t="s">
        <v>28</v>
      </c>
      <c r="B12" s="10" t="s">
        <v>29</v>
      </c>
      <c r="C12" s="13">
        <f>'2025'!C12</f>
        <v>304</v>
      </c>
      <c r="D12" s="15">
        <f>100*C12/'2019'!C12-100</f>
        <v>63.969795037756199</v>
      </c>
      <c r="E12" s="13">
        <f>'2025'!E12</f>
        <v>226.2</v>
      </c>
      <c r="F12" s="15">
        <f>IFERROR(100*E12/'2019'!E12-100,"")</f>
        <v>21.221864951768495</v>
      </c>
      <c r="G12" s="13">
        <f>'2025'!G12</f>
        <v>97</v>
      </c>
      <c r="H12" s="15">
        <f>IFERROR(100*G12/'2019'!G12-100,"")</f>
        <v>61.936560934891503</v>
      </c>
      <c r="I12" s="13">
        <f>'2025'!I12</f>
        <v>72.599999999999994</v>
      </c>
      <c r="J12" s="15">
        <f>IFERROR(100*I12/'2019'!I12-100,"")</f>
        <v>22.635135135135116</v>
      </c>
      <c r="K12" s="13" t="str">
        <f>'2025'!K12</f>
        <v>...</v>
      </c>
      <c r="L12" s="15" t="str">
        <f>IFERROR(100*K12/'2019'!K12-100,"")</f>
        <v/>
      </c>
      <c r="M12" s="13" t="str">
        <f>'2025'!M12</f>
        <v>...</v>
      </c>
      <c r="N12" s="15" t="str">
        <f>IFERROR(100*M12/'2019'!M12-100,"")</f>
        <v/>
      </c>
      <c r="O12" s="13" t="str">
        <f>'2025'!O12</f>
        <v>...</v>
      </c>
      <c r="P12" s="15" t="str">
        <f>IFERROR(100*O12/'2019'!O12-100,"")</f>
        <v/>
      </c>
      <c r="Q12" s="13" t="str">
        <f>'2025'!Q12</f>
        <v>...</v>
      </c>
      <c r="R12" s="15" t="str">
        <f>IFERROR(100*Q12/'2019'!Q12-100,"")</f>
        <v/>
      </c>
      <c r="S12" s="13" t="str">
        <f>'2025'!S12</f>
        <v>...</v>
      </c>
      <c r="T12" s="15" t="str">
        <f>IFERROR(100*S12/'2019'!S12-100,"")</f>
        <v/>
      </c>
      <c r="U12" s="13" t="str">
        <f>'2025'!U12</f>
        <v>...</v>
      </c>
      <c r="V12" s="15" t="str">
        <f>IFERROR(100*U12/'2019'!U12-100,"")</f>
        <v/>
      </c>
      <c r="W12" s="13" t="str">
        <f>'2025'!W12</f>
        <v>...</v>
      </c>
      <c r="X12" s="15" t="str">
        <f>IFERROR(100*W12/'2019'!W12-100,"")</f>
        <v/>
      </c>
      <c r="Y12" s="13" t="str">
        <f>'2025'!Y12</f>
        <v>...</v>
      </c>
      <c r="Z12" s="15" t="str">
        <f>IFERROR(100*Y12/'2019'!Y12-100,"")</f>
        <v/>
      </c>
      <c r="AA12" s="13" t="str">
        <f>'2025'!AA12</f>
        <v>...</v>
      </c>
      <c r="AB12" s="15" t="str">
        <f>IFERROR(100*AA12/'2019'!AA12-100,"")</f>
        <v/>
      </c>
      <c r="AC12" s="13" t="str">
        <f>'2025'!AC12</f>
        <v>...</v>
      </c>
      <c r="AD12" s="15" t="str">
        <f>IFERROR(100*AC12/'2019'!AC12-100,"")</f>
        <v/>
      </c>
      <c r="AE12" s="13" t="str">
        <f>'2025'!AE12</f>
        <v>...</v>
      </c>
      <c r="AF12" s="15" t="str">
        <f>IFERROR(100*AE12/'2019'!AE12-100,"")</f>
        <v/>
      </c>
      <c r="AG12" s="13" t="str">
        <f>'2025'!AG12</f>
        <v>...</v>
      </c>
      <c r="AH12" s="15" t="str">
        <f>IFERROR(100*AG12/'2019'!AG12-100,"")</f>
        <v/>
      </c>
      <c r="AI12" s="13" t="str">
        <f>'2025'!AI12</f>
        <v>...</v>
      </c>
      <c r="AJ12" s="15" t="str">
        <f>IFERROR(100*AI12/'2019'!AI12-100,"")</f>
        <v/>
      </c>
      <c r="AK12" s="13" t="str">
        <f>'2025'!AK12</f>
        <v>...</v>
      </c>
      <c r="AL12" s="15" t="str">
        <f>IFERROR(100*AK12/'2019'!AK12-100,"")</f>
        <v/>
      </c>
      <c r="AM12" s="13" t="str">
        <f>'2025'!AM12</f>
        <v>...</v>
      </c>
      <c r="AN12" s="15" t="str">
        <f>IFERROR(100*AM12/'2019'!AM12-100,"")</f>
        <v/>
      </c>
      <c r="AO12" s="13" t="str">
        <f>'2025'!AO12</f>
        <v>...</v>
      </c>
      <c r="AP12" s="15" t="str">
        <f>IFERROR(100*AO12/'2019'!AO12-100,"")</f>
        <v/>
      </c>
      <c r="AQ12" s="13" t="str">
        <f>'2025'!AQ12</f>
        <v>...</v>
      </c>
      <c r="AR12" s="15" t="str">
        <f>IFERROR(100*AQ12/'2019'!AQ12-100,"")</f>
        <v/>
      </c>
      <c r="AS12" s="13" t="str">
        <f>'2025'!AS12</f>
        <v>...</v>
      </c>
      <c r="AT12" s="15" t="str">
        <f>IFERROR(100*AS12/'2019'!AS12-100,"")</f>
        <v/>
      </c>
      <c r="AU12" s="13" t="str">
        <f>'2025'!AU12</f>
        <v>...</v>
      </c>
      <c r="AV12" s="15" t="str">
        <f>IFERROR(100*AU12/'2019'!AU12-100,"")</f>
        <v/>
      </c>
      <c r="AW12" s="13" t="str">
        <f>'2025'!AW12</f>
        <v>...</v>
      </c>
      <c r="AX12" s="15" t="str">
        <f>IFERROR(100*AW12/'2019'!AW12-100,"")</f>
        <v/>
      </c>
    </row>
    <row r="13" spans="1:50" x14ac:dyDescent="0.25">
      <c r="A13" s="13" t="s">
        <v>30</v>
      </c>
      <c r="B13" s="10" t="s">
        <v>31</v>
      </c>
      <c r="C13" s="13">
        <f>'2025'!C13</f>
        <v>121.7</v>
      </c>
      <c r="D13" s="15">
        <f>100*C13/'2019'!C13-100</f>
        <v>5.9181897302001687</v>
      </c>
      <c r="E13" s="13">
        <f>'2025'!E13</f>
        <v>90.4</v>
      </c>
      <c r="F13" s="15">
        <f>IFERROR(100*E13/'2019'!E13-100,"")</f>
        <v>-16.835326586936532</v>
      </c>
      <c r="G13" s="13">
        <f>'2025'!G13</f>
        <v>117</v>
      </c>
      <c r="H13" s="15">
        <f>IFERROR(100*G13/'2019'!G13-100,"")</f>
        <v>12.934362934362937</v>
      </c>
      <c r="I13" s="13">
        <f>'2025'!I13</f>
        <v>86.6</v>
      </c>
      <c r="J13" s="15">
        <f>IFERROR(100*I13/'2019'!I13-100,"")</f>
        <v>-10.99691675231243</v>
      </c>
      <c r="K13" s="13" t="str">
        <f>'2025'!K13</f>
        <v>...</v>
      </c>
      <c r="L13" s="15" t="str">
        <f>IFERROR(100*K13/'2019'!K13-100,"")</f>
        <v/>
      </c>
      <c r="M13" s="13" t="str">
        <f>'2025'!M13</f>
        <v>...</v>
      </c>
      <c r="N13" s="15" t="str">
        <f>IFERROR(100*M13/'2019'!M13-100,"")</f>
        <v/>
      </c>
      <c r="O13" s="13" t="str">
        <f>'2025'!O13</f>
        <v>...</v>
      </c>
      <c r="P13" s="15" t="str">
        <f>IFERROR(100*O13/'2019'!O13-100,"")</f>
        <v/>
      </c>
      <c r="Q13" s="13" t="str">
        <f>'2025'!Q13</f>
        <v>...</v>
      </c>
      <c r="R13" s="15" t="str">
        <f>IFERROR(100*Q13/'2019'!Q13-100,"")</f>
        <v/>
      </c>
      <c r="S13" s="13" t="str">
        <f>'2025'!S13</f>
        <v>...</v>
      </c>
      <c r="T13" s="15" t="str">
        <f>IFERROR(100*S13/'2019'!S13-100,"")</f>
        <v/>
      </c>
      <c r="U13" s="13" t="str">
        <f>'2025'!U13</f>
        <v>...</v>
      </c>
      <c r="V13" s="15" t="str">
        <f>IFERROR(100*U13/'2019'!U13-100,"")</f>
        <v/>
      </c>
      <c r="W13" s="13" t="str">
        <f>'2025'!W13</f>
        <v>...</v>
      </c>
      <c r="X13" s="15" t="str">
        <f>IFERROR(100*W13/'2019'!W13-100,"")</f>
        <v/>
      </c>
      <c r="Y13" s="13" t="str">
        <f>'2025'!Y13</f>
        <v>...</v>
      </c>
      <c r="Z13" s="15" t="str">
        <f>IFERROR(100*Y13/'2019'!Y13-100,"")</f>
        <v/>
      </c>
      <c r="AA13" s="13" t="str">
        <f>'2025'!AA13</f>
        <v>...</v>
      </c>
      <c r="AB13" s="15" t="str">
        <f>IFERROR(100*AA13/'2019'!AA13-100,"")</f>
        <v/>
      </c>
      <c r="AC13" s="13" t="str">
        <f>'2025'!AC13</f>
        <v>...</v>
      </c>
      <c r="AD13" s="15" t="str">
        <f>IFERROR(100*AC13/'2019'!AC13-100,"")</f>
        <v/>
      </c>
      <c r="AE13" s="13" t="str">
        <f>'2025'!AE13</f>
        <v>...</v>
      </c>
      <c r="AF13" s="15" t="str">
        <f>IFERROR(100*AE13/'2019'!AE13-100,"")</f>
        <v/>
      </c>
      <c r="AG13" s="13" t="str">
        <f>'2025'!AG13</f>
        <v>...</v>
      </c>
      <c r="AH13" s="15" t="str">
        <f>IFERROR(100*AG13/'2019'!AG13-100,"")</f>
        <v/>
      </c>
      <c r="AI13" s="13" t="str">
        <f>'2025'!AI13</f>
        <v>...</v>
      </c>
      <c r="AJ13" s="15" t="str">
        <f>IFERROR(100*AI13/'2019'!AI13-100,"")</f>
        <v/>
      </c>
      <c r="AK13" s="13" t="str">
        <f>'2025'!AK13</f>
        <v>...</v>
      </c>
      <c r="AL13" s="15" t="str">
        <f>IFERROR(100*AK13/'2019'!AK13-100,"")</f>
        <v/>
      </c>
      <c r="AM13" s="13" t="str">
        <f>'2025'!AM13</f>
        <v>...</v>
      </c>
      <c r="AN13" s="15" t="str">
        <f>IFERROR(100*AM13/'2019'!AM13-100,"")</f>
        <v/>
      </c>
      <c r="AO13" s="13" t="str">
        <f>'2025'!AO13</f>
        <v>...</v>
      </c>
      <c r="AP13" s="15" t="str">
        <f>IFERROR(100*AO13/'2019'!AO13-100,"")</f>
        <v/>
      </c>
      <c r="AQ13" s="13" t="str">
        <f>'2025'!AQ13</f>
        <v>...</v>
      </c>
      <c r="AR13" s="15" t="str">
        <f>IFERROR(100*AQ13/'2019'!AQ13-100,"")</f>
        <v/>
      </c>
      <c r="AS13" s="13" t="str">
        <f>'2025'!AS13</f>
        <v>...</v>
      </c>
      <c r="AT13" s="15" t="str">
        <f>IFERROR(100*AS13/'2019'!AS13-100,"")</f>
        <v/>
      </c>
      <c r="AU13" s="13" t="str">
        <f>'2025'!AU13</f>
        <v>...</v>
      </c>
      <c r="AV13" s="15" t="str">
        <f>IFERROR(100*AU13/'2019'!AU13-100,"")</f>
        <v/>
      </c>
      <c r="AW13" s="13" t="str">
        <f>'2025'!AW13</f>
        <v>...</v>
      </c>
      <c r="AX13" s="15" t="str">
        <f>IFERROR(100*AW13/'2019'!AW13-100,"")</f>
        <v/>
      </c>
    </row>
    <row r="14" spans="1:50" x14ac:dyDescent="0.25">
      <c r="A14" s="13" t="s">
        <v>32</v>
      </c>
      <c r="B14" s="10" t="s">
        <v>33</v>
      </c>
      <c r="C14" s="13">
        <f>'2025'!C14</f>
        <v>109.1</v>
      </c>
      <c r="D14" s="15">
        <f>100*C14/'2019'!C14-100</f>
        <v>12.823164426059975</v>
      </c>
      <c r="E14" s="13">
        <f>'2025'!E14</f>
        <v>75.3</v>
      </c>
      <c r="F14" s="15">
        <f>IFERROR(100*E14/'2019'!E14-100,"")</f>
        <v>-16.053511705685622</v>
      </c>
      <c r="G14" s="13">
        <f>'2025'!G14</f>
        <v>108.3</v>
      </c>
      <c r="H14" s="15">
        <f>IFERROR(100*G14/'2019'!G14-100,"")</f>
        <v>8.7349397590361519</v>
      </c>
      <c r="I14" s="13">
        <f>'2025'!I14</f>
        <v>74.400000000000006</v>
      </c>
      <c r="J14" s="15">
        <f>IFERROR(100*I14/'2019'!I14-100,"")</f>
        <v>-19.305856832971799</v>
      </c>
      <c r="K14" s="13" t="str">
        <f>'2025'!K14</f>
        <v>...</v>
      </c>
      <c r="L14" s="15" t="str">
        <f>IFERROR(100*K14/'2019'!K14-100,"")</f>
        <v/>
      </c>
      <c r="M14" s="13" t="str">
        <f>'2025'!M14</f>
        <v>...</v>
      </c>
      <c r="N14" s="15" t="str">
        <f>IFERROR(100*M14/'2019'!M14-100,"")</f>
        <v/>
      </c>
      <c r="O14" s="13" t="str">
        <f>'2025'!O14</f>
        <v>...</v>
      </c>
      <c r="P14" s="15" t="str">
        <f>IFERROR(100*O14/'2019'!O14-100,"")</f>
        <v/>
      </c>
      <c r="Q14" s="13" t="str">
        <f>'2025'!Q14</f>
        <v>...</v>
      </c>
      <c r="R14" s="15" t="str">
        <f>IFERROR(100*Q14/'2019'!Q14-100,"")</f>
        <v/>
      </c>
      <c r="S14" s="13" t="str">
        <f>'2025'!S14</f>
        <v>...</v>
      </c>
      <c r="T14" s="15" t="str">
        <f>IFERROR(100*S14/'2019'!S14-100,"")</f>
        <v/>
      </c>
      <c r="U14" s="13" t="str">
        <f>'2025'!U14</f>
        <v>...</v>
      </c>
      <c r="V14" s="15" t="str">
        <f>IFERROR(100*U14/'2019'!U14-100,"")</f>
        <v/>
      </c>
      <c r="W14" s="13" t="str">
        <f>'2025'!W14</f>
        <v>...</v>
      </c>
      <c r="X14" s="15" t="str">
        <f>IFERROR(100*W14/'2019'!W14-100,"")</f>
        <v/>
      </c>
      <c r="Y14" s="13" t="str">
        <f>'2025'!Y14</f>
        <v>...</v>
      </c>
      <c r="Z14" s="15" t="str">
        <f>IFERROR(100*Y14/'2019'!Y14-100,"")</f>
        <v/>
      </c>
      <c r="AA14" s="13" t="str">
        <f>'2025'!AA14</f>
        <v>...</v>
      </c>
      <c r="AB14" s="15" t="str">
        <f>IFERROR(100*AA14/'2019'!AA14-100,"")</f>
        <v/>
      </c>
      <c r="AC14" s="13" t="str">
        <f>'2025'!AC14</f>
        <v>...</v>
      </c>
      <c r="AD14" s="15" t="str">
        <f>IFERROR(100*AC14/'2019'!AC14-100,"")</f>
        <v/>
      </c>
      <c r="AE14" s="13" t="str">
        <f>'2025'!AE14</f>
        <v>...</v>
      </c>
      <c r="AF14" s="15" t="str">
        <f>IFERROR(100*AE14/'2019'!AE14-100,"")</f>
        <v/>
      </c>
      <c r="AG14" s="13" t="str">
        <f>'2025'!AG14</f>
        <v>...</v>
      </c>
      <c r="AH14" s="15" t="str">
        <f>IFERROR(100*AG14/'2019'!AG14-100,"")</f>
        <v/>
      </c>
      <c r="AI14" s="13" t="str">
        <f>'2025'!AI14</f>
        <v>...</v>
      </c>
      <c r="AJ14" s="15" t="str">
        <f>IFERROR(100*AI14/'2019'!AI14-100,"")</f>
        <v/>
      </c>
      <c r="AK14" s="13" t="str">
        <f>'2025'!AK14</f>
        <v>...</v>
      </c>
      <c r="AL14" s="15" t="str">
        <f>IFERROR(100*AK14/'2019'!AK14-100,"")</f>
        <v/>
      </c>
      <c r="AM14" s="13" t="str">
        <f>'2025'!AM14</f>
        <v>...</v>
      </c>
      <c r="AN14" s="15" t="str">
        <f>IFERROR(100*AM14/'2019'!AM14-100,"")</f>
        <v/>
      </c>
      <c r="AO14" s="13" t="str">
        <f>'2025'!AO14</f>
        <v>...</v>
      </c>
      <c r="AP14" s="15" t="str">
        <f>IFERROR(100*AO14/'2019'!AO14-100,"")</f>
        <v/>
      </c>
      <c r="AQ14" s="13" t="str">
        <f>'2025'!AQ14</f>
        <v>...</v>
      </c>
      <c r="AR14" s="15" t="str">
        <f>IFERROR(100*AQ14/'2019'!AQ14-100,"")</f>
        <v/>
      </c>
      <c r="AS14" s="13" t="str">
        <f>'2025'!AS14</f>
        <v>...</v>
      </c>
      <c r="AT14" s="15" t="str">
        <f>IFERROR(100*AS14/'2019'!AS14-100,"")</f>
        <v/>
      </c>
      <c r="AU14" s="13" t="str">
        <f>'2025'!AU14</f>
        <v>...</v>
      </c>
      <c r="AV14" s="15" t="str">
        <f>IFERROR(100*AU14/'2019'!AU14-100,"")</f>
        <v/>
      </c>
      <c r="AW14" s="13" t="str">
        <f>'2025'!AW14</f>
        <v>...</v>
      </c>
      <c r="AX14" s="15" t="str">
        <f>IFERROR(100*AW14/'2019'!AW14-100,"")</f>
        <v/>
      </c>
    </row>
    <row r="15" spans="1:50" x14ac:dyDescent="0.25">
      <c r="A15" s="13" t="s">
        <v>34</v>
      </c>
      <c r="B15" s="10" t="s">
        <v>35</v>
      </c>
      <c r="C15" s="13">
        <f>'2025'!C15</f>
        <v>107.6</v>
      </c>
      <c r="D15" s="15">
        <f>100*C15/'2019'!C15-100</f>
        <v>12.200208550573507</v>
      </c>
      <c r="E15" s="13">
        <f>'2025'!E15</f>
        <v>73.8</v>
      </c>
      <c r="F15" s="15">
        <f>IFERROR(100*E15/'2019'!E15-100,"")</f>
        <v>-16.610169491525426</v>
      </c>
      <c r="G15" s="13">
        <f>'2025'!G15</f>
        <v>107.4</v>
      </c>
      <c r="H15" s="15">
        <f>IFERROR(100*G15/'2019'!G15-100,"")</f>
        <v>9.5918367346938709</v>
      </c>
      <c r="I15" s="13">
        <f>'2025'!I15</f>
        <v>73.3</v>
      </c>
      <c r="J15" s="15">
        <f>IFERROR(100*I15/'2019'!I15-100,"")</f>
        <v>-18.82613510520487</v>
      </c>
      <c r="K15" s="13" t="str">
        <f>'2025'!K15</f>
        <v>...</v>
      </c>
      <c r="L15" s="15" t="str">
        <f>IFERROR(100*K15/'2019'!K15-100,"")</f>
        <v/>
      </c>
      <c r="M15" s="13" t="str">
        <f>'2025'!M15</f>
        <v>...</v>
      </c>
      <c r="N15" s="15" t="str">
        <f>IFERROR(100*M15/'2019'!M15-100,"")</f>
        <v/>
      </c>
      <c r="O15" s="13" t="str">
        <f>'2025'!O15</f>
        <v>...</v>
      </c>
      <c r="P15" s="15" t="str">
        <f>IFERROR(100*O15/'2019'!O15-100,"")</f>
        <v/>
      </c>
      <c r="Q15" s="13" t="str">
        <f>'2025'!Q15</f>
        <v>...</v>
      </c>
      <c r="R15" s="15" t="str">
        <f>IFERROR(100*Q15/'2019'!Q15-100,"")</f>
        <v/>
      </c>
      <c r="S15" s="13" t="str">
        <f>'2025'!S15</f>
        <v>...</v>
      </c>
      <c r="T15" s="15" t="str">
        <f>IFERROR(100*S15/'2019'!S15-100,"")</f>
        <v/>
      </c>
      <c r="U15" s="13" t="str">
        <f>'2025'!U15</f>
        <v>...</v>
      </c>
      <c r="V15" s="15" t="str">
        <f>IFERROR(100*U15/'2019'!U15-100,"")</f>
        <v/>
      </c>
      <c r="W15" s="13" t="str">
        <f>'2025'!W15</f>
        <v>...</v>
      </c>
      <c r="X15" s="15" t="str">
        <f>IFERROR(100*W15/'2019'!W15-100,"")</f>
        <v/>
      </c>
      <c r="Y15" s="13" t="str">
        <f>'2025'!Y15</f>
        <v>...</v>
      </c>
      <c r="Z15" s="15" t="str">
        <f>IFERROR(100*Y15/'2019'!Y15-100,"")</f>
        <v/>
      </c>
      <c r="AA15" s="13" t="str">
        <f>'2025'!AA15</f>
        <v>...</v>
      </c>
      <c r="AB15" s="15" t="str">
        <f>IFERROR(100*AA15/'2019'!AA15-100,"")</f>
        <v/>
      </c>
      <c r="AC15" s="13" t="str">
        <f>'2025'!AC15</f>
        <v>...</v>
      </c>
      <c r="AD15" s="15" t="str">
        <f>IFERROR(100*AC15/'2019'!AC15-100,"")</f>
        <v/>
      </c>
      <c r="AE15" s="13" t="str">
        <f>'2025'!AE15</f>
        <v>...</v>
      </c>
      <c r="AF15" s="15" t="str">
        <f>IFERROR(100*AE15/'2019'!AE15-100,"")</f>
        <v/>
      </c>
      <c r="AG15" s="13" t="str">
        <f>'2025'!AG15</f>
        <v>...</v>
      </c>
      <c r="AH15" s="15" t="str">
        <f>IFERROR(100*AG15/'2019'!AG15-100,"")</f>
        <v/>
      </c>
      <c r="AI15" s="13" t="str">
        <f>'2025'!AI15</f>
        <v>...</v>
      </c>
      <c r="AJ15" s="15" t="str">
        <f>IFERROR(100*AI15/'2019'!AI15-100,"")</f>
        <v/>
      </c>
      <c r="AK15" s="13" t="str">
        <f>'2025'!AK15</f>
        <v>...</v>
      </c>
      <c r="AL15" s="15" t="str">
        <f>IFERROR(100*AK15/'2019'!AK15-100,"")</f>
        <v/>
      </c>
      <c r="AM15" s="13" t="str">
        <f>'2025'!AM15</f>
        <v>...</v>
      </c>
      <c r="AN15" s="15" t="str">
        <f>IFERROR(100*AM15/'2019'!AM15-100,"")</f>
        <v/>
      </c>
      <c r="AO15" s="13" t="str">
        <f>'2025'!AO15</f>
        <v>...</v>
      </c>
      <c r="AP15" s="15" t="str">
        <f>IFERROR(100*AO15/'2019'!AO15-100,"")</f>
        <v/>
      </c>
      <c r="AQ15" s="13" t="str">
        <f>'2025'!AQ15</f>
        <v>...</v>
      </c>
      <c r="AR15" s="15" t="str">
        <f>IFERROR(100*AQ15/'2019'!AQ15-100,"")</f>
        <v/>
      </c>
      <c r="AS15" s="13" t="str">
        <f>'2025'!AS15</f>
        <v>...</v>
      </c>
      <c r="AT15" s="15" t="str">
        <f>IFERROR(100*AS15/'2019'!AS15-100,"")</f>
        <v/>
      </c>
      <c r="AU15" s="13" t="str">
        <f>'2025'!AU15</f>
        <v>...</v>
      </c>
      <c r="AV15" s="15" t="str">
        <f>IFERROR(100*AU15/'2019'!AU15-100,"")</f>
        <v/>
      </c>
      <c r="AW15" s="13" t="str">
        <f>'2025'!AW15</f>
        <v>...</v>
      </c>
      <c r="AX15" s="15" t="str">
        <f>IFERROR(100*AW15/'2019'!AW15-100,"")</f>
        <v/>
      </c>
    </row>
    <row r="16" spans="1:50" x14ac:dyDescent="0.25">
      <c r="A16" s="13" t="s">
        <v>36</v>
      </c>
      <c r="B16" s="10" t="s">
        <v>37</v>
      </c>
      <c r="C16" s="13">
        <f>'2025'!C16</f>
        <v>132.5</v>
      </c>
      <c r="D16" s="15">
        <f>100*C16/'2019'!C16-100</f>
        <v>24.882186616399636</v>
      </c>
      <c r="E16" s="13">
        <f>'2025'!E16</f>
        <v>92.8</v>
      </c>
      <c r="F16" s="15">
        <f>IFERROR(100*E16/'2019'!E16-100,"")</f>
        <v>-7.1071071071071117</v>
      </c>
      <c r="G16" s="13">
        <f>'2025'!G16</f>
        <v>128.80000000000001</v>
      </c>
      <c r="H16" s="15">
        <f>IFERROR(100*G16/'2019'!G16-100,"")</f>
        <v>17.625570776255728</v>
      </c>
      <c r="I16" s="13">
        <f>'2025'!I16</f>
        <v>89.5</v>
      </c>
      <c r="J16" s="15">
        <f>IFERROR(100*I16/'2019'!I16-100,"")</f>
        <v>-12.852969814995134</v>
      </c>
      <c r="K16" s="13" t="str">
        <f>'2025'!K16</f>
        <v>...</v>
      </c>
      <c r="L16" s="15" t="str">
        <f>IFERROR(100*K16/'2019'!K16-100,"")</f>
        <v/>
      </c>
      <c r="M16" s="13" t="str">
        <f>'2025'!M16</f>
        <v>...</v>
      </c>
      <c r="N16" s="15" t="str">
        <f>IFERROR(100*M16/'2019'!M16-100,"")</f>
        <v/>
      </c>
      <c r="O16" s="13" t="str">
        <f>'2025'!O16</f>
        <v>...</v>
      </c>
      <c r="P16" s="15" t="str">
        <f>IFERROR(100*O16/'2019'!O16-100,"")</f>
        <v/>
      </c>
      <c r="Q16" s="13" t="str">
        <f>'2025'!Q16</f>
        <v>...</v>
      </c>
      <c r="R16" s="15" t="str">
        <f>IFERROR(100*Q16/'2019'!Q16-100,"")</f>
        <v/>
      </c>
      <c r="S16" s="13" t="str">
        <f>'2025'!S16</f>
        <v>...</v>
      </c>
      <c r="T16" s="15" t="str">
        <f>IFERROR(100*S16/'2019'!S16-100,"")</f>
        <v/>
      </c>
      <c r="U16" s="13" t="str">
        <f>'2025'!U16</f>
        <v>...</v>
      </c>
      <c r="V16" s="15" t="str">
        <f>IFERROR(100*U16/'2019'!U16-100,"")</f>
        <v/>
      </c>
      <c r="W16" s="13" t="str">
        <f>'2025'!W16</f>
        <v>...</v>
      </c>
      <c r="X16" s="15" t="str">
        <f>IFERROR(100*W16/'2019'!W16-100,"")</f>
        <v/>
      </c>
      <c r="Y16" s="13" t="str">
        <f>'2025'!Y16</f>
        <v>...</v>
      </c>
      <c r="Z16" s="15" t="str">
        <f>IFERROR(100*Y16/'2019'!Y16-100,"")</f>
        <v/>
      </c>
      <c r="AA16" s="13" t="str">
        <f>'2025'!AA16</f>
        <v>...</v>
      </c>
      <c r="AB16" s="15" t="str">
        <f>IFERROR(100*AA16/'2019'!AA16-100,"")</f>
        <v/>
      </c>
      <c r="AC16" s="13" t="str">
        <f>'2025'!AC16</f>
        <v>...</v>
      </c>
      <c r="AD16" s="15" t="str">
        <f>IFERROR(100*AC16/'2019'!AC16-100,"")</f>
        <v/>
      </c>
      <c r="AE16" s="13" t="str">
        <f>'2025'!AE16</f>
        <v>...</v>
      </c>
      <c r="AF16" s="15" t="str">
        <f>IFERROR(100*AE16/'2019'!AE16-100,"")</f>
        <v/>
      </c>
      <c r="AG16" s="13" t="str">
        <f>'2025'!AG16</f>
        <v>...</v>
      </c>
      <c r="AH16" s="15" t="str">
        <f>IFERROR(100*AG16/'2019'!AG16-100,"")</f>
        <v/>
      </c>
      <c r="AI16" s="13" t="str">
        <f>'2025'!AI16</f>
        <v>...</v>
      </c>
      <c r="AJ16" s="15" t="str">
        <f>IFERROR(100*AI16/'2019'!AI16-100,"")</f>
        <v/>
      </c>
      <c r="AK16" s="13" t="str">
        <f>'2025'!AK16</f>
        <v>...</v>
      </c>
      <c r="AL16" s="15" t="str">
        <f>IFERROR(100*AK16/'2019'!AK16-100,"")</f>
        <v/>
      </c>
      <c r="AM16" s="13" t="str">
        <f>'2025'!AM16</f>
        <v>...</v>
      </c>
      <c r="AN16" s="15" t="str">
        <f>IFERROR(100*AM16/'2019'!AM16-100,"")</f>
        <v/>
      </c>
      <c r="AO16" s="13" t="str">
        <f>'2025'!AO16</f>
        <v>...</v>
      </c>
      <c r="AP16" s="15" t="str">
        <f>IFERROR(100*AO16/'2019'!AO16-100,"")</f>
        <v/>
      </c>
      <c r="AQ16" s="13" t="str">
        <f>'2025'!AQ16</f>
        <v>...</v>
      </c>
      <c r="AR16" s="15" t="str">
        <f>IFERROR(100*AQ16/'2019'!AQ16-100,"")</f>
        <v/>
      </c>
      <c r="AS16" s="13" t="str">
        <f>'2025'!AS16</f>
        <v>...</v>
      </c>
      <c r="AT16" s="15" t="str">
        <f>IFERROR(100*AS16/'2019'!AS16-100,"")</f>
        <v/>
      </c>
      <c r="AU16" s="13" t="str">
        <f>'2025'!AU16</f>
        <v>...</v>
      </c>
      <c r="AV16" s="15" t="str">
        <f>IFERROR(100*AU16/'2019'!AU16-100,"")</f>
        <v/>
      </c>
      <c r="AW16" s="13" t="str">
        <f>'2025'!AW16</f>
        <v>...</v>
      </c>
      <c r="AX16" s="15" t="str">
        <f>IFERROR(100*AW16/'2019'!AW16-100,"")</f>
        <v/>
      </c>
    </row>
    <row r="17" spans="1:50" x14ac:dyDescent="0.25">
      <c r="A17" s="13" t="s">
        <v>38</v>
      </c>
      <c r="B17" s="10" t="s">
        <v>39</v>
      </c>
      <c r="C17" s="13">
        <f>'2025'!C17</f>
        <v>80.599999999999994</v>
      </c>
      <c r="D17" s="15">
        <f>100*C17/'2019'!C17-100</f>
        <v>-3.5885167464114858</v>
      </c>
      <c r="E17" s="13">
        <f>'2025'!E17</f>
        <v>55.3</v>
      </c>
      <c r="F17" s="15">
        <f>IFERROR(100*E17/'2019'!E17-100,"")</f>
        <v>-28.737113402061851</v>
      </c>
      <c r="G17" s="13">
        <f>'2025'!G17</f>
        <v>80.3</v>
      </c>
      <c r="H17" s="15">
        <f>IFERROR(100*G17/'2019'!G17-100,"")</f>
        <v>-11.466372657111364</v>
      </c>
      <c r="I17" s="13">
        <f>'2025'!I17</f>
        <v>54.9</v>
      </c>
      <c r="J17" s="15">
        <f>IFERROR(100*I17/'2019'!I17-100,"")</f>
        <v>-34.642857142857139</v>
      </c>
      <c r="K17" s="13" t="str">
        <f>'2025'!K17</f>
        <v>...</v>
      </c>
      <c r="L17" s="15" t="str">
        <f>IFERROR(100*K17/'2019'!K17-100,"")</f>
        <v/>
      </c>
      <c r="M17" s="13" t="str">
        <f>'2025'!M17</f>
        <v>...</v>
      </c>
      <c r="N17" s="15" t="str">
        <f>IFERROR(100*M17/'2019'!M17-100,"")</f>
        <v/>
      </c>
      <c r="O17" s="13" t="str">
        <f>'2025'!O17</f>
        <v>...</v>
      </c>
      <c r="P17" s="15" t="str">
        <f>IFERROR(100*O17/'2019'!O17-100,"")</f>
        <v/>
      </c>
      <c r="Q17" s="13" t="str">
        <f>'2025'!Q17</f>
        <v>...</v>
      </c>
      <c r="R17" s="15" t="str">
        <f>IFERROR(100*Q17/'2019'!Q17-100,"")</f>
        <v/>
      </c>
      <c r="S17" s="13" t="str">
        <f>'2025'!S17</f>
        <v>...</v>
      </c>
      <c r="T17" s="15" t="str">
        <f>IFERROR(100*S17/'2019'!S17-100,"")</f>
        <v/>
      </c>
      <c r="U17" s="13" t="str">
        <f>'2025'!U17</f>
        <v>...</v>
      </c>
      <c r="V17" s="15" t="str">
        <f>IFERROR(100*U17/'2019'!U17-100,"")</f>
        <v/>
      </c>
      <c r="W17" s="13" t="str">
        <f>'2025'!W17</f>
        <v>...</v>
      </c>
      <c r="X17" s="15" t="str">
        <f>IFERROR(100*W17/'2019'!W17-100,"")</f>
        <v/>
      </c>
      <c r="Y17" s="13" t="str">
        <f>'2025'!Y17</f>
        <v>...</v>
      </c>
      <c r="Z17" s="15" t="str">
        <f>IFERROR(100*Y17/'2019'!Y17-100,"")</f>
        <v/>
      </c>
      <c r="AA17" s="13" t="str">
        <f>'2025'!AA17</f>
        <v>...</v>
      </c>
      <c r="AB17" s="15" t="str">
        <f>IFERROR(100*AA17/'2019'!AA17-100,"")</f>
        <v/>
      </c>
      <c r="AC17" s="13" t="str">
        <f>'2025'!AC17</f>
        <v>...</v>
      </c>
      <c r="AD17" s="15" t="str">
        <f>IFERROR(100*AC17/'2019'!AC17-100,"")</f>
        <v/>
      </c>
      <c r="AE17" s="13" t="str">
        <f>'2025'!AE17</f>
        <v>...</v>
      </c>
      <c r="AF17" s="15" t="str">
        <f>IFERROR(100*AE17/'2019'!AE17-100,"")</f>
        <v/>
      </c>
      <c r="AG17" s="13" t="str">
        <f>'2025'!AG17</f>
        <v>...</v>
      </c>
      <c r="AH17" s="15" t="str">
        <f>IFERROR(100*AG17/'2019'!AG17-100,"")</f>
        <v/>
      </c>
      <c r="AI17" s="13" t="str">
        <f>'2025'!AI17</f>
        <v>...</v>
      </c>
      <c r="AJ17" s="15" t="str">
        <f>IFERROR(100*AI17/'2019'!AI17-100,"")</f>
        <v/>
      </c>
      <c r="AK17" s="13" t="str">
        <f>'2025'!AK17</f>
        <v>...</v>
      </c>
      <c r="AL17" s="15" t="str">
        <f>IFERROR(100*AK17/'2019'!AK17-100,"")</f>
        <v/>
      </c>
      <c r="AM17" s="13" t="str">
        <f>'2025'!AM17</f>
        <v>...</v>
      </c>
      <c r="AN17" s="15" t="str">
        <f>IFERROR(100*AM17/'2019'!AM17-100,"")</f>
        <v/>
      </c>
      <c r="AO17" s="13" t="str">
        <f>'2025'!AO17</f>
        <v>...</v>
      </c>
      <c r="AP17" s="15" t="str">
        <f>IFERROR(100*AO17/'2019'!AO17-100,"")</f>
        <v/>
      </c>
      <c r="AQ17" s="13" t="str">
        <f>'2025'!AQ17</f>
        <v>...</v>
      </c>
      <c r="AR17" s="15" t="str">
        <f>IFERROR(100*AQ17/'2019'!AQ17-100,"")</f>
        <v/>
      </c>
      <c r="AS17" s="13" t="str">
        <f>'2025'!AS17</f>
        <v>...</v>
      </c>
      <c r="AT17" s="15" t="str">
        <f>IFERROR(100*AS17/'2019'!AS17-100,"")</f>
        <v/>
      </c>
      <c r="AU17" s="13" t="str">
        <f>'2025'!AU17</f>
        <v>...</v>
      </c>
      <c r="AV17" s="15" t="str">
        <f>IFERROR(100*AU17/'2019'!AU17-100,"")</f>
        <v/>
      </c>
      <c r="AW17" s="13" t="str">
        <f>'2025'!AW17</f>
        <v>...</v>
      </c>
      <c r="AX17" s="15" t="str">
        <f>IFERROR(100*AW17/'2019'!AW17-100,"")</f>
        <v/>
      </c>
    </row>
    <row r="18" spans="1:50" x14ac:dyDescent="0.25">
      <c r="A18" s="13" t="s">
        <v>40</v>
      </c>
      <c r="B18" s="10" t="s">
        <v>41</v>
      </c>
      <c r="C18" s="13">
        <f>'2025'!C18</f>
        <v>103.8</v>
      </c>
      <c r="D18" s="15">
        <f>100*C18/'2019'!C18-100</f>
        <v>10.191082802547768</v>
      </c>
      <c r="E18" s="13">
        <f>'2025'!E18</f>
        <v>71.2</v>
      </c>
      <c r="F18" s="15">
        <f>IFERROR(100*E18/'2019'!E18-100,"")</f>
        <v>-18.160919540229884</v>
      </c>
      <c r="G18" s="13">
        <f>'2025'!G18</f>
        <v>103.6</v>
      </c>
      <c r="H18" s="15">
        <f>IFERROR(100*G18/'2019'!G18-100,"")</f>
        <v>6.8041237113402104</v>
      </c>
      <c r="I18" s="13">
        <f>'2025'!I18</f>
        <v>70.7</v>
      </c>
      <c r="J18" s="15">
        <f>IFERROR(100*I18/'2019'!I18-100,"")</f>
        <v>-20.917225950783006</v>
      </c>
      <c r="K18" s="13" t="str">
        <f>'2025'!K18</f>
        <v>...</v>
      </c>
      <c r="L18" s="15" t="str">
        <f>IFERROR(100*K18/'2019'!K18-100,"")</f>
        <v/>
      </c>
      <c r="M18" s="13" t="str">
        <f>'2025'!M18</f>
        <v>...</v>
      </c>
      <c r="N18" s="15" t="str">
        <f>IFERROR(100*M18/'2019'!M18-100,"")</f>
        <v/>
      </c>
      <c r="O18" s="13" t="str">
        <f>'2025'!O18</f>
        <v>...</v>
      </c>
      <c r="P18" s="15" t="str">
        <f>IFERROR(100*O18/'2019'!O18-100,"")</f>
        <v/>
      </c>
      <c r="Q18" s="13" t="str">
        <f>'2025'!Q18</f>
        <v>...</v>
      </c>
      <c r="R18" s="15" t="str">
        <f>IFERROR(100*Q18/'2019'!Q18-100,"")</f>
        <v/>
      </c>
      <c r="S18" s="13" t="str">
        <f>'2025'!S18</f>
        <v>...</v>
      </c>
      <c r="T18" s="15" t="str">
        <f>IFERROR(100*S18/'2019'!S18-100,"")</f>
        <v/>
      </c>
      <c r="U18" s="13" t="str">
        <f>'2025'!U18</f>
        <v>...</v>
      </c>
      <c r="V18" s="15" t="str">
        <f>IFERROR(100*U18/'2019'!U18-100,"")</f>
        <v/>
      </c>
      <c r="W18" s="13" t="str">
        <f>'2025'!W18</f>
        <v>...</v>
      </c>
      <c r="X18" s="15" t="str">
        <f>IFERROR(100*W18/'2019'!W18-100,"")</f>
        <v/>
      </c>
      <c r="Y18" s="13" t="str">
        <f>'2025'!Y18</f>
        <v>...</v>
      </c>
      <c r="Z18" s="15" t="str">
        <f>IFERROR(100*Y18/'2019'!Y18-100,"")</f>
        <v/>
      </c>
      <c r="AA18" s="13" t="str">
        <f>'2025'!AA18</f>
        <v>...</v>
      </c>
      <c r="AB18" s="15" t="str">
        <f>IFERROR(100*AA18/'2019'!AA18-100,"")</f>
        <v/>
      </c>
      <c r="AC18" s="13" t="str">
        <f>'2025'!AC18</f>
        <v>...</v>
      </c>
      <c r="AD18" s="15" t="str">
        <f>IFERROR(100*AC18/'2019'!AC18-100,"")</f>
        <v/>
      </c>
      <c r="AE18" s="13" t="str">
        <f>'2025'!AE18</f>
        <v>...</v>
      </c>
      <c r="AF18" s="15" t="str">
        <f>IFERROR(100*AE18/'2019'!AE18-100,"")</f>
        <v/>
      </c>
      <c r="AG18" s="13" t="str">
        <f>'2025'!AG18</f>
        <v>...</v>
      </c>
      <c r="AH18" s="15" t="str">
        <f>IFERROR(100*AG18/'2019'!AG18-100,"")</f>
        <v/>
      </c>
      <c r="AI18" s="13" t="str">
        <f>'2025'!AI18</f>
        <v>...</v>
      </c>
      <c r="AJ18" s="15" t="str">
        <f>IFERROR(100*AI18/'2019'!AI18-100,"")</f>
        <v/>
      </c>
      <c r="AK18" s="13" t="str">
        <f>'2025'!AK18</f>
        <v>...</v>
      </c>
      <c r="AL18" s="15" t="str">
        <f>IFERROR(100*AK18/'2019'!AK18-100,"")</f>
        <v/>
      </c>
      <c r="AM18" s="13" t="str">
        <f>'2025'!AM18</f>
        <v>...</v>
      </c>
      <c r="AN18" s="15" t="str">
        <f>IFERROR(100*AM18/'2019'!AM18-100,"")</f>
        <v/>
      </c>
      <c r="AO18" s="13" t="str">
        <f>'2025'!AO18</f>
        <v>...</v>
      </c>
      <c r="AP18" s="15" t="str">
        <f>IFERROR(100*AO18/'2019'!AO18-100,"")</f>
        <v/>
      </c>
      <c r="AQ18" s="13" t="str">
        <f>'2025'!AQ18</f>
        <v>...</v>
      </c>
      <c r="AR18" s="15" t="str">
        <f>IFERROR(100*AQ18/'2019'!AQ18-100,"")</f>
        <v/>
      </c>
      <c r="AS18" s="13" t="str">
        <f>'2025'!AS18</f>
        <v>...</v>
      </c>
      <c r="AT18" s="15" t="str">
        <f>IFERROR(100*AS18/'2019'!AS18-100,"")</f>
        <v/>
      </c>
      <c r="AU18" s="13" t="str">
        <f>'2025'!AU18</f>
        <v>...</v>
      </c>
      <c r="AV18" s="15" t="str">
        <f>IFERROR(100*AU18/'2019'!AU18-100,"")</f>
        <v/>
      </c>
      <c r="AW18" s="13" t="str">
        <f>'2025'!AW18</f>
        <v>...</v>
      </c>
      <c r="AX18" s="15" t="str">
        <f>IFERROR(100*AW18/'2019'!AW18-100,"")</f>
        <v/>
      </c>
    </row>
    <row r="19" spans="1:50" x14ac:dyDescent="0.25">
      <c r="A19" s="13" t="s">
        <v>42</v>
      </c>
      <c r="B19" s="10" t="s">
        <v>43</v>
      </c>
      <c r="C19" s="13">
        <f>'2025'!C19</f>
        <v>105.8</v>
      </c>
      <c r="D19" s="15">
        <f>100*C19/'2019'!C19-100</f>
        <v>8.2906857727737986</v>
      </c>
      <c r="E19" s="13">
        <f>'2025'!E19</f>
        <v>75.099999999999994</v>
      </c>
      <c r="F19" s="15">
        <f>IFERROR(100*E19/'2019'!E19-100,"")</f>
        <v>-17.743702081051481</v>
      </c>
      <c r="G19" s="13">
        <f>'2025'!G19</f>
        <v>105.6</v>
      </c>
      <c r="H19" s="15">
        <f>IFERROR(100*G19/'2019'!G19-100,"")</f>
        <v>7.4262461851475052</v>
      </c>
      <c r="I19" s="13">
        <f>'2025'!I19</f>
        <v>74.599999999999994</v>
      </c>
      <c r="J19" s="15">
        <f>IFERROR(100*I19/'2019'!I19-100,"")</f>
        <v>-18.469945355191271</v>
      </c>
      <c r="K19" s="13" t="str">
        <f>'2025'!K19</f>
        <v>...</v>
      </c>
      <c r="L19" s="15" t="str">
        <f>IFERROR(100*K19/'2019'!K19-100,"")</f>
        <v/>
      </c>
      <c r="M19" s="13" t="str">
        <f>'2025'!M19</f>
        <v>...</v>
      </c>
      <c r="N19" s="15" t="str">
        <f>IFERROR(100*M19/'2019'!M19-100,"")</f>
        <v/>
      </c>
      <c r="O19" s="13" t="str">
        <f>'2025'!O19</f>
        <v>...</v>
      </c>
      <c r="P19" s="15" t="str">
        <f>IFERROR(100*O19/'2019'!O19-100,"")</f>
        <v/>
      </c>
      <c r="Q19" s="13" t="str">
        <f>'2025'!Q19</f>
        <v>...</v>
      </c>
      <c r="R19" s="15" t="str">
        <f>IFERROR(100*Q19/'2019'!Q19-100,"")</f>
        <v/>
      </c>
      <c r="S19" s="13" t="str">
        <f>'2025'!S19</f>
        <v>...</v>
      </c>
      <c r="T19" s="15" t="str">
        <f>IFERROR(100*S19/'2019'!S19-100,"")</f>
        <v/>
      </c>
      <c r="U19" s="13" t="str">
        <f>'2025'!U19</f>
        <v>...</v>
      </c>
      <c r="V19" s="15" t="str">
        <f>IFERROR(100*U19/'2019'!U19-100,"")</f>
        <v/>
      </c>
      <c r="W19" s="13" t="str">
        <f>'2025'!W19</f>
        <v>...</v>
      </c>
      <c r="X19" s="15" t="str">
        <f>IFERROR(100*W19/'2019'!W19-100,"")</f>
        <v/>
      </c>
      <c r="Y19" s="13" t="str">
        <f>'2025'!Y19</f>
        <v>...</v>
      </c>
      <c r="Z19" s="15" t="str">
        <f>IFERROR(100*Y19/'2019'!Y19-100,"")</f>
        <v/>
      </c>
      <c r="AA19" s="13" t="str">
        <f>'2025'!AA19</f>
        <v>...</v>
      </c>
      <c r="AB19" s="15" t="str">
        <f>IFERROR(100*AA19/'2019'!AA19-100,"")</f>
        <v/>
      </c>
      <c r="AC19" s="13" t="str">
        <f>'2025'!AC19</f>
        <v>...</v>
      </c>
      <c r="AD19" s="15" t="str">
        <f>IFERROR(100*AC19/'2019'!AC19-100,"")</f>
        <v/>
      </c>
      <c r="AE19" s="13" t="str">
        <f>'2025'!AE19</f>
        <v>...</v>
      </c>
      <c r="AF19" s="15" t="str">
        <f>IFERROR(100*AE19/'2019'!AE19-100,"")</f>
        <v/>
      </c>
      <c r="AG19" s="13" t="str">
        <f>'2025'!AG19</f>
        <v>...</v>
      </c>
      <c r="AH19" s="15" t="str">
        <f>IFERROR(100*AG19/'2019'!AG19-100,"")</f>
        <v/>
      </c>
      <c r="AI19" s="13" t="str">
        <f>'2025'!AI19</f>
        <v>...</v>
      </c>
      <c r="AJ19" s="15" t="str">
        <f>IFERROR(100*AI19/'2019'!AI19-100,"")</f>
        <v/>
      </c>
      <c r="AK19" s="13" t="str">
        <f>'2025'!AK19</f>
        <v>...</v>
      </c>
      <c r="AL19" s="15" t="str">
        <f>IFERROR(100*AK19/'2019'!AK19-100,"")</f>
        <v/>
      </c>
      <c r="AM19" s="13" t="str">
        <f>'2025'!AM19</f>
        <v>...</v>
      </c>
      <c r="AN19" s="15" t="str">
        <f>IFERROR(100*AM19/'2019'!AM19-100,"")</f>
        <v/>
      </c>
      <c r="AO19" s="13" t="str">
        <f>'2025'!AO19</f>
        <v>...</v>
      </c>
      <c r="AP19" s="15" t="str">
        <f>IFERROR(100*AO19/'2019'!AO19-100,"")</f>
        <v/>
      </c>
      <c r="AQ19" s="13" t="str">
        <f>'2025'!AQ19</f>
        <v>...</v>
      </c>
      <c r="AR19" s="15" t="str">
        <f>IFERROR(100*AQ19/'2019'!AQ19-100,"")</f>
        <v/>
      </c>
      <c r="AS19" s="13" t="str">
        <f>'2025'!AS19</f>
        <v>...</v>
      </c>
      <c r="AT19" s="15" t="str">
        <f>IFERROR(100*AS19/'2019'!AS19-100,"")</f>
        <v/>
      </c>
      <c r="AU19" s="13" t="str">
        <f>'2025'!AU19</f>
        <v>...</v>
      </c>
      <c r="AV19" s="15" t="str">
        <f>IFERROR(100*AU19/'2019'!AU19-100,"")</f>
        <v/>
      </c>
      <c r="AW19" s="13" t="str">
        <f>'2025'!AW19</f>
        <v>...</v>
      </c>
      <c r="AX19" s="15" t="str">
        <f>IFERROR(100*AW19/'2019'!AW19-100,"")</f>
        <v/>
      </c>
    </row>
    <row r="20" spans="1:50" x14ac:dyDescent="0.25">
      <c r="A20" s="9" t="s">
        <v>44</v>
      </c>
    </row>
    <row r="22" spans="1:50" customFormat="1" ht="13.8" x14ac:dyDescent="0.3">
      <c r="A22" s="34" t="s">
        <v>58</v>
      </c>
      <c r="B22" s="31"/>
      <c r="C22" s="31"/>
      <c r="D22" s="31"/>
      <c r="E22" s="31"/>
      <c r="F22" s="31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</row>
  </sheetData>
  <mergeCells count="41">
    <mergeCell ref="AS6:AT6"/>
    <mergeCell ref="AU6:AV6"/>
    <mergeCell ref="AW6:AX6"/>
    <mergeCell ref="A8:AX8"/>
    <mergeCell ref="AG6:AH6"/>
    <mergeCell ref="AI6:AJ6"/>
    <mergeCell ref="AK6:AL6"/>
    <mergeCell ref="AM6:AN6"/>
    <mergeCell ref="AO6:AP6"/>
    <mergeCell ref="AQ6:AR6"/>
    <mergeCell ref="U6:V6"/>
    <mergeCell ref="W6:X6"/>
    <mergeCell ref="Y6:Z6"/>
    <mergeCell ref="AA6:AB6"/>
    <mergeCell ref="AC6:AD6"/>
    <mergeCell ref="AE6:AF6"/>
    <mergeCell ref="M6:N6"/>
    <mergeCell ref="O6:P6"/>
    <mergeCell ref="Q6:R6"/>
    <mergeCell ref="S6:T6"/>
    <mergeCell ref="W5:Z5"/>
    <mergeCell ref="C6:D6"/>
    <mergeCell ref="E6:F6"/>
    <mergeCell ref="G6:H6"/>
    <mergeCell ref="I6:J6"/>
    <mergeCell ref="K6:L6"/>
    <mergeCell ref="A1:AX1"/>
    <mergeCell ref="A2:AX2"/>
    <mergeCell ref="A3:AX3"/>
    <mergeCell ref="C4:AX4"/>
    <mergeCell ref="C5:F5"/>
    <mergeCell ref="G5:J5"/>
    <mergeCell ref="K5:N5"/>
    <mergeCell ref="O5:R5"/>
    <mergeCell ref="S5:V5"/>
    <mergeCell ref="AU5:AX5"/>
    <mergeCell ref="AA5:AD5"/>
    <mergeCell ref="AE5:AH5"/>
    <mergeCell ref="AI5:AL5"/>
    <mergeCell ref="AM5:AP5"/>
    <mergeCell ref="AQ5:AT5"/>
  </mergeCells>
  <pageMargins left="0.7" right="0.7" top="0.75" bottom="0.75" header="0.3" footer="0.3"/>
  <pageSetup paperSize="9" orientation="portrait" r:id="rId1"/>
  <headerFooter>
    <oddFooter>&amp;CAbgerufen am 29.04.21 / 08:56:47&amp;RSeite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BBB0F-5C7E-47B5-9590-A79D6CD069E8}">
  <dimension ref="A1:AX20"/>
  <sheetViews>
    <sheetView workbookViewId="0">
      <selection activeCell="B30" sqref="B30"/>
    </sheetView>
  </sheetViews>
  <sheetFormatPr baseColWidth="10" defaultRowHeight="13.8" x14ac:dyDescent="0.3"/>
  <cols>
    <col min="1" max="1" width="7.33203125" customWidth="1"/>
    <col min="2" max="2" width="62.109375" bestFit="1" customWidth="1"/>
  </cols>
  <sheetData>
    <row r="1" spans="1:50" ht="12.75" customHeight="1" x14ac:dyDescent="0.3">
      <c r="A1" s="36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</row>
    <row r="2" spans="1:50" ht="12.75" customHeight="1" x14ac:dyDescent="0.3">
      <c r="A2" s="36" t="s">
        <v>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</row>
    <row r="3" spans="1:50" ht="13.5" customHeight="1" thickBot="1" x14ac:dyDescent="0.35">
      <c r="A3" s="36" t="s">
        <v>2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37"/>
      <c r="AX3" s="37"/>
    </row>
    <row r="4" spans="1:50" ht="12.75" customHeight="1" x14ac:dyDescent="0.3">
      <c r="A4" s="38" t="s">
        <v>3</v>
      </c>
      <c r="B4" s="39"/>
      <c r="C4" s="44" t="s">
        <v>4</v>
      </c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39"/>
      <c r="AU4" s="39"/>
      <c r="AV4" s="39"/>
      <c r="AW4" s="39"/>
      <c r="AX4" s="45"/>
    </row>
    <row r="5" spans="1:50" x14ac:dyDescent="0.3">
      <c r="A5" s="40"/>
      <c r="B5" s="41"/>
      <c r="C5" s="46" t="s">
        <v>5</v>
      </c>
      <c r="D5" s="41"/>
      <c r="E5" s="41"/>
      <c r="F5" s="41"/>
      <c r="G5" s="46" t="s">
        <v>6</v>
      </c>
      <c r="H5" s="41"/>
      <c r="I5" s="41"/>
      <c r="J5" s="41"/>
      <c r="K5" s="46" t="s">
        <v>7</v>
      </c>
      <c r="L5" s="41"/>
      <c r="M5" s="41"/>
      <c r="N5" s="41"/>
      <c r="O5" s="46" t="s">
        <v>8</v>
      </c>
      <c r="P5" s="41"/>
      <c r="Q5" s="41"/>
      <c r="R5" s="41"/>
      <c r="S5" s="46" t="s">
        <v>9</v>
      </c>
      <c r="T5" s="41"/>
      <c r="U5" s="41"/>
      <c r="V5" s="41"/>
      <c r="W5" s="46" t="s">
        <v>10</v>
      </c>
      <c r="X5" s="41"/>
      <c r="Y5" s="41"/>
      <c r="Z5" s="41"/>
      <c r="AA5" s="46" t="s">
        <v>11</v>
      </c>
      <c r="AB5" s="41"/>
      <c r="AC5" s="41"/>
      <c r="AD5" s="41"/>
      <c r="AE5" s="46" t="s">
        <v>12</v>
      </c>
      <c r="AF5" s="41"/>
      <c r="AG5" s="41"/>
      <c r="AH5" s="41"/>
      <c r="AI5" s="46" t="s">
        <v>13</v>
      </c>
      <c r="AJ5" s="41"/>
      <c r="AK5" s="41"/>
      <c r="AL5" s="41"/>
      <c r="AM5" s="46" t="s">
        <v>14</v>
      </c>
      <c r="AN5" s="41"/>
      <c r="AO5" s="41"/>
      <c r="AP5" s="41"/>
      <c r="AQ5" s="46" t="s">
        <v>15</v>
      </c>
      <c r="AR5" s="41"/>
      <c r="AS5" s="41"/>
      <c r="AT5" s="41"/>
      <c r="AU5" s="46" t="s">
        <v>16</v>
      </c>
      <c r="AV5" s="41"/>
      <c r="AW5" s="41"/>
      <c r="AX5" s="47"/>
    </row>
    <row r="6" spans="1:50" ht="12.75" customHeight="1" x14ac:dyDescent="0.3">
      <c r="A6" s="40"/>
      <c r="B6" s="41"/>
      <c r="C6" s="46" t="s">
        <v>17</v>
      </c>
      <c r="D6" s="41"/>
      <c r="E6" s="46" t="s">
        <v>18</v>
      </c>
      <c r="F6" s="41"/>
      <c r="G6" s="46" t="s">
        <v>17</v>
      </c>
      <c r="H6" s="41"/>
      <c r="I6" s="46" t="s">
        <v>18</v>
      </c>
      <c r="J6" s="41"/>
      <c r="K6" s="46" t="s">
        <v>17</v>
      </c>
      <c r="L6" s="41"/>
      <c r="M6" s="46" t="s">
        <v>18</v>
      </c>
      <c r="N6" s="41"/>
      <c r="O6" s="46" t="s">
        <v>17</v>
      </c>
      <c r="P6" s="41"/>
      <c r="Q6" s="46" t="s">
        <v>18</v>
      </c>
      <c r="R6" s="41"/>
      <c r="S6" s="46" t="s">
        <v>17</v>
      </c>
      <c r="T6" s="41"/>
      <c r="U6" s="46" t="s">
        <v>18</v>
      </c>
      <c r="V6" s="41"/>
      <c r="W6" s="46" t="s">
        <v>17</v>
      </c>
      <c r="X6" s="41"/>
      <c r="Y6" s="46" t="s">
        <v>18</v>
      </c>
      <c r="Z6" s="41"/>
      <c r="AA6" s="46" t="s">
        <v>17</v>
      </c>
      <c r="AB6" s="41"/>
      <c r="AC6" s="46" t="s">
        <v>18</v>
      </c>
      <c r="AD6" s="41"/>
      <c r="AE6" s="46" t="s">
        <v>17</v>
      </c>
      <c r="AF6" s="41"/>
      <c r="AG6" s="46" t="s">
        <v>18</v>
      </c>
      <c r="AH6" s="41"/>
      <c r="AI6" s="46" t="s">
        <v>17</v>
      </c>
      <c r="AJ6" s="41"/>
      <c r="AK6" s="46" t="s">
        <v>18</v>
      </c>
      <c r="AL6" s="41"/>
      <c r="AM6" s="46" t="s">
        <v>17</v>
      </c>
      <c r="AN6" s="41"/>
      <c r="AO6" s="46" t="s">
        <v>18</v>
      </c>
      <c r="AP6" s="41"/>
      <c r="AQ6" s="46" t="s">
        <v>17</v>
      </c>
      <c r="AR6" s="41"/>
      <c r="AS6" s="46" t="s">
        <v>18</v>
      </c>
      <c r="AT6" s="41"/>
      <c r="AU6" s="46" t="s">
        <v>17</v>
      </c>
      <c r="AV6" s="41"/>
      <c r="AW6" s="46" t="s">
        <v>18</v>
      </c>
      <c r="AX6" s="47"/>
    </row>
    <row r="7" spans="1:50" ht="40.200000000000003" thickBot="1" x14ac:dyDescent="0.35">
      <c r="A7" s="42"/>
      <c r="B7" s="43"/>
      <c r="C7" s="20" t="s">
        <v>19</v>
      </c>
      <c r="D7" s="20" t="s">
        <v>20</v>
      </c>
      <c r="E7" s="20" t="s">
        <v>19</v>
      </c>
      <c r="F7" s="20" t="s">
        <v>20</v>
      </c>
      <c r="G7" s="20" t="s">
        <v>19</v>
      </c>
      <c r="H7" s="20" t="s">
        <v>20</v>
      </c>
      <c r="I7" s="20" t="s">
        <v>19</v>
      </c>
      <c r="J7" s="20" t="s">
        <v>20</v>
      </c>
      <c r="K7" s="20" t="s">
        <v>19</v>
      </c>
      <c r="L7" s="20" t="s">
        <v>20</v>
      </c>
      <c r="M7" s="20" t="s">
        <v>19</v>
      </c>
      <c r="N7" s="20" t="s">
        <v>20</v>
      </c>
      <c r="O7" s="20" t="s">
        <v>19</v>
      </c>
      <c r="P7" s="20" t="s">
        <v>20</v>
      </c>
      <c r="Q7" s="20" t="s">
        <v>19</v>
      </c>
      <c r="R7" s="20" t="s">
        <v>20</v>
      </c>
      <c r="S7" s="20" t="s">
        <v>19</v>
      </c>
      <c r="T7" s="20" t="s">
        <v>20</v>
      </c>
      <c r="U7" s="20" t="s">
        <v>19</v>
      </c>
      <c r="V7" s="20" t="s">
        <v>20</v>
      </c>
      <c r="W7" s="20" t="s">
        <v>19</v>
      </c>
      <c r="X7" s="20" t="s">
        <v>20</v>
      </c>
      <c r="Y7" s="20" t="s">
        <v>19</v>
      </c>
      <c r="Z7" s="20" t="s">
        <v>20</v>
      </c>
      <c r="AA7" s="20" t="s">
        <v>19</v>
      </c>
      <c r="AB7" s="20" t="s">
        <v>20</v>
      </c>
      <c r="AC7" s="20" t="s">
        <v>19</v>
      </c>
      <c r="AD7" s="20" t="s">
        <v>20</v>
      </c>
      <c r="AE7" s="20" t="s">
        <v>19</v>
      </c>
      <c r="AF7" s="20" t="s">
        <v>20</v>
      </c>
      <c r="AG7" s="20" t="s">
        <v>19</v>
      </c>
      <c r="AH7" s="20" t="s">
        <v>20</v>
      </c>
      <c r="AI7" s="20" t="s">
        <v>19</v>
      </c>
      <c r="AJ7" s="20" t="s">
        <v>20</v>
      </c>
      <c r="AK7" s="20" t="s">
        <v>19</v>
      </c>
      <c r="AL7" s="20" t="s">
        <v>20</v>
      </c>
      <c r="AM7" s="20" t="s">
        <v>19</v>
      </c>
      <c r="AN7" s="20" t="s">
        <v>20</v>
      </c>
      <c r="AO7" s="20" t="s">
        <v>19</v>
      </c>
      <c r="AP7" s="20" t="s">
        <v>20</v>
      </c>
      <c r="AQ7" s="20" t="s">
        <v>19</v>
      </c>
      <c r="AR7" s="20" t="s">
        <v>20</v>
      </c>
      <c r="AS7" s="20" t="s">
        <v>19</v>
      </c>
      <c r="AT7" s="20" t="s">
        <v>20</v>
      </c>
      <c r="AU7" s="20" t="s">
        <v>19</v>
      </c>
      <c r="AV7" s="20" t="s">
        <v>20</v>
      </c>
      <c r="AW7" s="20" t="s">
        <v>19</v>
      </c>
      <c r="AX7" s="21" t="s">
        <v>20</v>
      </c>
    </row>
    <row r="8" spans="1:50" x14ac:dyDescent="0.3">
      <c r="A8" s="48" t="s">
        <v>57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</row>
    <row r="9" spans="1:50" s="25" customFormat="1" ht="13.2" x14ac:dyDescent="0.25">
      <c r="A9" s="32" t="s">
        <v>22</v>
      </c>
      <c r="B9" s="33" t="s">
        <v>23</v>
      </c>
      <c r="C9" s="35">
        <v>103.4</v>
      </c>
      <c r="D9" s="35">
        <v>9.9</v>
      </c>
      <c r="E9" s="35">
        <v>82.2</v>
      </c>
      <c r="F9" s="35">
        <v>6.2</v>
      </c>
      <c r="G9" s="35">
        <v>98.4</v>
      </c>
      <c r="H9" s="35">
        <v>1</v>
      </c>
      <c r="I9" s="35">
        <v>78.2</v>
      </c>
      <c r="J9" s="35">
        <v>-1.8</v>
      </c>
      <c r="K9" s="35">
        <v>113.6</v>
      </c>
      <c r="L9" s="35">
        <v>-7.5</v>
      </c>
      <c r="M9" s="35">
        <v>89.2</v>
      </c>
      <c r="N9" s="35">
        <v>-9.9</v>
      </c>
      <c r="O9" s="35">
        <v>119.5</v>
      </c>
      <c r="P9" s="35">
        <v>8.6999999999999993</v>
      </c>
      <c r="Q9" s="35">
        <v>91.9</v>
      </c>
      <c r="R9" s="35">
        <v>4.8</v>
      </c>
      <c r="S9" s="35">
        <v>120.9</v>
      </c>
      <c r="T9" s="35">
        <v>-12.8</v>
      </c>
      <c r="U9" s="35">
        <v>92.2</v>
      </c>
      <c r="V9" s="35">
        <v>-15.4</v>
      </c>
      <c r="W9" s="35">
        <v>153.9</v>
      </c>
      <c r="X9" s="35">
        <v>22.3</v>
      </c>
      <c r="Y9" s="35">
        <v>113.9</v>
      </c>
      <c r="Z9" s="35">
        <v>17.3</v>
      </c>
      <c r="AA9" s="35">
        <v>114.2</v>
      </c>
      <c r="AB9" s="35">
        <v>12.2</v>
      </c>
      <c r="AC9" s="35">
        <v>87</v>
      </c>
      <c r="AD9" s="35">
        <v>10</v>
      </c>
      <c r="AE9" s="35">
        <v>118.9</v>
      </c>
      <c r="AF9" s="35">
        <v>-3.2</v>
      </c>
      <c r="AG9" s="35">
        <v>90.3</v>
      </c>
      <c r="AH9" s="35">
        <v>-6.4</v>
      </c>
      <c r="AI9" s="35">
        <v>137.69999999999999</v>
      </c>
      <c r="AJ9" s="35">
        <v>-1.9</v>
      </c>
      <c r="AK9" s="35">
        <v>101.9</v>
      </c>
      <c r="AL9" s="35">
        <v>-5.2</v>
      </c>
      <c r="AM9" s="35">
        <v>126.3</v>
      </c>
      <c r="AN9" s="35">
        <v>-8.5</v>
      </c>
      <c r="AO9" s="35">
        <v>95.1</v>
      </c>
      <c r="AP9" s="35">
        <v>-10.6</v>
      </c>
      <c r="AQ9" s="35">
        <v>132.5</v>
      </c>
      <c r="AR9" s="35">
        <v>3.8</v>
      </c>
      <c r="AS9" s="35">
        <v>102</v>
      </c>
      <c r="AT9" s="35">
        <v>2.8</v>
      </c>
      <c r="AU9" s="35">
        <v>115.5</v>
      </c>
      <c r="AV9" s="35">
        <v>1</v>
      </c>
      <c r="AW9" s="35">
        <v>89.4</v>
      </c>
      <c r="AX9" s="35">
        <v>-1.1000000000000001</v>
      </c>
    </row>
    <row r="10" spans="1:50" s="25" customFormat="1" ht="13.2" x14ac:dyDescent="0.25">
      <c r="A10" s="32" t="s">
        <v>24</v>
      </c>
      <c r="B10" s="33" t="s">
        <v>25</v>
      </c>
      <c r="C10" s="35">
        <v>100.3</v>
      </c>
      <c r="D10" s="35">
        <v>9.6</v>
      </c>
      <c r="E10" s="35">
        <v>80.099999999999994</v>
      </c>
      <c r="F10" s="35">
        <v>6.4</v>
      </c>
      <c r="G10" s="35">
        <v>99</v>
      </c>
      <c r="H10" s="35">
        <v>0.8</v>
      </c>
      <c r="I10" s="35">
        <v>78.900000000000006</v>
      </c>
      <c r="J10" s="35">
        <v>-1.9</v>
      </c>
      <c r="K10" s="35">
        <v>115.1</v>
      </c>
      <c r="L10" s="35">
        <v>-6.3</v>
      </c>
      <c r="M10" s="35">
        <v>90.6</v>
      </c>
      <c r="N10" s="35">
        <v>-8.6</v>
      </c>
      <c r="O10" s="35">
        <v>120.3</v>
      </c>
      <c r="P10" s="35">
        <v>10.3</v>
      </c>
      <c r="Q10" s="35">
        <v>92.7</v>
      </c>
      <c r="R10" s="35">
        <v>6.2</v>
      </c>
      <c r="S10" s="35">
        <v>121.2</v>
      </c>
      <c r="T10" s="35">
        <v>-13.6</v>
      </c>
      <c r="U10" s="35">
        <v>92.6</v>
      </c>
      <c r="V10" s="35">
        <v>-16.100000000000001</v>
      </c>
      <c r="W10" s="35">
        <v>157.69999999999999</v>
      </c>
      <c r="X10" s="35">
        <v>25.3</v>
      </c>
      <c r="Y10" s="35">
        <v>116.7</v>
      </c>
      <c r="Z10" s="35">
        <v>20.100000000000001</v>
      </c>
      <c r="AA10" s="35">
        <v>112.5</v>
      </c>
      <c r="AB10" s="35">
        <v>13.2</v>
      </c>
      <c r="AC10" s="35">
        <v>86.2</v>
      </c>
      <c r="AD10" s="35">
        <v>11.2</v>
      </c>
      <c r="AE10" s="35">
        <v>117.2</v>
      </c>
      <c r="AF10" s="35">
        <v>-4</v>
      </c>
      <c r="AG10" s="35">
        <v>89.5</v>
      </c>
      <c r="AH10" s="35">
        <v>-7.2</v>
      </c>
      <c r="AI10" s="35">
        <v>139.6</v>
      </c>
      <c r="AJ10" s="35">
        <v>-2.1</v>
      </c>
      <c r="AK10" s="35">
        <v>103.3</v>
      </c>
      <c r="AL10" s="35">
        <v>-5.4</v>
      </c>
      <c r="AM10" s="35">
        <v>126.7</v>
      </c>
      <c r="AN10" s="35">
        <v>-9.4</v>
      </c>
      <c r="AO10" s="35">
        <v>95.4</v>
      </c>
      <c r="AP10" s="35">
        <v>-11.5</v>
      </c>
      <c r="AQ10" s="35">
        <v>137.4</v>
      </c>
      <c r="AR10" s="35">
        <v>4.0999999999999996</v>
      </c>
      <c r="AS10" s="35">
        <v>105.9</v>
      </c>
      <c r="AT10" s="35">
        <v>3.4</v>
      </c>
      <c r="AU10" s="35">
        <v>119.4</v>
      </c>
      <c r="AV10" s="35">
        <v>1.1000000000000001</v>
      </c>
      <c r="AW10" s="35">
        <v>92.6</v>
      </c>
      <c r="AX10" s="35">
        <v>-0.8</v>
      </c>
    </row>
    <row r="11" spans="1:50" s="25" customFormat="1" ht="13.2" x14ac:dyDescent="0.25">
      <c r="A11" s="32" t="s">
        <v>26</v>
      </c>
      <c r="B11" s="33" t="s">
        <v>27</v>
      </c>
      <c r="C11" s="35">
        <v>134</v>
      </c>
      <c r="D11" s="35">
        <v>20</v>
      </c>
      <c r="E11" s="35">
        <v>99.9</v>
      </c>
      <c r="F11" s="35">
        <v>14.8</v>
      </c>
      <c r="G11" s="35">
        <v>112.5</v>
      </c>
      <c r="H11" s="35">
        <v>-1.1000000000000001</v>
      </c>
      <c r="I11" s="35">
        <v>83.4</v>
      </c>
      <c r="J11" s="35">
        <v>-5</v>
      </c>
      <c r="K11" s="35">
        <v>129.69999999999999</v>
      </c>
      <c r="L11" s="35">
        <v>-12.2</v>
      </c>
      <c r="M11" s="35">
        <v>94.7</v>
      </c>
      <c r="N11" s="35">
        <v>-16.100000000000001</v>
      </c>
      <c r="O11" s="35">
        <v>135.30000000000001</v>
      </c>
      <c r="P11" s="35">
        <v>-11</v>
      </c>
      <c r="Q11" s="35">
        <v>98</v>
      </c>
      <c r="R11" s="35">
        <v>-14.8</v>
      </c>
      <c r="S11" s="35">
        <v>150.69999999999999</v>
      </c>
      <c r="T11" s="35">
        <v>-8.1999999999999993</v>
      </c>
      <c r="U11" s="35">
        <v>108.2</v>
      </c>
      <c r="V11" s="35">
        <v>-12.6</v>
      </c>
      <c r="W11" s="35">
        <v>154.80000000000001</v>
      </c>
      <c r="X11" s="35">
        <v>2.2000000000000002</v>
      </c>
      <c r="Y11" s="35">
        <v>110.2</v>
      </c>
      <c r="Z11" s="35">
        <v>-2.4</v>
      </c>
      <c r="AA11" s="35">
        <v>154</v>
      </c>
      <c r="AB11" s="35">
        <v>2.2000000000000002</v>
      </c>
      <c r="AC11" s="35">
        <v>109.1</v>
      </c>
      <c r="AD11" s="35">
        <v>-1.9</v>
      </c>
      <c r="AE11" s="35">
        <v>171.2</v>
      </c>
      <c r="AF11" s="35">
        <v>-5.3</v>
      </c>
      <c r="AG11" s="35">
        <v>121.2</v>
      </c>
      <c r="AH11" s="35">
        <v>-9.1999999999999993</v>
      </c>
      <c r="AI11" s="35">
        <v>162.4</v>
      </c>
      <c r="AJ11" s="35">
        <v>0</v>
      </c>
      <c r="AK11" s="35">
        <v>115.6</v>
      </c>
      <c r="AL11" s="35">
        <v>-4.3</v>
      </c>
      <c r="AM11" s="35">
        <v>163</v>
      </c>
      <c r="AN11" s="35">
        <v>-0.8</v>
      </c>
      <c r="AO11" s="35">
        <v>116.6</v>
      </c>
      <c r="AP11" s="35">
        <v>-5.0999999999999996</v>
      </c>
      <c r="AQ11" s="35">
        <v>110.1</v>
      </c>
      <c r="AR11" s="35">
        <v>-3.1</v>
      </c>
      <c r="AS11" s="35">
        <v>79.7</v>
      </c>
      <c r="AT11" s="35">
        <v>-7.1</v>
      </c>
      <c r="AU11" s="35">
        <v>97.7</v>
      </c>
      <c r="AV11" s="35">
        <v>-5.2</v>
      </c>
      <c r="AW11" s="35">
        <v>70.599999999999994</v>
      </c>
      <c r="AX11" s="35">
        <v>-8.9</v>
      </c>
    </row>
    <row r="12" spans="1:50" s="25" customFormat="1" ht="13.2" x14ac:dyDescent="0.25">
      <c r="A12" s="32" t="s">
        <v>28</v>
      </c>
      <c r="B12" s="33" t="s">
        <v>29</v>
      </c>
      <c r="C12" s="35">
        <v>302.89999999999998</v>
      </c>
      <c r="D12" s="35">
        <v>1.6</v>
      </c>
      <c r="E12" s="35">
        <v>235.5</v>
      </c>
      <c r="F12" s="35">
        <v>-3.7</v>
      </c>
      <c r="G12" s="35">
        <v>79.099999999999994</v>
      </c>
      <c r="H12" s="35">
        <v>-11.6</v>
      </c>
      <c r="I12" s="35">
        <v>61.1</v>
      </c>
      <c r="J12" s="35">
        <v>-15.7</v>
      </c>
      <c r="K12" s="35">
        <v>115.5</v>
      </c>
      <c r="L12" s="35">
        <v>-30.4</v>
      </c>
      <c r="M12" s="35">
        <v>87.2</v>
      </c>
      <c r="N12" s="35">
        <v>-34.200000000000003</v>
      </c>
      <c r="O12" s="35">
        <v>126.6</v>
      </c>
      <c r="P12" s="35">
        <v>-14.3</v>
      </c>
      <c r="Q12" s="35">
        <v>95.3</v>
      </c>
      <c r="R12" s="35">
        <v>-17.100000000000001</v>
      </c>
      <c r="S12" s="35">
        <v>133.5</v>
      </c>
      <c r="T12" s="35">
        <v>-5.7</v>
      </c>
      <c r="U12" s="35">
        <v>96.2</v>
      </c>
      <c r="V12" s="35">
        <v>-9.6</v>
      </c>
      <c r="W12" s="35">
        <v>144.80000000000001</v>
      </c>
      <c r="X12" s="35">
        <v>-11.1</v>
      </c>
      <c r="Y12" s="35">
        <v>104.1</v>
      </c>
      <c r="Z12" s="35">
        <v>-14.8</v>
      </c>
      <c r="AA12" s="35">
        <v>193.2</v>
      </c>
      <c r="AB12" s="35">
        <v>6.3</v>
      </c>
      <c r="AC12" s="35">
        <v>132.4</v>
      </c>
      <c r="AD12" s="35">
        <v>2.6</v>
      </c>
      <c r="AE12" s="35">
        <v>187.1</v>
      </c>
      <c r="AF12" s="35">
        <v>31.9</v>
      </c>
      <c r="AG12" s="35">
        <v>128.69999999999999</v>
      </c>
      <c r="AH12" s="35">
        <v>27.6</v>
      </c>
      <c r="AI12" s="35">
        <v>109.3</v>
      </c>
      <c r="AJ12" s="35">
        <v>-6.3</v>
      </c>
      <c r="AK12" s="35">
        <v>81</v>
      </c>
      <c r="AL12" s="35">
        <v>-9.1999999999999993</v>
      </c>
      <c r="AM12" s="35">
        <v>108.9</v>
      </c>
      <c r="AN12" s="35">
        <v>2.9</v>
      </c>
      <c r="AO12" s="35">
        <v>81.3</v>
      </c>
      <c r="AP12" s="35">
        <v>-0.4</v>
      </c>
      <c r="AQ12" s="35">
        <v>55.6</v>
      </c>
      <c r="AR12" s="35">
        <v>5.3</v>
      </c>
      <c r="AS12" s="35">
        <v>42.3</v>
      </c>
      <c r="AT12" s="35">
        <v>1.7</v>
      </c>
      <c r="AU12" s="35">
        <v>62.6</v>
      </c>
      <c r="AV12" s="35">
        <v>-1.7</v>
      </c>
      <c r="AW12" s="35">
        <v>47.1</v>
      </c>
      <c r="AX12" s="35">
        <v>-4.5</v>
      </c>
    </row>
    <row r="13" spans="1:50" s="25" customFormat="1" ht="13.2" x14ac:dyDescent="0.25">
      <c r="A13" s="32" t="s">
        <v>30</v>
      </c>
      <c r="B13" s="33" t="s">
        <v>31</v>
      </c>
      <c r="C13" s="35">
        <v>107.7</v>
      </c>
      <c r="D13" s="35">
        <v>5.3</v>
      </c>
      <c r="E13" s="35">
        <v>83.5</v>
      </c>
      <c r="F13" s="35">
        <v>0.4</v>
      </c>
      <c r="G13" s="35">
        <v>120.8</v>
      </c>
      <c r="H13" s="35">
        <v>16.7</v>
      </c>
      <c r="I13" s="35">
        <v>93.5</v>
      </c>
      <c r="J13" s="35">
        <v>11.2</v>
      </c>
      <c r="K13" s="35">
        <v>102.4</v>
      </c>
      <c r="L13" s="35">
        <v>-20.3</v>
      </c>
      <c r="M13" s="35">
        <v>78.7</v>
      </c>
      <c r="N13" s="35">
        <v>-23.8</v>
      </c>
      <c r="O13" s="35">
        <v>131.4</v>
      </c>
      <c r="P13" s="35">
        <v>27.9</v>
      </c>
      <c r="Q13" s="35">
        <v>100.9</v>
      </c>
      <c r="R13" s="35">
        <v>22.6</v>
      </c>
      <c r="S13" s="35">
        <v>122.4</v>
      </c>
      <c r="T13" s="35">
        <v>4.7</v>
      </c>
      <c r="U13" s="35">
        <v>93.8</v>
      </c>
      <c r="V13" s="35">
        <v>0.6</v>
      </c>
      <c r="W13" s="35">
        <v>126.2</v>
      </c>
      <c r="X13" s="35">
        <v>-2.8</v>
      </c>
      <c r="Y13" s="35">
        <v>96.2</v>
      </c>
      <c r="Z13" s="35">
        <v>-6.9</v>
      </c>
      <c r="AA13" s="35">
        <v>122.9</v>
      </c>
      <c r="AB13" s="35">
        <v>15.2</v>
      </c>
      <c r="AC13" s="35">
        <v>93.2</v>
      </c>
      <c r="AD13" s="35">
        <v>9.9</v>
      </c>
      <c r="AE13" s="35">
        <v>111.2</v>
      </c>
      <c r="AF13" s="35">
        <v>12.4</v>
      </c>
      <c r="AG13" s="35">
        <v>84.3</v>
      </c>
      <c r="AH13" s="35">
        <v>7.5</v>
      </c>
      <c r="AI13" s="35">
        <v>122.5</v>
      </c>
      <c r="AJ13" s="35">
        <v>4.5</v>
      </c>
      <c r="AK13" s="35">
        <v>91.8</v>
      </c>
      <c r="AL13" s="35">
        <v>0</v>
      </c>
      <c r="AM13" s="35">
        <v>130.4</v>
      </c>
      <c r="AN13" s="35">
        <v>3.7</v>
      </c>
      <c r="AO13" s="35">
        <v>97.8</v>
      </c>
      <c r="AP13" s="35">
        <v>-1</v>
      </c>
      <c r="AQ13" s="35">
        <v>133.69999999999999</v>
      </c>
      <c r="AR13" s="35">
        <v>5.9</v>
      </c>
      <c r="AS13" s="35">
        <v>100.1</v>
      </c>
      <c r="AT13" s="35">
        <v>1.2</v>
      </c>
      <c r="AU13" s="35">
        <v>117.9</v>
      </c>
      <c r="AV13" s="35">
        <v>5.4</v>
      </c>
      <c r="AW13" s="35">
        <v>88.4</v>
      </c>
      <c r="AX13" s="35">
        <v>0.7</v>
      </c>
    </row>
    <row r="14" spans="1:50" s="25" customFormat="1" ht="13.2" x14ac:dyDescent="0.25">
      <c r="A14" s="32" t="s">
        <v>32</v>
      </c>
      <c r="B14" s="33" t="s">
        <v>33</v>
      </c>
      <c r="C14" s="35">
        <v>106.5</v>
      </c>
      <c r="D14" s="35">
        <v>2.1</v>
      </c>
      <c r="E14" s="35">
        <v>77.3</v>
      </c>
      <c r="F14" s="35">
        <v>-0.6</v>
      </c>
      <c r="G14" s="35">
        <v>107.9</v>
      </c>
      <c r="H14" s="35">
        <v>5.3</v>
      </c>
      <c r="I14" s="35">
        <v>77.7</v>
      </c>
      <c r="J14" s="35">
        <v>2.1</v>
      </c>
      <c r="K14" s="35">
        <v>118.6</v>
      </c>
      <c r="L14" s="35">
        <v>2.5</v>
      </c>
      <c r="M14" s="35">
        <v>85</v>
      </c>
      <c r="N14" s="35">
        <v>-0.5</v>
      </c>
      <c r="O14" s="35">
        <v>118.4</v>
      </c>
      <c r="P14" s="35">
        <v>1.5</v>
      </c>
      <c r="Q14" s="35">
        <v>84.1</v>
      </c>
      <c r="R14" s="35">
        <v>-1.9</v>
      </c>
      <c r="S14" s="35">
        <v>126.3</v>
      </c>
      <c r="T14" s="35">
        <v>-0.6</v>
      </c>
      <c r="U14" s="35">
        <v>89.4</v>
      </c>
      <c r="V14" s="35">
        <v>-4</v>
      </c>
      <c r="W14" s="35">
        <v>126.5</v>
      </c>
      <c r="X14" s="35">
        <v>1.9</v>
      </c>
      <c r="Y14" s="35">
        <v>89.3</v>
      </c>
      <c r="Z14" s="35">
        <v>-1.5</v>
      </c>
      <c r="AA14" s="35">
        <v>119.9</v>
      </c>
      <c r="AB14" s="35">
        <v>2.9</v>
      </c>
      <c r="AC14" s="35">
        <v>84.4</v>
      </c>
      <c r="AD14" s="35">
        <v>-0.5</v>
      </c>
      <c r="AE14" s="35">
        <v>126.1</v>
      </c>
      <c r="AF14" s="35">
        <v>0.3</v>
      </c>
      <c r="AG14" s="35">
        <v>88.4</v>
      </c>
      <c r="AH14" s="35">
        <v>-3.2</v>
      </c>
      <c r="AI14" s="35">
        <v>123.7</v>
      </c>
      <c r="AJ14" s="35">
        <v>-2.8</v>
      </c>
      <c r="AK14" s="35">
        <v>86.3</v>
      </c>
      <c r="AL14" s="35">
        <v>-6.3</v>
      </c>
      <c r="AM14" s="35">
        <v>121</v>
      </c>
      <c r="AN14" s="35">
        <v>-1.1000000000000001</v>
      </c>
      <c r="AO14" s="35">
        <v>84.1</v>
      </c>
      <c r="AP14" s="35">
        <v>-4.8</v>
      </c>
      <c r="AQ14" s="35">
        <v>121.8</v>
      </c>
      <c r="AR14" s="35">
        <v>4.4000000000000004</v>
      </c>
      <c r="AS14" s="35">
        <v>84.5</v>
      </c>
      <c r="AT14" s="35">
        <v>0.6</v>
      </c>
      <c r="AU14" s="35">
        <v>125.6</v>
      </c>
      <c r="AV14" s="35">
        <v>-1.8</v>
      </c>
      <c r="AW14" s="35">
        <v>87</v>
      </c>
      <c r="AX14" s="35">
        <v>-5.0999999999999996</v>
      </c>
    </row>
    <row r="15" spans="1:50" s="25" customFormat="1" ht="13.2" x14ac:dyDescent="0.25">
      <c r="A15" s="32" t="s">
        <v>34</v>
      </c>
      <c r="B15" s="33" t="s">
        <v>52</v>
      </c>
      <c r="C15" s="35">
        <v>105.9</v>
      </c>
      <c r="D15" s="35">
        <v>0.6</v>
      </c>
      <c r="E15" s="35">
        <v>76.5</v>
      </c>
      <c r="F15" s="35">
        <v>-2.5</v>
      </c>
      <c r="G15" s="35">
        <v>107.3</v>
      </c>
      <c r="H15" s="35">
        <v>5.0999999999999996</v>
      </c>
      <c r="I15" s="35">
        <v>76.900000000000006</v>
      </c>
      <c r="J15" s="35">
        <v>1.6</v>
      </c>
      <c r="K15" s="35">
        <v>120.4</v>
      </c>
      <c r="L15" s="35">
        <v>3.9</v>
      </c>
      <c r="M15" s="35">
        <v>86.1</v>
      </c>
      <c r="N15" s="35">
        <v>0.5</v>
      </c>
      <c r="O15" s="35">
        <v>118.7</v>
      </c>
      <c r="P15" s="35">
        <v>-1</v>
      </c>
      <c r="Q15" s="35">
        <v>83.8</v>
      </c>
      <c r="R15" s="35">
        <v>-5.0999999999999996</v>
      </c>
      <c r="S15" s="35">
        <v>128.1</v>
      </c>
      <c r="T15" s="35">
        <v>-0.5</v>
      </c>
      <c r="U15" s="35">
        <v>90.1</v>
      </c>
      <c r="V15" s="35">
        <v>-4.7</v>
      </c>
      <c r="W15" s="35">
        <v>124</v>
      </c>
      <c r="X15" s="35">
        <v>-0.6</v>
      </c>
      <c r="Y15" s="35">
        <v>86.9</v>
      </c>
      <c r="Z15" s="35">
        <v>-4.7</v>
      </c>
      <c r="AA15" s="35">
        <v>122.6</v>
      </c>
      <c r="AB15" s="35">
        <v>0.1</v>
      </c>
      <c r="AC15" s="35">
        <v>85.8</v>
      </c>
      <c r="AD15" s="35">
        <v>-3.7</v>
      </c>
      <c r="AE15" s="35">
        <v>129.19999999999999</v>
      </c>
      <c r="AF15" s="35">
        <v>1.2</v>
      </c>
      <c r="AG15" s="35">
        <v>90</v>
      </c>
      <c r="AH15" s="35">
        <v>-2.9</v>
      </c>
      <c r="AI15" s="35">
        <v>120.4</v>
      </c>
      <c r="AJ15" s="35">
        <v>-4.4000000000000004</v>
      </c>
      <c r="AK15" s="35">
        <v>83.6</v>
      </c>
      <c r="AL15" s="35">
        <v>-8.1</v>
      </c>
      <c r="AM15" s="35">
        <v>121.6</v>
      </c>
      <c r="AN15" s="35">
        <v>-2.5</v>
      </c>
      <c r="AO15" s="35">
        <v>84.2</v>
      </c>
      <c r="AP15" s="35">
        <v>-6.2</v>
      </c>
      <c r="AQ15" s="35">
        <v>119.9</v>
      </c>
      <c r="AR15" s="35">
        <v>4.2</v>
      </c>
      <c r="AS15" s="35">
        <v>82.8</v>
      </c>
      <c r="AT15" s="35">
        <v>0.2</v>
      </c>
      <c r="AU15" s="35">
        <v>126.2</v>
      </c>
      <c r="AV15" s="35">
        <v>-2.6</v>
      </c>
      <c r="AW15" s="35">
        <v>86.9</v>
      </c>
      <c r="AX15" s="35">
        <v>-6.3</v>
      </c>
    </row>
    <row r="16" spans="1:50" s="25" customFormat="1" ht="13.2" x14ac:dyDescent="0.25">
      <c r="A16" s="32" t="s">
        <v>36</v>
      </c>
      <c r="B16" s="33" t="s">
        <v>53</v>
      </c>
      <c r="C16" s="35">
        <v>125.5</v>
      </c>
      <c r="D16" s="35">
        <v>8.6</v>
      </c>
      <c r="E16" s="35">
        <v>93.2</v>
      </c>
      <c r="F16" s="35">
        <v>5.7</v>
      </c>
      <c r="G16" s="35">
        <v>123.8</v>
      </c>
      <c r="H16" s="35">
        <v>7.1</v>
      </c>
      <c r="I16" s="35">
        <v>91.5</v>
      </c>
      <c r="J16" s="35">
        <v>4.2</v>
      </c>
      <c r="K16" s="35">
        <v>128.30000000000001</v>
      </c>
      <c r="L16" s="35">
        <v>-2.2999999999999998</v>
      </c>
      <c r="M16" s="35">
        <v>93.1</v>
      </c>
      <c r="N16" s="35">
        <v>-5.0999999999999996</v>
      </c>
      <c r="O16" s="35">
        <v>132.4</v>
      </c>
      <c r="P16" s="35">
        <v>14.1</v>
      </c>
      <c r="Q16" s="35">
        <v>95.7</v>
      </c>
      <c r="R16" s="35">
        <v>10.6</v>
      </c>
      <c r="S16" s="35">
        <v>135.19999999999999</v>
      </c>
      <c r="T16" s="35">
        <v>-0.7</v>
      </c>
      <c r="U16" s="35">
        <v>97.5</v>
      </c>
      <c r="V16" s="35">
        <v>-3.8</v>
      </c>
      <c r="W16" s="35">
        <v>151.30000000000001</v>
      </c>
      <c r="X16" s="35">
        <v>12.7</v>
      </c>
      <c r="Y16" s="35">
        <v>108.8</v>
      </c>
      <c r="Z16" s="35">
        <v>8.9</v>
      </c>
      <c r="AA16" s="35">
        <v>124.1</v>
      </c>
      <c r="AB16" s="35">
        <v>15.9</v>
      </c>
      <c r="AC16" s="35">
        <v>89.1</v>
      </c>
      <c r="AD16" s="35">
        <v>11.7</v>
      </c>
      <c r="AE16" s="35">
        <v>129.5</v>
      </c>
      <c r="AF16" s="35">
        <v>-4.0999999999999996</v>
      </c>
      <c r="AG16" s="35">
        <v>92.8</v>
      </c>
      <c r="AH16" s="35">
        <v>-7.7</v>
      </c>
      <c r="AI16" s="35">
        <v>152.9</v>
      </c>
      <c r="AJ16" s="35">
        <v>3.4</v>
      </c>
      <c r="AK16" s="35">
        <v>107.9</v>
      </c>
      <c r="AL16" s="35">
        <v>-1.7</v>
      </c>
      <c r="AM16" s="35">
        <v>135.80000000000001</v>
      </c>
      <c r="AN16" s="35">
        <v>4.4000000000000004</v>
      </c>
      <c r="AO16" s="35">
        <v>95.6</v>
      </c>
      <c r="AP16" s="35">
        <v>-0.9</v>
      </c>
      <c r="AQ16" s="35">
        <v>144.6</v>
      </c>
      <c r="AR16" s="35">
        <v>3.3</v>
      </c>
      <c r="AS16" s="35">
        <v>101.7</v>
      </c>
      <c r="AT16" s="35">
        <v>-1.7</v>
      </c>
      <c r="AU16" s="35">
        <v>135.1</v>
      </c>
      <c r="AV16" s="35">
        <v>1.4</v>
      </c>
      <c r="AW16" s="35">
        <v>94.8</v>
      </c>
      <c r="AX16" s="35">
        <v>-3.9</v>
      </c>
    </row>
    <row r="17" spans="1:50" s="25" customFormat="1" ht="13.2" x14ac:dyDescent="0.25">
      <c r="A17" s="32" t="s">
        <v>38</v>
      </c>
      <c r="B17" s="33" t="s">
        <v>39</v>
      </c>
      <c r="C17" s="35">
        <v>79.2</v>
      </c>
      <c r="D17" s="35">
        <v>1.4</v>
      </c>
      <c r="E17" s="35">
        <v>55.5</v>
      </c>
      <c r="F17" s="35">
        <v>0.9</v>
      </c>
      <c r="G17" s="35">
        <v>84.6</v>
      </c>
      <c r="H17" s="35">
        <v>3</v>
      </c>
      <c r="I17" s="35">
        <v>58.9</v>
      </c>
      <c r="J17" s="35">
        <v>2.6</v>
      </c>
      <c r="K17" s="35">
        <v>90.3</v>
      </c>
      <c r="L17" s="35">
        <v>2.5</v>
      </c>
      <c r="M17" s="35">
        <v>62.6</v>
      </c>
      <c r="N17" s="35">
        <v>2.2999999999999998</v>
      </c>
      <c r="O17" s="35">
        <v>92.4</v>
      </c>
      <c r="P17" s="35">
        <v>-2.2000000000000002</v>
      </c>
      <c r="Q17" s="35">
        <v>65.099999999999994</v>
      </c>
      <c r="R17" s="35">
        <v>-0.5</v>
      </c>
      <c r="S17" s="35">
        <v>98.8</v>
      </c>
      <c r="T17" s="35">
        <v>-1.1000000000000001</v>
      </c>
      <c r="U17" s="35">
        <v>69.400000000000006</v>
      </c>
      <c r="V17" s="35">
        <v>0.9</v>
      </c>
      <c r="W17" s="35">
        <v>101</v>
      </c>
      <c r="X17" s="35">
        <v>-1.5</v>
      </c>
      <c r="Y17" s="35">
        <v>70.599999999999994</v>
      </c>
      <c r="Z17" s="35">
        <v>0.6</v>
      </c>
      <c r="AA17" s="35">
        <v>93.9</v>
      </c>
      <c r="AB17" s="35">
        <v>2.2999999999999998</v>
      </c>
      <c r="AC17" s="35">
        <v>65.5</v>
      </c>
      <c r="AD17" s="35">
        <v>4.3</v>
      </c>
      <c r="AE17" s="35">
        <v>98.7</v>
      </c>
      <c r="AF17" s="35">
        <v>2.5</v>
      </c>
      <c r="AG17" s="35">
        <v>68.7</v>
      </c>
      <c r="AH17" s="35">
        <v>4.7</v>
      </c>
      <c r="AI17" s="35">
        <v>95.9</v>
      </c>
      <c r="AJ17" s="35">
        <v>-5</v>
      </c>
      <c r="AK17" s="35">
        <v>66.400000000000006</v>
      </c>
      <c r="AL17" s="35">
        <v>-3.2</v>
      </c>
      <c r="AM17" s="35">
        <v>91.9</v>
      </c>
      <c r="AN17" s="35">
        <v>-1.1000000000000001</v>
      </c>
      <c r="AO17" s="35">
        <v>63.3</v>
      </c>
      <c r="AP17" s="35">
        <v>0.8</v>
      </c>
      <c r="AQ17" s="35">
        <v>95.7</v>
      </c>
      <c r="AR17" s="35">
        <v>8.3000000000000007</v>
      </c>
      <c r="AS17" s="35">
        <v>66</v>
      </c>
      <c r="AT17" s="35">
        <v>10.6</v>
      </c>
      <c r="AU17" s="35">
        <v>104.8</v>
      </c>
      <c r="AV17" s="35">
        <v>-1.6</v>
      </c>
      <c r="AW17" s="35">
        <v>72.099999999999994</v>
      </c>
      <c r="AX17" s="35">
        <v>0.3</v>
      </c>
    </row>
    <row r="18" spans="1:50" s="25" customFormat="1" ht="13.2" x14ac:dyDescent="0.25">
      <c r="A18" s="32" t="s">
        <v>40</v>
      </c>
      <c r="B18" s="33" t="s">
        <v>41</v>
      </c>
      <c r="C18" s="35">
        <v>102.1</v>
      </c>
      <c r="D18" s="35">
        <v>0.6</v>
      </c>
      <c r="E18" s="35">
        <v>73.5</v>
      </c>
      <c r="F18" s="35">
        <v>-2.2999999999999998</v>
      </c>
      <c r="G18" s="35">
        <v>104.1</v>
      </c>
      <c r="H18" s="35">
        <v>4.8</v>
      </c>
      <c r="I18" s="35">
        <v>74.400000000000006</v>
      </c>
      <c r="J18" s="35">
        <v>1.6</v>
      </c>
      <c r="K18" s="35">
        <v>116.2</v>
      </c>
      <c r="L18" s="35">
        <v>3.8</v>
      </c>
      <c r="M18" s="35">
        <v>82.8</v>
      </c>
      <c r="N18" s="35">
        <v>0.6</v>
      </c>
      <c r="O18" s="35">
        <v>115</v>
      </c>
      <c r="P18" s="35">
        <v>-1.1000000000000001</v>
      </c>
      <c r="Q18" s="35">
        <v>81.2</v>
      </c>
      <c r="R18" s="35">
        <v>-4.5999999999999996</v>
      </c>
      <c r="S18" s="35">
        <v>124</v>
      </c>
      <c r="T18" s="35">
        <v>-0.6</v>
      </c>
      <c r="U18" s="35">
        <v>87.2</v>
      </c>
      <c r="V18" s="35">
        <v>-4.0999999999999996</v>
      </c>
      <c r="W18" s="35">
        <v>120.8</v>
      </c>
      <c r="X18" s="35">
        <v>-0.7</v>
      </c>
      <c r="Y18" s="35">
        <v>84.6</v>
      </c>
      <c r="Z18" s="35">
        <v>-4.2</v>
      </c>
      <c r="AA18" s="35">
        <v>118.6</v>
      </c>
      <c r="AB18" s="35">
        <v>0.3</v>
      </c>
      <c r="AC18" s="35">
        <v>82.9</v>
      </c>
      <c r="AD18" s="35">
        <v>-2.9</v>
      </c>
      <c r="AE18" s="35">
        <v>125</v>
      </c>
      <c r="AF18" s="35">
        <v>1.4</v>
      </c>
      <c r="AG18" s="35">
        <v>87</v>
      </c>
      <c r="AH18" s="35">
        <v>-2.1</v>
      </c>
      <c r="AI18" s="35">
        <v>117</v>
      </c>
      <c r="AJ18" s="35">
        <v>-4.4000000000000004</v>
      </c>
      <c r="AK18" s="35">
        <v>81.2</v>
      </c>
      <c r="AL18" s="35">
        <v>-7.5</v>
      </c>
      <c r="AM18" s="35">
        <v>117.5</v>
      </c>
      <c r="AN18" s="35">
        <v>-2.2000000000000002</v>
      </c>
      <c r="AO18" s="35">
        <v>81.3</v>
      </c>
      <c r="AP18" s="35">
        <v>-5.5</v>
      </c>
      <c r="AQ18" s="35">
        <v>116.6</v>
      </c>
      <c r="AR18" s="35">
        <v>4.7</v>
      </c>
      <c r="AS18" s="35">
        <v>80.400000000000006</v>
      </c>
      <c r="AT18" s="35">
        <v>1.3</v>
      </c>
      <c r="AU18" s="35">
        <v>123.2</v>
      </c>
      <c r="AV18" s="35">
        <v>-2.5</v>
      </c>
      <c r="AW18" s="35">
        <v>84.8</v>
      </c>
      <c r="AX18" s="35">
        <v>-5.6</v>
      </c>
    </row>
    <row r="19" spans="1:50" s="25" customFormat="1" ht="13.2" x14ac:dyDescent="0.25">
      <c r="A19" s="32" t="s">
        <v>42</v>
      </c>
      <c r="B19" s="33" t="s">
        <v>43</v>
      </c>
      <c r="C19" s="35">
        <v>105.1</v>
      </c>
      <c r="D19" s="35">
        <v>4</v>
      </c>
      <c r="E19" s="35">
        <v>78.099999999999994</v>
      </c>
      <c r="F19" s="35">
        <v>1</v>
      </c>
      <c r="G19" s="35">
        <v>104.9</v>
      </c>
      <c r="H19" s="35">
        <v>4.3</v>
      </c>
      <c r="I19" s="35">
        <v>77.400000000000006</v>
      </c>
      <c r="J19" s="35">
        <v>1.2</v>
      </c>
      <c r="K19" s="35">
        <v>116.6</v>
      </c>
      <c r="L19" s="35">
        <v>-0.1</v>
      </c>
      <c r="M19" s="35">
        <v>85.5</v>
      </c>
      <c r="N19" s="35">
        <v>-3.1</v>
      </c>
      <c r="O19" s="35">
        <v>117.9</v>
      </c>
      <c r="P19" s="35">
        <v>3.2</v>
      </c>
      <c r="Q19" s="35">
        <v>85.5</v>
      </c>
      <c r="R19" s="35">
        <v>-0.2</v>
      </c>
      <c r="S19" s="35">
        <v>124.2</v>
      </c>
      <c r="T19" s="35">
        <v>-3.8</v>
      </c>
      <c r="U19" s="35">
        <v>89.6</v>
      </c>
      <c r="V19" s="35">
        <v>-7.1</v>
      </c>
      <c r="W19" s="35">
        <v>132.30000000000001</v>
      </c>
      <c r="X19" s="35">
        <v>6.9</v>
      </c>
      <c r="Y19" s="35">
        <v>94.7</v>
      </c>
      <c r="Z19" s="35">
        <v>3.2</v>
      </c>
      <c r="AA19" s="35">
        <v>117.7</v>
      </c>
      <c r="AB19" s="35">
        <v>4.9000000000000004</v>
      </c>
      <c r="AC19" s="35">
        <v>84.5</v>
      </c>
      <c r="AD19" s="35">
        <v>1.8</v>
      </c>
      <c r="AE19" s="35">
        <v>123.5</v>
      </c>
      <c r="AF19" s="35">
        <v>-0.6</v>
      </c>
      <c r="AG19" s="35">
        <v>88.4</v>
      </c>
      <c r="AH19" s="35">
        <v>-4</v>
      </c>
      <c r="AI19" s="35">
        <v>126.2</v>
      </c>
      <c r="AJ19" s="35">
        <v>-2.6</v>
      </c>
      <c r="AK19" s="35">
        <v>89.6</v>
      </c>
      <c r="AL19" s="35">
        <v>-6</v>
      </c>
      <c r="AM19" s="35">
        <v>121.5</v>
      </c>
      <c r="AN19" s="35">
        <v>-3</v>
      </c>
      <c r="AO19" s="35">
        <v>86.3</v>
      </c>
      <c r="AP19" s="35">
        <v>-6.4</v>
      </c>
      <c r="AQ19" s="35">
        <v>123.6</v>
      </c>
      <c r="AR19" s="35">
        <v>4.2</v>
      </c>
      <c r="AS19" s="35">
        <v>88.3</v>
      </c>
      <c r="AT19" s="35">
        <v>1.3</v>
      </c>
      <c r="AU19" s="35">
        <v>122.3</v>
      </c>
      <c r="AV19" s="35">
        <v>-1.2</v>
      </c>
      <c r="AW19" s="35">
        <v>87.1</v>
      </c>
      <c r="AX19" s="35">
        <v>-4.2</v>
      </c>
    </row>
    <row r="20" spans="1:50" x14ac:dyDescent="0.3">
      <c r="A20" s="28" t="s">
        <v>44</v>
      </c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</row>
  </sheetData>
  <mergeCells count="42">
    <mergeCell ref="AS6:AT6"/>
    <mergeCell ref="AU6:AV6"/>
    <mergeCell ref="AW6:AX6"/>
    <mergeCell ref="A8:AX8"/>
    <mergeCell ref="AG6:AH6"/>
    <mergeCell ref="AI6:AJ6"/>
    <mergeCell ref="AK6:AL6"/>
    <mergeCell ref="AM6:AN6"/>
    <mergeCell ref="AO6:AP6"/>
    <mergeCell ref="AQ6:AR6"/>
    <mergeCell ref="U6:V6"/>
    <mergeCell ref="W6:X6"/>
    <mergeCell ref="Y6:Z6"/>
    <mergeCell ref="AA6:AB6"/>
    <mergeCell ref="AC6:AD6"/>
    <mergeCell ref="AE6:AF6"/>
    <mergeCell ref="AA5:AD5"/>
    <mergeCell ref="AE5:AH5"/>
    <mergeCell ref="AI5:AL5"/>
    <mergeCell ref="AM5:AP5"/>
    <mergeCell ref="AQ5:AT5"/>
    <mergeCell ref="M6:N6"/>
    <mergeCell ref="O6:P6"/>
    <mergeCell ref="Q6:R6"/>
    <mergeCell ref="S6:T6"/>
    <mergeCell ref="W5:Z5"/>
    <mergeCell ref="A1:AX1"/>
    <mergeCell ref="A2:AX2"/>
    <mergeCell ref="A3:AX3"/>
    <mergeCell ref="A4:B7"/>
    <mergeCell ref="C4:AX4"/>
    <mergeCell ref="C5:F5"/>
    <mergeCell ref="G5:J5"/>
    <mergeCell ref="K5:N5"/>
    <mergeCell ref="O5:R5"/>
    <mergeCell ref="S5:V5"/>
    <mergeCell ref="AU5:AX5"/>
    <mergeCell ref="C6:D6"/>
    <mergeCell ref="E6:F6"/>
    <mergeCell ref="G6:H6"/>
    <mergeCell ref="I6:J6"/>
    <mergeCell ref="K6:L6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3BBD56-CB51-41AD-AB40-F187B48EAF9C}">
  <dimension ref="A1:AX20"/>
  <sheetViews>
    <sheetView zoomScale="70" zoomScaleNormal="70" workbookViewId="0">
      <selection activeCell="X17" sqref="X17"/>
    </sheetView>
  </sheetViews>
  <sheetFormatPr baseColWidth="10" defaultRowHeight="13.8" x14ac:dyDescent="0.3"/>
  <cols>
    <col min="1" max="1" width="7.33203125" customWidth="1"/>
    <col min="2" max="2" width="62.109375" bestFit="1" customWidth="1"/>
  </cols>
  <sheetData>
    <row r="1" spans="1:50" ht="12.75" customHeight="1" x14ac:dyDescent="0.3">
      <c r="A1" s="36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</row>
    <row r="2" spans="1:50" ht="12.75" customHeight="1" x14ac:dyDescent="0.3">
      <c r="A2" s="36" t="s">
        <v>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</row>
    <row r="3" spans="1:50" ht="13.5" customHeight="1" thickBot="1" x14ac:dyDescent="0.35">
      <c r="A3" s="36" t="s">
        <v>2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37"/>
      <c r="AX3" s="37"/>
    </row>
    <row r="4" spans="1:50" ht="12.75" customHeight="1" x14ac:dyDescent="0.3">
      <c r="A4" s="38" t="s">
        <v>3</v>
      </c>
      <c r="B4" s="39"/>
      <c r="C4" s="44" t="s">
        <v>4</v>
      </c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39"/>
      <c r="AU4" s="39"/>
      <c r="AV4" s="39"/>
      <c r="AW4" s="39"/>
      <c r="AX4" s="45"/>
    </row>
    <row r="5" spans="1:50" x14ac:dyDescent="0.3">
      <c r="A5" s="40"/>
      <c r="B5" s="41"/>
      <c r="C5" s="46" t="s">
        <v>5</v>
      </c>
      <c r="D5" s="41"/>
      <c r="E5" s="41"/>
      <c r="F5" s="41"/>
      <c r="G5" s="46" t="s">
        <v>6</v>
      </c>
      <c r="H5" s="41"/>
      <c r="I5" s="41"/>
      <c r="J5" s="41"/>
      <c r="K5" s="46" t="s">
        <v>7</v>
      </c>
      <c r="L5" s="41"/>
      <c r="M5" s="41"/>
      <c r="N5" s="41"/>
      <c r="O5" s="46" t="s">
        <v>8</v>
      </c>
      <c r="P5" s="41"/>
      <c r="Q5" s="41"/>
      <c r="R5" s="41"/>
      <c r="S5" s="46" t="s">
        <v>9</v>
      </c>
      <c r="T5" s="41"/>
      <c r="U5" s="41"/>
      <c r="V5" s="41"/>
      <c r="W5" s="46" t="s">
        <v>10</v>
      </c>
      <c r="X5" s="41"/>
      <c r="Y5" s="41"/>
      <c r="Z5" s="41"/>
      <c r="AA5" s="46" t="s">
        <v>11</v>
      </c>
      <c r="AB5" s="41"/>
      <c r="AC5" s="41"/>
      <c r="AD5" s="41"/>
      <c r="AE5" s="46" t="s">
        <v>12</v>
      </c>
      <c r="AF5" s="41"/>
      <c r="AG5" s="41"/>
      <c r="AH5" s="41"/>
      <c r="AI5" s="46" t="s">
        <v>13</v>
      </c>
      <c r="AJ5" s="41"/>
      <c r="AK5" s="41"/>
      <c r="AL5" s="41"/>
      <c r="AM5" s="46" t="s">
        <v>14</v>
      </c>
      <c r="AN5" s="41"/>
      <c r="AO5" s="41"/>
      <c r="AP5" s="41"/>
      <c r="AQ5" s="46" t="s">
        <v>15</v>
      </c>
      <c r="AR5" s="41"/>
      <c r="AS5" s="41"/>
      <c r="AT5" s="41"/>
      <c r="AU5" s="46" t="s">
        <v>16</v>
      </c>
      <c r="AV5" s="41"/>
      <c r="AW5" s="41"/>
      <c r="AX5" s="47"/>
    </row>
    <row r="6" spans="1:50" ht="12.75" customHeight="1" x14ac:dyDescent="0.3">
      <c r="A6" s="40"/>
      <c r="B6" s="41"/>
      <c r="C6" s="46" t="s">
        <v>17</v>
      </c>
      <c r="D6" s="41"/>
      <c r="E6" s="46" t="s">
        <v>18</v>
      </c>
      <c r="F6" s="41"/>
      <c r="G6" s="46" t="s">
        <v>17</v>
      </c>
      <c r="H6" s="41"/>
      <c r="I6" s="46" t="s">
        <v>18</v>
      </c>
      <c r="J6" s="41"/>
      <c r="K6" s="46" t="s">
        <v>17</v>
      </c>
      <c r="L6" s="41"/>
      <c r="M6" s="46" t="s">
        <v>18</v>
      </c>
      <c r="N6" s="41"/>
      <c r="O6" s="46" t="s">
        <v>17</v>
      </c>
      <c r="P6" s="41"/>
      <c r="Q6" s="46" t="s">
        <v>18</v>
      </c>
      <c r="R6" s="41"/>
      <c r="S6" s="46" t="s">
        <v>17</v>
      </c>
      <c r="T6" s="41"/>
      <c r="U6" s="46" t="s">
        <v>18</v>
      </c>
      <c r="V6" s="41"/>
      <c r="W6" s="46" t="s">
        <v>17</v>
      </c>
      <c r="X6" s="41"/>
      <c r="Y6" s="46" t="s">
        <v>18</v>
      </c>
      <c r="Z6" s="41"/>
      <c r="AA6" s="46" t="s">
        <v>17</v>
      </c>
      <c r="AB6" s="41"/>
      <c r="AC6" s="46" t="s">
        <v>18</v>
      </c>
      <c r="AD6" s="41"/>
      <c r="AE6" s="46" t="s">
        <v>17</v>
      </c>
      <c r="AF6" s="41"/>
      <c r="AG6" s="46" t="s">
        <v>18</v>
      </c>
      <c r="AH6" s="41"/>
      <c r="AI6" s="46" t="s">
        <v>17</v>
      </c>
      <c r="AJ6" s="41"/>
      <c r="AK6" s="46" t="s">
        <v>18</v>
      </c>
      <c r="AL6" s="41"/>
      <c r="AM6" s="46" t="s">
        <v>17</v>
      </c>
      <c r="AN6" s="41"/>
      <c r="AO6" s="46" t="s">
        <v>18</v>
      </c>
      <c r="AP6" s="41"/>
      <c r="AQ6" s="46" t="s">
        <v>17</v>
      </c>
      <c r="AR6" s="41"/>
      <c r="AS6" s="46" t="s">
        <v>18</v>
      </c>
      <c r="AT6" s="41"/>
      <c r="AU6" s="46" t="s">
        <v>17</v>
      </c>
      <c r="AV6" s="41"/>
      <c r="AW6" s="46" t="s">
        <v>18</v>
      </c>
      <c r="AX6" s="47"/>
    </row>
    <row r="7" spans="1:50" ht="40.200000000000003" thickBot="1" x14ac:dyDescent="0.35">
      <c r="A7" s="42"/>
      <c r="B7" s="43"/>
      <c r="C7" s="20" t="s">
        <v>19</v>
      </c>
      <c r="D7" s="20" t="s">
        <v>20</v>
      </c>
      <c r="E7" s="20" t="s">
        <v>19</v>
      </c>
      <c r="F7" s="20" t="s">
        <v>20</v>
      </c>
      <c r="G7" s="20" t="s">
        <v>19</v>
      </c>
      <c r="H7" s="20" t="s">
        <v>20</v>
      </c>
      <c r="I7" s="20" t="s">
        <v>19</v>
      </c>
      <c r="J7" s="20" t="s">
        <v>20</v>
      </c>
      <c r="K7" s="20" t="s">
        <v>19</v>
      </c>
      <c r="L7" s="20" t="s">
        <v>20</v>
      </c>
      <c r="M7" s="20" t="s">
        <v>19</v>
      </c>
      <c r="N7" s="20" t="s">
        <v>20</v>
      </c>
      <c r="O7" s="20" t="s">
        <v>19</v>
      </c>
      <c r="P7" s="20" t="s">
        <v>20</v>
      </c>
      <c r="Q7" s="20" t="s">
        <v>19</v>
      </c>
      <c r="R7" s="20" t="s">
        <v>20</v>
      </c>
      <c r="S7" s="20" t="s">
        <v>19</v>
      </c>
      <c r="T7" s="20" t="s">
        <v>20</v>
      </c>
      <c r="U7" s="20" t="s">
        <v>19</v>
      </c>
      <c r="V7" s="20" t="s">
        <v>20</v>
      </c>
      <c r="W7" s="20" t="s">
        <v>19</v>
      </c>
      <c r="X7" s="20" t="s">
        <v>20</v>
      </c>
      <c r="Y7" s="20" t="s">
        <v>19</v>
      </c>
      <c r="Z7" s="20" t="s">
        <v>20</v>
      </c>
      <c r="AA7" s="20" t="s">
        <v>19</v>
      </c>
      <c r="AB7" s="20" t="s">
        <v>20</v>
      </c>
      <c r="AC7" s="20" t="s">
        <v>19</v>
      </c>
      <c r="AD7" s="20" t="s">
        <v>20</v>
      </c>
      <c r="AE7" s="20" t="s">
        <v>19</v>
      </c>
      <c r="AF7" s="20" t="s">
        <v>20</v>
      </c>
      <c r="AG7" s="20" t="s">
        <v>19</v>
      </c>
      <c r="AH7" s="20" t="s">
        <v>20</v>
      </c>
      <c r="AI7" s="20" t="s">
        <v>19</v>
      </c>
      <c r="AJ7" s="20" t="s">
        <v>20</v>
      </c>
      <c r="AK7" s="20" t="s">
        <v>19</v>
      </c>
      <c r="AL7" s="20" t="s">
        <v>20</v>
      </c>
      <c r="AM7" s="20" t="s">
        <v>19</v>
      </c>
      <c r="AN7" s="20" t="s">
        <v>20</v>
      </c>
      <c r="AO7" s="20" t="s">
        <v>19</v>
      </c>
      <c r="AP7" s="20" t="s">
        <v>20</v>
      </c>
      <c r="AQ7" s="20" t="s">
        <v>19</v>
      </c>
      <c r="AR7" s="20" t="s">
        <v>20</v>
      </c>
      <c r="AS7" s="20" t="s">
        <v>19</v>
      </c>
      <c r="AT7" s="20" t="s">
        <v>20</v>
      </c>
      <c r="AU7" s="20" t="s">
        <v>19</v>
      </c>
      <c r="AV7" s="20" t="s">
        <v>20</v>
      </c>
      <c r="AW7" s="20" t="s">
        <v>19</v>
      </c>
      <c r="AX7" s="21" t="s">
        <v>20</v>
      </c>
    </row>
    <row r="8" spans="1:50" x14ac:dyDescent="0.3">
      <c r="A8" s="60" t="s">
        <v>56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61"/>
      <c r="AV8" s="61"/>
      <c r="AW8" s="61"/>
      <c r="AX8" s="61"/>
    </row>
    <row r="9" spans="1:50" s="25" customFormat="1" ht="13.2" x14ac:dyDescent="0.25">
      <c r="A9" s="28" t="s">
        <v>22</v>
      </c>
      <c r="B9" s="29" t="s">
        <v>23</v>
      </c>
      <c r="C9" s="30">
        <v>94.2</v>
      </c>
      <c r="D9" s="30">
        <v>53.7</v>
      </c>
      <c r="E9" s="30">
        <v>77.400000000000006</v>
      </c>
      <c r="F9" s="30">
        <v>40.700000000000003</v>
      </c>
      <c r="G9" s="30">
        <v>97.3</v>
      </c>
      <c r="H9" s="30">
        <v>62.2</v>
      </c>
      <c r="I9" s="30">
        <v>79.5</v>
      </c>
      <c r="J9" s="30">
        <v>48.6</v>
      </c>
      <c r="K9" s="30">
        <v>122.7</v>
      </c>
      <c r="L9" s="30">
        <v>52.4</v>
      </c>
      <c r="M9" s="30">
        <v>98.9</v>
      </c>
      <c r="N9" s="30">
        <v>38.5</v>
      </c>
      <c r="O9" s="30">
        <v>109.9</v>
      </c>
      <c r="P9" s="30">
        <v>14.7</v>
      </c>
      <c r="Q9" s="30">
        <v>87.7</v>
      </c>
      <c r="R9" s="30">
        <v>5.5</v>
      </c>
      <c r="S9" s="30">
        <v>137.19999999999999</v>
      </c>
      <c r="T9" s="30">
        <v>11.1</v>
      </c>
      <c r="U9" s="30">
        <v>107.9</v>
      </c>
      <c r="V9" s="30">
        <v>3.1</v>
      </c>
      <c r="W9" s="30">
        <v>125</v>
      </c>
      <c r="X9" s="30">
        <v>-3.7</v>
      </c>
      <c r="Y9" s="30">
        <v>96.5</v>
      </c>
      <c r="Z9" s="30">
        <v>-11.3</v>
      </c>
      <c r="AA9" s="30">
        <v>100.9</v>
      </c>
      <c r="AB9" s="30">
        <v>-8.9</v>
      </c>
      <c r="AC9" s="30">
        <v>78.400000000000006</v>
      </c>
      <c r="AD9" s="30">
        <v>-14</v>
      </c>
      <c r="AE9" s="30">
        <v>122</v>
      </c>
      <c r="AF9" s="30">
        <v>-1.1000000000000001</v>
      </c>
      <c r="AG9" s="30">
        <v>95.9</v>
      </c>
      <c r="AH9" s="30">
        <v>-5.5</v>
      </c>
      <c r="AI9" s="30">
        <v>139.19999999999999</v>
      </c>
      <c r="AJ9" s="30">
        <v>-1.1000000000000001</v>
      </c>
      <c r="AK9" s="30">
        <v>106.7</v>
      </c>
      <c r="AL9" s="30">
        <v>-4.2</v>
      </c>
      <c r="AM9" s="30">
        <v>136.6</v>
      </c>
      <c r="AN9" s="30">
        <v>-2.6</v>
      </c>
      <c r="AO9" s="30">
        <v>105.4</v>
      </c>
      <c r="AP9" s="30">
        <v>-6.6</v>
      </c>
      <c r="AQ9" s="30">
        <v>127</v>
      </c>
      <c r="AR9" s="30">
        <v>5</v>
      </c>
      <c r="AS9" s="30">
        <v>98.7</v>
      </c>
      <c r="AT9" s="30">
        <v>0</v>
      </c>
      <c r="AU9" s="30">
        <v>114.8</v>
      </c>
      <c r="AV9" s="30">
        <v>3.3</v>
      </c>
      <c r="AW9" s="30">
        <v>90.7</v>
      </c>
      <c r="AX9" s="30">
        <v>-1.2</v>
      </c>
    </row>
    <row r="10" spans="1:50" s="25" customFormat="1" ht="13.2" x14ac:dyDescent="0.25">
      <c r="A10" s="28" t="s">
        <v>24</v>
      </c>
      <c r="B10" s="29" t="s">
        <v>25</v>
      </c>
      <c r="C10" s="30">
        <v>91.5</v>
      </c>
      <c r="D10" s="30">
        <v>60.5</v>
      </c>
      <c r="E10" s="30">
        <v>75.400000000000006</v>
      </c>
      <c r="F10" s="30">
        <v>46.4</v>
      </c>
      <c r="G10" s="30">
        <v>98</v>
      </c>
      <c r="H10" s="30">
        <v>67.2</v>
      </c>
      <c r="I10" s="30">
        <v>80.2</v>
      </c>
      <c r="J10" s="30">
        <v>53.1</v>
      </c>
      <c r="K10" s="30">
        <v>122.5</v>
      </c>
      <c r="L10" s="30">
        <v>53.1</v>
      </c>
      <c r="M10" s="30">
        <v>98.9</v>
      </c>
      <c r="N10" s="30">
        <v>39.1</v>
      </c>
      <c r="O10" s="30">
        <v>109</v>
      </c>
      <c r="P10" s="30">
        <v>15</v>
      </c>
      <c r="Q10" s="30">
        <v>87.1</v>
      </c>
      <c r="R10" s="30">
        <v>5.7</v>
      </c>
      <c r="S10" s="30">
        <v>138.69999999999999</v>
      </c>
      <c r="T10" s="30">
        <v>11</v>
      </c>
      <c r="U10" s="30">
        <v>109.2</v>
      </c>
      <c r="V10" s="30">
        <v>3.2</v>
      </c>
      <c r="W10" s="30">
        <v>124.9</v>
      </c>
      <c r="X10" s="30">
        <v>-5.2</v>
      </c>
      <c r="Y10" s="30">
        <v>96.4</v>
      </c>
      <c r="Z10" s="30">
        <v>-12.7</v>
      </c>
      <c r="AA10" s="30">
        <v>98.4</v>
      </c>
      <c r="AB10" s="30">
        <v>-9.9</v>
      </c>
      <c r="AC10" s="30">
        <v>76.8</v>
      </c>
      <c r="AD10" s="30">
        <v>-14.7</v>
      </c>
      <c r="AE10" s="30">
        <v>121.2</v>
      </c>
      <c r="AF10" s="30">
        <v>-1.1000000000000001</v>
      </c>
      <c r="AG10" s="30">
        <v>95.7</v>
      </c>
      <c r="AH10" s="30">
        <v>-5.2</v>
      </c>
      <c r="AI10" s="30">
        <v>141.30000000000001</v>
      </c>
      <c r="AJ10" s="30">
        <v>-1.9</v>
      </c>
      <c r="AK10" s="30">
        <v>108.2</v>
      </c>
      <c r="AL10" s="30">
        <v>-4.5</v>
      </c>
      <c r="AM10" s="30">
        <v>138.1</v>
      </c>
      <c r="AN10" s="30">
        <v>-3.1</v>
      </c>
      <c r="AO10" s="30">
        <v>106.4</v>
      </c>
      <c r="AP10" s="30">
        <v>-6.8</v>
      </c>
      <c r="AQ10" s="30">
        <v>131.4</v>
      </c>
      <c r="AR10" s="30">
        <v>4.2</v>
      </c>
      <c r="AS10" s="30">
        <v>102</v>
      </c>
      <c r="AT10" s="30">
        <v>-0.6</v>
      </c>
      <c r="AU10" s="30">
        <v>118.9</v>
      </c>
      <c r="AV10" s="30">
        <v>3.8</v>
      </c>
      <c r="AW10" s="30">
        <v>94</v>
      </c>
      <c r="AX10" s="30">
        <v>-0.5</v>
      </c>
    </row>
    <row r="11" spans="1:50" s="25" customFormat="1" ht="13.2" x14ac:dyDescent="0.25">
      <c r="A11" s="28" t="s">
        <v>26</v>
      </c>
      <c r="B11" s="29" t="s">
        <v>27</v>
      </c>
      <c r="C11" s="30">
        <v>112.5</v>
      </c>
      <c r="D11" s="30">
        <v>20.100000000000001</v>
      </c>
      <c r="E11" s="30">
        <v>87.5</v>
      </c>
      <c r="F11" s="30">
        <v>10.8</v>
      </c>
      <c r="G11" s="30">
        <v>114.7</v>
      </c>
      <c r="H11" s="30">
        <v>26.7</v>
      </c>
      <c r="I11" s="30">
        <v>88.5</v>
      </c>
      <c r="J11" s="30">
        <v>16.600000000000001</v>
      </c>
      <c r="K11" s="30">
        <v>149.6</v>
      </c>
      <c r="L11" s="30">
        <v>47.4</v>
      </c>
      <c r="M11" s="30">
        <v>114.3</v>
      </c>
      <c r="N11" s="30">
        <v>35.1</v>
      </c>
      <c r="O11" s="30">
        <v>151.80000000000001</v>
      </c>
      <c r="P11" s="30">
        <v>12.9</v>
      </c>
      <c r="Q11" s="30">
        <v>114.8</v>
      </c>
      <c r="R11" s="30">
        <v>3.7</v>
      </c>
      <c r="S11" s="30">
        <v>164</v>
      </c>
      <c r="T11" s="30">
        <v>10.9</v>
      </c>
      <c r="U11" s="30">
        <v>123.7</v>
      </c>
      <c r="V11" s="30">
        <v>2.2000000000000002</v>
      </c>
      <c r="W11" s="30">
        <v>151.6</v>
      </c>
      <c r="X11" s="30">
        <v>4.2</v>
      </c>
      <c r="Y11" s="30">
        <v>113</v>
      </c>
      <c r="Z11" s="30">
        <v>-4.0999999999999996</v>
      </c>
      <c r="AA11" s="30">
        <v>150.5</v>
      </c>
      <c r="AB11" s="30">
        <v>-3.3</v>
      </c>
      <c r="AC11" s="30">
        <v>111.1</v>
      </c>
      <c r="AD11" s="30">
        <v>-10.8</v>
      </c>
      <c r="AE11" s="30">
        <v>180.2</v>
      </c>
      <c r="AF11" s="30">
        <v>0.9</v>
      </c>
      <c r="AG11" s="30">
        <v>133</v>
      </c>
      <c r="AH11" s="30">
        <v>-6.7</v>
      </c>
      <c r="AI11" s="30">
        <v>164.3</v>
      </c>
      <c r="AJ11" s="30">
        <v>3.9</v>
      </c>
      <c r="AK11" s="30">
        <v>122.3</v>
      </c>
      <c r="AL11" s="30">
        <v>-3.4</v>
      </c>
      <c r="AM11" s="30">
        <v>167.3</v>
      </c>
      <c r="AN11" s="30">
        <v>3.1</v>
      </c>
      <c r="AO11" s="30">
        <v>125.2</v>
      </c>
      <c r="AP11" s="30">
        <v>-3.4</v>
      </c>
      <c r="AQ11" s="30">
        <v>115.3</v>
      </c>
      <c r="AR11" s="30">
        <v>16.5</v>
      </c>
      <c r="AS11" s="30">
        <v>87.1</v>
      </c>
      <c r="AT11" s="30">
        <v>9.1</v>
      </c>
      <c r="AU11" s="30">
        <v>98.9</v>
      </c>
      <c r="AV11" s="30">
        <v>1.7</v>
      </c>
      <c r="AW11" s="30">
        <v>74.400000000000006</v>
      </c>
      <c r="AX11" s="30">
        <v>-3.6</v>
      </c>
    </row>
    <row r="12" spans="1:50" s="25" customFormat="1" ht="13.2" x14ac:dyDescent="0.25">
      <c r="A12" s="28" t="s">
        <v>28</v>
      </c>
      <c r="B12" s="29" t="s">
        <v>29</v>
      </c>
      <c r="C12" s="30">
        <v>297.5</v>
      </c>
      <c r="D12" s="30">
        <v>20.7</v>
      </c>
      <c r="E12" s="30">
        <v>243.9</v>
      </c>
      <c r="F12" s="30">
        <v>14.3</v>
      </c>
      <c r="G12" s="30">
        <v>88.9</v>
      </c>
      <c r="H12" s="30">
        <v>44.8</v>
      </c>
      <c r="I12" s="30">
        <v>72</v>
      </c>
      <c r="J12" s="30">
        <v>35.299999999999997</v>
      </c>
      <c r="K12" s="30">
        <v>165.4</v>
      </c>
      <c r="L12" s="30">
        <v>34.1</v>
      </c>
      <c r="M12" s="30">
        <v>132.1</v>
      </c>
      <c r="N12" s="30">
        <v>24</v>
      </c>
      <c r="O12" s="30">
        <v>152.5</v>
      </c>
      <c r="P12" s="30">
        <v>11.6</v>
      </c>
      <c r="Q12" s="30">
        <v>118.6</v>
      </c>
      <c r="R12" s="30">
        <v>3.3</v>
      </c>
      <c r="S12" s="30">
        <v>141.30000000000001</v>
      </c>
      <c r="T12" s="30">
        <v>37.700000000000003</v>
      </c>
      <c r="U12" s="30">
        <v>106.1</v>
      </c>
      <c r="V12" s="30">
        <v>28</v>
      </c>
      <c r="W12" s="30">
        <v>167.7</v>
      </c>
      <c r="X12" s="30">
        <v>15.7</v>
      </c>
      <c r="Y12" s="30">
        <v>125.8</v>
      </c>
      <c r="Z12" s="30">
        <v>10.5</v>
      </c>
      <c r="AA12" s="30">
        <v>181.4</v>
      </c>
      <c r="AB12" s="30">
        <v>-5.6</v>
      </c>
      <c r="AC12" s="30">
        <v>128.69999999999999</v>
      </c>
      <c r="AD12" s="30">
        <v>-9.1999999999999993</v>
      </c>
      <c r="AE12" s="30">
        <v>141.9</v>
      </c>
      <c r="AF12" s="30">
        <v>-11</v>
      </c>
      <c r="AG12" s="30">
        <v>100.9</v>
      </c>
      <c r="AH12" s="30">
        <v>-14.4</v>
      </c>
      <c r="AI12" s="30">
        <v>116.1</v>
      </c>
      <c r="AJ12" s="30">
        <v>22.1</v>
      </c>
      <c r="AK12" s="30">
        <v>88.8</v>
      </c>
      <c r="AL12" s="30">
        <v>14.4</v>
      </c>
      <c r="AM12" s="30">
        <v>108.1</v>
      </c>
      <c r="AN12" s="30">
        <v>-17.399999999999999</v>
      </c>
      <c r="AO12" s="30">
        <v>83.4</v>
      </c>
      <c r="AP12" s="30">
        <v>-23.3</v>
      </c>
      <c r="AQ12" s="30">
        <v>52.8</v>
      </c>
      <c r="AR12" s="30">
        <v>-5.2</v>
      </c>
      <c r="AS12" s="30">
        <v>41.5</v>
      </c>
      <c r="AT12" s="30">
        <v>-13.2</v>
      </c>
      <c r="AU12" s="30">
        <v>67.7</v>
      </c>
      <c r="AV12" s="30">
        <v>-19.399999999999999</v>
      </c>
      <c r="AW12" s="30">
        <v>52.3</v>
      </c>
      <c r="AX12" s="30">
        <v>-26.8</v>
      </c>
    </row>
    <row r="13" spans="1:50" s="25" customFormat="1" ht="13.2" x14ac:dyDescent="0.25">
      <c r="A13" s="28" t="s">
        <v>30</v>
      </c>
      <c r="B13" s="29" t="s">
        <v>31</v>
      </c>
      <c r="C13" s="30">
        <v>102.2</v>
      </c>
      <c r="D13" s="30">
        <v>28.4</v>
      </c>
      <c r="E13" s="30">
        <v>83.1</v>
      </c>
      <c r="F13" s="30">
        <v>15.9</v>
      </c>
      <c r="G13" s="30">
        <v>103.4</v>
      </c>
      <c r="H13" s="30">
        <v>23.4</v>
      </c>
      <c r="I13" s="30">
        <v>84</v>
      </c>
      <c r="J13" s="30">
        <v>12.4</v>
      </c>
      <c r="K13" s="30">
        <v>128.4</v>
      </c>
      <c r="L13" s="30">
        <v>52.7</v>
      </c>
      <c r="M13" s="30">
        <v>103.2</v>
      </c>
      <c r="N13" s="30">
        <v>37.799999999999997</v>
      </c>
      <c r="O13" s="30">
        <v>102.6</v>
      </c>
      <c r="P13" s="30">
        <v>11.5</v>
      </c>
      <c r="Q13" s="30">
        <v>82.2</v>
      </c>
      <c r="R13" s="30">
        <v>0.6</v>
      </c>
      <c r="S13" s="30">
        <v>116.8</v>
      </c>
      <c r="T13" s="30">
        <v>1.5</v>
      </c>
      <c r="U13" s="30">
        <v>93.1</v>
      </c>
      <c r="V13" s="30">
        <v>-7.9</v>
      </c>
      <c r="W13" s="30">
        <v>129.80000000000001</v>
      </c>
      <c r="X13" s="30">
        <v>25.5</v>
      </c>
      <c r="Y13" s="30">
        <v>103.2</v>
      </c>
      <c r="Z13" s="30">
        <v>13.8</v>
      </c>
      <c r="AA13" s="30">
        <v>106.6</v>
      </c>
      <c r="AB13" s="30">
        <v>5.8</v>
      </c>
      <c r="AC13" s="30">
        <v>84.7</v>
      </c>
      <c r="AD13" s="30">
        <v>-3.9</v>
      </c>
      <c r="AE13" s="30">
        <v>99.5</v>
      </c>
      <c r="AF13" s="30">
        <v>0.5</v>
      </c>
      <c r="AG13" s="30">
        <v>78.8</v>
      </c>
      <c r="AH13" s="30">
        <v>-8.1</v>
      </c>
      <c r="AI13" s="30">
        <v>117.4</v>
      </c>
      <c r="AJ13" s="30">
        <v>6.7</v>
      </c>
      <c r="AK13" s="30">
        <v>91.9</v>
      </c>
      <c r="AL13" s="30">
        <v>-2.2999999999999998</v>
      </c>
      <c r="AM13" s="30">
        <v>125.9</v>
      </c>
      <c r="AN13" s="30">
        <v>12.8</v>
      </c>
      <c r="AO13" s="30">
        <v>98.9</v>
      </c>
      <c r="AP13" s="30">
        <v>4.0999999999999996</v>
      </c>
      <c r="AQ13" s="30">
        <v>119.7</v>
      </c>
      <c r="AR13" s="30">
        <v>19.7</v>
      </c>
      <c r="AS13" s="30">
        <v>93.8</v>
      </c>
      <c r="AT13" s="30">
        <v>10.199999999999999</v>
      </c>
      <c r="AU13" s="30">
        <v>104.3</v>
      </c>
      <c r="AV13" s="30">
        <v>-0.9</v>
      </c>
      <c r="AW13" s="30">
        <v>81.8</v>
      </c>
      <c r="AX13" s="30">
        <v>-8.4</v>
      </c>
    </row>
    <row r="14" spans="1:50" s="25" customFormat="1" ht="13.2" x14ac:dyDescent="0.25">
      <c r="A14" s="28" t="s">
        <v>32</v>
      </c>
      <c r="B14" s="29" t="s">
        <v>33</v>
      </c>
      <c r="C14" s="30">
        <v>104.3</v>
      </c>
      <c r="D14" s="30">
        <v>20.399999999999999</v>
      </c>
      <c r="E14" s="30">
        <v>77.900000000000006</v>
      </c>
      <c r="F14" s="30">
        <v>8.6</v>
      </c>
      <c r="G14" s="30">
        <v>102.2</v>
      </c>
      <c r="H14" s="30">
        <v>16.8</v>
      </c>
      <c r="I14" s="30">
        <v>75.900000000000006</v>
      </c>
      <c r="J14" s="30">
        <v>5.4</v>
      </c>
      <c r="K14" s="30">
        <v>115.5</v>
      </c>
      <c r="L14" s="30">
        <v>14.9</v>
      </c>
      <c r="M14" s="30">
        <v>85.2</v>
      </c>
      <c r="N14" s="30">
        <v>3.8</v>
      </c>
      <c r="O14" s="30">
        <v>115.5</v>
      </c>
      <c r="P14" s="30">
        <v>6.5</v>
      </c>
      <c r="Q14" s="30">
        <v>84.9</v>
      </c>
      <c r="R14" s="30">
        <v>-3.3</v>
      </c>
      <c r="S14" s="30">
        <v>125.8</v>
      </c>
      <c r="T14" s="30">
        <v>4.0999999999999996</v>
      </c>
      <c r="U14" s="30">
        <v>92.1</v>
      </c>
      <c r="V14" s="30">
        <v>-5.0999999999999996</v>
      </c>
      <c r="W14" s="30">
        <v>122.8</v>
      </c>
      <c r="X14" s="30">
        <v>2.2999999999999998</v>
      </c>
      <c r="Y14" s="30">
        <v>89.7</v>
      </c>
      <c r="Z14" s="30">
        <v>-5.7</v>
      </c>
      <c r="AA14" s="30">
        <v>115.4</v>
      </c>
      <c r="AB14" s="30">
        <v>0.2</v>
      </c>
      <c r="AC14" s="30">
        <v>84</v>
      </c>
      <c r="AD14" s="30">
        <v>-6.8</v>
      </c>
      <c r="AE14" s="30">
        <v>123.9</v>
      </c>
      <c r="AF14" s="30">
        <v>0.3</v>
      </c>
      <c r="AG14" s="30">
        <v>90.1</v>
      </c>
      <c r="AH14" s="30">
        <v>-6.2</v>
      </c>
      <c r="AI14" s="30">
        <v>126.7</v>
      </c>
      <c r="AJ14" s="30">
        <v>7.8</v>
      </c>
      <c r="AK14" s="30">
        <v>91.7</v>
      </c>
      <c r="AL14" s="30">
        <v>0.7</v>
      </c>
      <c r="AM14" s="30">
        <v>121.8</v>
      </c>
      <c r="AN14" s="30">
        <v>2.2000000000000002</v>
      </c>
      <c r="AO14" s="30">
        <v>87.9</v>
      </c>
      <c r="AP14" s="30">
        <v>-4.0999999999999996</v>
      </c>
      <c r="AQ14" s="30">
        <v>117</v>
      </c>
      <c r="AR14" s="30">
        <v>4</v>
      </c>
      <c r="AS14" s="30">
        <v>84.2</v>
      </c>
      <c r="AT14" s="30">
        <v>-1.9</v>
      </c>
      <c r="AU14" s="30">
        <v>126.1</v>
      </c>
      <c r="AV14" s="30">
        <v>6.7</v>
      </c>
      <c r="AW14" s="30">
        <v>90.5</v>
      </c>
      <c r="AX14" s="30">
        <v>1.3</v>
      </c>
    </row>
    <row r="15" spans="1:50" s="25" customFormat="1" ht="13.2" x14ac:dyDescent="0.25">
      <c r="A15" s="28" t="s">
        <v>34</v>
      </c>
      <c r="B15" s="29" t="s">
        <v>52</v>
      </c>
      <c r="C15" s="30">
        <v>105.5</v>
      </c>
      <c r="D15" s="30">
        <v>18</v>
      </c>
      <c r="E15" s="30">
        <v>78.7</v>
      </c>
      <c r="F15" s="30">
        <v>7.5</v>
      </c>
      <c r="G15" s="30">
        <v>101.9</v>
      </c>
      <c r="H15" s="30">
        <v>14.1</v>
      </c>
      <c r="I15" s="30">
        <v>75.599999999999994</v>
      </c>
      <c r="J15" s="30">
        <v>3.8</v>
      </c>
      <c r="K15" s="30">
        <v>115.5</v>
      </c>
      <c r="L15" s="30">
        <v>12.6</v>
      </c>
      <c r="M15" s="30">
        <v>85.4</v>
      </c>
      <c r="N15" s="30">
        <v>2.6</v>
      </c>
      <c r="O15" s="30">
        <v>118.5</v>
      </c>
      <c r="P15" s="30">
        <v>4.9000000000000004</v>
      </c>
      <c r="Q15" s="30">
        <v>87.3</v>
      </c>
      <c r="R15" s="30">
        <v>-4</v>
      </c>
      <c r="S15" s="30">
        <v>127.4</v>
      </c>
      <c r="T15" s="30">
        <v>2.5</v>
      </c>
      <c r="U15" s="30">
        <v>93.4</v>
      </c>
      <c r="V15" s="30">
        <v>-5.7</v>
      </c>
      <c r="W15" s="30">
        <v>122.9</v>
      </c>
      <c r="X15" s="30">
        <v>1</v>
      </c>
      <c r="Y15" s="30">
        <v>89.8</v>
      </c>
      <c r="Z15" s="30">
        <v>-6.1</v>
      </c>
      <c r="AA15" s="30">
        <v>120.9</v>
      </c>
      <c r="AB15" s="30">
        <v>-0.5</v>
      </c>
      <c r="AC15" s="30">
        <v>88</v>
      </c>
      <c r="AD15" s="30">
        <v>-7</v>
      </c>
      <c r="AE15" s="30">
        <v>125.3</v>
      </c>
      <c r="AF15" s="30">
        <v>-1.2</v>
      </c>
      <c r="AG15" s="30">
        <v>91</v>
      </c>
      <c r="AH15" s="30">
        <v>-7.3</v>
      </c>
      <c r="AI15" s="30">
        <v>125</v>
      </c>
      <c r="AJ15" s="30">
        <v>8.5</v>
      </c>
      <c r="AK15" s="30">
        <v>90.3</v>
      </c>
      <c r="AL15" s="30">
        <v>1.8</v>
      </c>
      <c r="AM15" s="30">
        <v>123.3</v>
      </c>
      <c r="AN15" s="30">
        <v>1.3</v>
      </c>
      <c r="AO15" s="30">
        <v>88.8</v>
      </c>
      <c r="AP15" s="30">
        <v>-4.8</v>
      </c>
      <c r="AQ15" s="30">
        <v>115.2</v>
      </c>
      <c r="AR15" s="30">
        <v>3.1</v>
      </c>
      <c r="AS15" s="30">
        <v>82.7</v>
      </c>
      <c r="AT15" s="30">
        <v>-2.2000000000000002</v>
      </c>
      <c r="AU15" s="30">
        <v>126.9</v>
      </c>
      <c r="AV15" s="30">
        <v>5</v>
      </c>
      <c r="AW15" s="30">
        <v>90.8</v>
      </c>
      <c r="AX15" s="30">
        <v>-0.1</v>
      </c>
    </row>
    <row r="16" spans="1:50" s="25" customFormat="1" ht="13.2" x14ac:dyDescent="0.25">
      <c r="A16" s="28" t="s">
        <v>36</v>
      </c>
      <c r="B16" s="29" t="s">
        <v>53</v>
      </c>
      <c r="C16" s="30">
        <v>115.9</v>
      </c>
      <c r="D16" s="30">
        <v>31.9</v>
      </c>
      <c r="E16" s="30">
        <v>88.4</v>
      </c>
      <c r="F16" s="30">
        <v>15.9</v>
      </c>
      <c r="G16" s="30">
        <v>115.7</v>
      </c>
      <c r="H16" s="30">
        <v>26.6</v>
      </c>
      <c r="I16" s="30">
        <v>87.8</v>
      </c>
      <c r="J16" s="30">
        <v>12.1</v>
      </c>
      <c r="K16" s="30">
        <v>131.4</v>
      </c>
      <c r="L16" s="30">
        <v>27.7</v>
      </c>
      <c r="M16" s="30">
        <v>98.2</v>
      </c>
      <c r="N16" s="30">
        <v>12.2</v>
      </c>
      <c r="O16" s="30">
        <v>116.4</v>
      </c>
      <c r="P16" s="30">
        <v>13.3</v>
      </c>
      <c r="Q16" s="30">
        <v>86.8</v>
      </c>
      <c r="R16" s="30">
        <v>0</v>
      </c>
      <c r="S16" s="30">
        <v>134.6</v>
      </c>
      <c r="T16" s="30">
        <v>13</v>
      </c>
      <c r="U16" s="30">
        <v>100.2</v>
      </c>
      <c r="V16" s="30">
        <v>0.3</v>
      </c>
      <c r="W16" s="30">
        <v>134</v>
      </c>
      <c r="X16" s="30">
        <v>7.3</v>
      </c>
      <c r="Y16" s="30">
        <v>99.8</v>
      </c>
      <c r="Z16" s="30">
        <v>-3.8</v>
      </c>
      <c r="AA16" s="30">
        <v>107</v>
      </c>
      <c r="AB16" s="30">
        <v>5.4</v>
      </c>
      <c r="AC16" s="30">
        <v>79.7</v>
      </c>
      <c r="AD16" s="30">
        <v>-3.4</v>
      </c>
      <c r="AE16" s="30">
        <v>135</v>
      </c>
      <c r="AF16" s="30">
        <v>12</v>
      </c>
      <c r="AG16" s="30">
        <v>100.4</v>
      </c>
      <c r="AH16" s="30">
        <v>3</v>
      </c>
      <c r="AI16" s="30">
        <v>149</v>
      </c>
      <c r="AJ16" s="30">
        <v>6</v>
      </c>
      <c r="AK16" s="30">
        <v>110.7</v>
      </c>
      <c r="AL16" s="30">
        <v>-2.1</v>
      </c>
      <c r="AM16" s="30">
        <v>132.1</v>
      </c>
      <c r="AN16" s="30">
        <v>9.4</v>
      </c>
      <c r="AO16" s="30">
        <v>98</v>
      </c>
      <c r="AP16" s="30">
        <v>1.9</v>
      </c>
      <c r="AQ16" s="30">
        <v>141.19999999999999</v>
      </c>
      <c r="AR16" s="30">
        <v>8.6999999999999993</v>
      </c>
      <c r="AS16" s="30">
        <v>104.4</v>
      </c>
      <c r="AT16" s="30">
        <v>1.8</v>
      </c>
      <c r="AU16" s="30">
        <v>135.30000000000001</v>
      </c>
      <c r="AV16" s="30">
        <v>11.9</v>
      </c>
      <c r="AW16" s="30">
        <v>100.2</v>
      </c>
      <c r="AX16" s="30">
        <v>5.7</v>
      </c>
    </row>
    <row r="17" spans="1:50" s="25" customFormat="1" ht="13.2" x14ac:dyDescent="0.25">
      <c r="A17" s="28" t="s">
        <v>38</v>
      </c>
      <c r="B17" s="29" t="s">
        <v>39</v>
      </c>
      <c r="C17" s="30">
        <v>76.8</v>
      </c>
      <c r="D17" s="30">
        <v>16.7</v>
      </c>
      <c r="E17" s="30">
        <v>54</v>
      </c>
      <c r="F17" s="30">
        <v>2.9</v>
      </c>
      <c r="G17" s="30">
        <v>81.3</v>
      </c>
      <c r="H17" s="30">
        <v>18.2</v>
      </c>
      <c r="I17" s="30">
        <v>56.8</v>
      </c>
      <c r="J17" s="30">
        <v>4.2</v>
      </c>
      <c r="K17" s="30">
        <v>87.9</v>
      </c>
      <c r="L17" s="30">
        <v>8.1</v>
      </c>
      <c r="M17" s="30">
        <v>61.1</v>
      </c>
      <c r="N17" s="30">
        <v>-4.5</v>
      </c>
      <c r="O17" s="30">
        <v>92.9</v>
      </c>
      <c r="P17" s="30">
        <v>7.3</v>
      </c>
      <c r="Q17" s="30">
        <v>64.3</v>
      </c>
      <c r="R17" s="30">
        <v>-4.7</v>
      </c>
      <c r="S17" s="30">
        <v>99.5</v>
      </c>
      <c r="T17" s="30">
        <v>0.6</v>
      </c>
      <c r="U17" s="30">
        <v>68.5</v>
      </c>
      <c r="V17" s="30">
        <v>-10.1</v>
      </c>
      <c r="W17" s="30">
        <v>101.9</v>
      </c>
      <c r="X17" s="30">
        <v>2.6</v>
      </c>
      <c r="Y17" s="30">
        <v>69.8</v>
      </c>
      <c r="Z17" s="30">
        <v>-7.1</v>
      </c>
      <c r="AA17" s="30">
        <v>92.2</v>
      </c>
      <c r="AB17" s="30">
        <v>-3.2</v>
      </c>
      <c r="AC17" s="30">
        <v>63.1</v>
      </c>
      <c r="AD17" s="30">
        <v>-11.5</v>
      </c>
      <c r="AE17" s="30">
        <v>95.6</v>
      </c>
      <c r="AF17" s="30">
        <v>-9</v>
      </c>
      <c r="AG17" s="30">
        <v>65.2</v>
      </c>
      <c r="AH17" s="30">
        <v>-16.399999999999999</v>
      </c>
      <c r="AI17" s="30">
        <v>100.3</v>
      </c>
      <c r="AJ17" s="30">
        <v>7.8</v>
      </c>
      <c r="AK17" s="30">
        <v>68.099999999999994</v>
      </c>
      <c r="AL17" s="30">
        <v>-0.6</v>
      </c>
      <c r="AM17" s="30">
        <v>94</v>
      </c>
      <c r="AN17" s="30">
        <v>-4.5999999999999996</v>
      </c>
      <c r="AO17" s="30">
        <v>63.7</v>
      </c>
      <c r="AP17" s="30">
        <v>-11.9</v>
      </c>
      <c r="AQ17" s="30">
        <v>88.4</v>
      </c>
      <c r="AR17" s="30">
        <v>0.2</v>
      </c>
      <c r="AS17" s="30">
        <v>59.7</v>
      </c>
      <c r="AT17" s="30">
        <v>-6.6</v>
      </c>
      <c r="AU17" s="30">
        <v>103.7</v>
      </c>
      <c r="AV17" s="30">
        <v>9.6999999999999993</v>
      </c>
      <c r="AW17" s="30">
        <v>70</v>
      </c>
      <c r="AX17" s="30">
        <v>3.1</v>
      </c>
    </row>
    <row r="18" spans="1:50" s="25" customFormat="1" ht="13.2" x14ac:dyDescent="0.25">
      <c r="A18" s="28" t="s">
        <v>40</v>
      </c>
      <c r="B18" s="29" t="s">
        <v>41</v>
      </c>
      <c r="C18" s="30">
        <v>101.5</v>
      </c>
      <c r="D18" s="30">
        <v>17.899999999999999</v>
      </c>
      <c r="E18" s="30">
        <v>75.2</v>
      </c>
      <c r="F18" s="30">
        <v>7</v>
      </c>
      <c r="G18" s="30">
        <v>99</v>
      </c>
      <c r="H18" s="30">
        <v>14.6</v>
      </c>
      <c r="I18" s="30">
        <v>73</v>
      </c>
      <c r="J18" s="30">
        <v>3.8</v>
      </c>
      <c r="K18" s="30">
        <v>111.7</v>
      </c>
      <c r="L18" s="30">
        <v>12.1</v>
      </c>
      <c r="M18" s="30">
        <v>82</v>
      </c>
      <c r="N18" s="30">
        <v>1.9</v>
      </c>
      <c r="O18" s="30">
        <v>115</v>
      </c>
      <c r="P18" s="30">
        <v>5.2</v>
      </c>
      <c r="Q18" s="30">
        <v>84.1</v>
      </c>
      <c r="R18" s="30">
        <v>-4</v>
      </c>
      <c r="S18" s="30">
        <v>123.5</v>
      </c>
      <c r="T18" s="30">
        <v>2.2000000000000002</v>
      </c>
      <c r="U18" s="30">
        <v>89.9</v>
      </c>
      <c r="V18" s="30">
        <v>-6.2</v>
      </c>
      <c r="W18" s="30">
        <v>120</v>
      </c>
      <c r="X18" s="30">
        <v>1.2</v>
      </c>
      <c r="Y18" s="30">
        <v>87</v>
      </c>
      <c r="Z18" s="30">
        <v>-6.3</v>
      </c>
      <c r="AA18" s="30">
        <v>116.9</v>
      </c>
      <c r="AB18" s="30">
        <v>-0.8</v>
      </c>
      <c r="AC18" s="30">
        <v>84.5</v>
      </c>
      <c r="AD18" s="30">
        <v>-7.4</v>
      </c>
      <c r="AE18" s="30">
        <v>121.1</v>
      </c>
      <c r="AF18" s="30">
        <v>-2.2000000000000002</v>
      </c>
      <c r="AG18" s="30">
        <v>87.4</v>
      </c>
      <c r="AH18" s="30">
        <v>-8.4</v>
      </c>
      <c r="AI18" s="30">
        <v>121.5</v>
      </c>
      <c r="AJ18" s="30">
        <v>8.4</v>
      </c>
      <c r="AK18" s="30">
        <v>87.2</v>
      </c>
      <c r="AL18" s="30">
        <v>1.5</v>
      </c>
      <c r="AM18" s="30">
        <v>119.2</v>
      </c>
      <c r="AN18" s="30">
        <v>0.6</v>
      </c>
      <c r="AO18" s="30">
        <v>85.3</v>
      </c>
      <c r="AP18" s="30">
        <v>-5.5</v>
      </c>
      <c r="AQ18" s="30">
        <v>111.5</v>
      </c>
      <c r="AR18" s="30">
        <v>2.9</v>
      </c>
      <c r="AS18" s="30">
        <v>79.400000000000006</v>
      </c>
      <c r="AT18" s="30">
        <v>-2.8</v>
      </c>
      <c r="AU18" s="30">
        <v>123.7</v>
      </c>
      <c r="AV18" s="30">
        <v>5.5</v>
      </c>
      <c r="AW18" s="30">
        <v>87.9</v>
      </c>
      <c r="AX18" s="30">
        <v>0.2</v>
      </c>
    </row>
    <row r="19" spans="1:50" s="25" customFormat="1" ht="13.2" x14ac:dyDescent="0.25">
      <c r="A19" s="28" t="s">
        <v>42</v>
      </c>
      <c r="B19" s="29" t="s">
        <v>43</v>
      </c>
      <c r="C19" s="30">
        <v>101.2</v>
      </c>
      <c r="D19" s="30">
        <v>26.7</v>
      </c>
      <c r="E19" s="30">
        <v>77.3</v>
      </c>
      <c r="F19" s="30">
        <v>15</v>
      </c>
      <c r="G19" s="30">
        <v>100.4</v>
      </c>
      <c r="H19" s="30">
        <v>25</v>
      </c>
      <c r="I19" s="30">
        <v>76.3</v>
      </c>
      <c r="J19" s="30">
        <v>13.7</v>
      </c>
      <c r="K19" s="30">
        <v>116.4</v>
      </c>
      <c r="L19" s="30">
        <v>22.5</v>
      </c>
      <c r="M19" s="30">
        <v>88.1</v>
      </c>
      <c r="N19" s="30">
        <v>11.5</v>
      </c>
      <c r="O19" s="30">
        <v>113.4</v>
      </c>
      <c r="P19" s="30">
        <v>8.3000000000000007</v>
      </c>
      <c r="Q19" s="30">
        <v>85.1</v>
      </c>
      <c r="R19" s="30">
        <v>-1.3</v>
      </c>
      <c r="S19" s="30">
        <v>127.7</v>
      </c>
      <c r="T19" s="30">
        <v>5.8</v>
      </c>
      <c r="U19" s="30">
        <v>95.4</v>
      </c>
      <c r="V19" s="30">
        <v>-3</v>
      </c>
      <c r="W19" s="30">
        <v>122.5</v>
      </c>
      <c r="X19" s="30">
        <v>0.7</v>
      </c>
      <c r="Y19" s="30">
        <v>90.8</v>
      </c>
      <c r="Z19" s="30">
        <v>-7.3</v>
      </c>
      <c r="AA19" s="30">
        <v>111.2</v>
      </c>
      <c r="AB19" s="30">
        <v>-1.9</v>
      </c>
      <c r="AC19" s="30">
        <v>82.2</v>
      </c>
      <c r="AD19" s="30">
        <v>-8.6</v>
      </c>
      <c r="AE19" s="30">
        <v>122.6</v>
      </c>
      <c r="AF19" s="30">
        <v>-0.1</v>
      </c>
      <c r="AG19" s="30">
        <v>91</v>
      </c>
      <c r="AH19" s="30">
        <v>-6.1</v>
      </c>
      <c r="AI19" s="30">
        <v>128.9</v>
      </c>
      <c r="AJ19" s="30">
        <v>5.4</v>
      </c>
      <c r="AK19" s="30">
        <v>94.8</v>
      </c>
      <c r="AL19" s="30">
        <v>-0.7</v>
      </c>
      <c r="AM19" s="30">
        <v>124.6</v>
      </c>
      <c r="AN19" s="30">
        <v>0.9</v>
      </c>
      <c r="AO19" s="30">
        <v>91.6</v>
      </c>
      <c r="AP19" s="30">
        <v>-4.9000000000000004</v>
      </c>
      <c r="AQ19" s="30">
        <v>118.7</v>
      </c>
      <c r="AR19" s="30">
        <v>4.3</v>
      </c>
      <c r="AS19" s="30">
        <v>87.2</v>
      </c>
      <c r="AT19" s="30">
        <v>-1.4</v>
      </c>
      <c r="AU19" s="30">
        <v>122.5</v>
      </c>
      <c r="AV19" s="30">
        <v>5.9</v>
      </c>
      <c r="AW19" s="30">
        <v>90</v>
      </c>
      <c r="AX19" s="30">
        <v>0.7</v>
      </c>
    </row>
    <row r="20" spans="1:50" x14ac:dyDescent="0.3">
      <c r="A20" s="28" t="s">
        <v>44</v>
      </c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</row>
  </sheetData>
  <mergeCells count="42">
    <mergeCell ref="A8:AX8"/>
    <mergeCell ref="AS6:AT6"/>
    <mergeCell ref="AU6:AV6"/>
    <mergeCell ref="AW6:AX6"/>
    <mergeCell ref="AG6:AH6"/>
    <mergeCell ref="AI6:AJ6"/>
    <mergeCell ref="AK6:AL6"/>
    <mergeCell ref="AM6:AN6"/>
    <mergeCell ref="AO6:AP6"/>
    <mergeCell ref="AQ6:AR6"/>
    <mergeCell ref="U6:V6"/>
    <mergeCell ref="W6:X6"/>
    <mergeCell ref="Y6:Z6"/>
    <mergeCell ref="AA6:AB6"/>
    <mergeCell ref="AC6:AD6"/>
    <mergeCell ref="AE6:AF6"/>
    <mergeCell ref="AA5:AD5"/>
    <mergeCell ref="AE5:AH5"/>
    <mergeCell ref="AI5:AL5"/>
    <mergeCell ref="AM5:AP5"/>
    <mergeCell ref="AQ5:AT5"/>
    <mergeCell ref="M6:N6"/>
    <mergeCell ref="O6:P6"/>
    <mergeCell ref="Q6:R6"/>
    <mergeCell ref="S6:T6"/>
    <mergeCell ref="W5:Z5"/>
    <mergeCell ref="A1:AX1"/>
    <mergeCell ref="A2:AX2"/>
    <mergeCell ref="A3:AX3"/>
    <mergeCell ref="A4:B7"/>
    <mergeCell ref="C4:AX4"/>
    <mergeCell ref="C5:F5"/>
    <mergeCell ref="G5:J5"/>
    <mergeCell ref="K5:N5"/>
    <mergeCell ref="O5:R5"/>
    <mergeCell ref="S5:V5"/>
    <mergeCell ref="AU5:AX5"/>
    <mergeCell ref="C6:D6"/>
    <mergeCell ref="E6:F6"/>
    <mergeCell ref="G6:H6"/>
    <mergeCell ref="I6:J6"/>
    <mergeCell ref="K6:L6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E0B57-21EE-4548-9AB3-41B6C199F33D}">
  <dimension ref="A1:AX22"/>
  <sheetViews>
    <sheetView zoomScale="85" zoomScaleNormal="85" workbookViewId="0">
      <selection activeCell="C10" sqref="C10"/>
    </sheetView>
  </sheetViews>
  <sheetFormatPr baseColWidth="10" defaultRowHeight="13.8" x14ac:dyDescent="0.3"/>
  <cols>
    <col min="1" max="1" width="7.33203125" customWidth="1"/>
    <col min="2" max="2" width="62.109375" bestFit="1" customWidth="1"/>
  </cols>
  <sheetData>
    <row r="1" spans="1:50" ht="12.75" customHeight="1" x14ac:dyDescent="0.3">
      <c r="A1" s="36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</row>
    <row r="2" spans="1:50" ht="12.75" customHeight="1" x14ac:dyDescent="0.3">
      <c r="A2" s="36" t="s">
        <v>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</row>
    <row r="3" spans="1:50" ht="13.5" customHeight="1" thickBot="1" x14ac:dyDescent="0.35">
      <c r="A3" s="36" t="s">
        <v>2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37"/>
      <c r="AX3" s="37"/>
    </row>
    <row r="4" spans="1:50" ht="12.75" customHeight="1" x14ac:dyDescent="0.3">
      <c r="A4" s="38" t="s">
        <v>3</v>
      </c>
      <c r="B4" s="39"/>
      <c r="C4" s="44" t="s">
        <v>4</v>
      </c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39"/>
      <c r="AU4" s="39"/>
      <c r="AV4" s="39"/>
      <c r="AW4" s="39"/>
      <c r="AX4" s="45"/>
    </row>
    <row r="5" spans="1:50" x14ac:dyDescent="0.3">
      <c r="A5" s="40"/>
      <c r="B5" s="41"/>
      <c r="C5" s="46" t="s">
        <v>5</v>
      </c>
      <c r="D5" s="41"/>
      <c r="E5" s="41"/>
      <c r="F5" s="41"/>
      <c r="G5" s="46" t="s">
        <v>6</v>
      </c>
      <c r="H5" s="41"/>
      <c r="I5" s="41"/>
      <c r="J5" s="41"/>
      <c r="K5" s="46" t="s">
        <v>7</v>
      </c>
      <c r="L5" s="41"/>
      <c r="M5" s="41"/>
      <c r="N5" s="41"/>
      <c r="O5" s="46" t="s">
        <v>8</v>
      </c>
      <c r="P5" s="41"/>
      <c r="Q5" s="41"/>
      <c r="R5" s="41"/>
      <c r="S5" s="46" t="s">
        <v>9</v>
      </c>
      <c r="T5" s="41"/>
      <c r="U5" s="41"/>
      <c r="V5" s="41"/>
      <c r="W5" s="46" t="s">
        <v>10</v>
      </c>
      <c r="X5" s="41"/>
      <c r="Y5" s="41"/>
      <c r="Z5" s="41"/>
      <c r="AA5" s="46" t="s">
        <v>11</v>
      </c>
      <c r="AB5" s="41"/>
      <c r="AC5" s="41"/>
      <c r="AD5" s="41"/>
      <c r="AE5" s="46" t="s">
        <v>12</v>
      </c>
      <c r="AF5" s="41"/>
      <c r="AG5" s="41"/>
      <c r="AH5" s="41"/>
      <c r="AI5" s="46" t="s">
        <v>13</v>
      </c>
      <c r="AJ5" s="41"/>
      <c r="AK5" s="41"/>
      <c r="AL5" s="41"/>
      <c r="AM5" s="46" t="s">
        <v>14</v>
      </c>
      <c r="AN5" s="41"/>
      <c r="AO5" s="41"/>
      <c r="AP5" s="41"/>
      <c r="AQ5" s="46" t="s">
        <v>15</v>
      </c>
      <c r="AR5" s="41"/>
      <c r="AS5" s="41"/>
      <c r="AT5" s="41"/>
      <c r="AU5" s="46" t="s">
        <v>16</v>
      </c>
      <c r="AV5" s="41"/>
      <c r="AW5" s="41"/>
      <c r="AX5" s="47"/>
    </row>
    <row r="6" spans="1:50" ht="12.75" customHeight="1" x14ac:dyDescent="0.3">
      <c r="A6" s="40"/>
      <c r="B6" s="41"/>
      <c r="C6" s="46" t="s">
        <v>17</v>
      </c>
      <c r="D6" s="41"/>
      <c r="E6" s="46" t="s">
        <v>18</v>
      </c>
      <c r="F6" s="41"/>
      <c r="G6" s="46" t="s">
        <v>17</v>
      </c>
      <c r="H6" s="41"/>
      <c r="I6" s="46" t="s">
        <v>18</v>
      </c>
      <c r="J6" s="41"/>
      <c r="K6" s="46" t="s">
        <v>17</v>
      </c>
      <c r="L6" s="41"/>
      <c r="M6" s="46" t="s">
        <v>18</v>
      </c>
      <c r="N6" s="41"/>
      <c r="O6" s="46" t="s">
        <v>17</v>
      </c>
      <c r="P6" s="41"/>
      <c r="Q6" s="46" t="s">
        <v>18</v>
      </c>
      <c r="R6" s="41"/>
      <c r="S6" s="46" t="s">
        <v>17</v>
      </c>
      <c r="T6" s="41"/>
      <c r="U6" s="46" t="s">
        <v>18</v>
      </c>
      <c r="V6" s="41"/>
      <c r="W6" s="46" t="s">
        <v>17</v>
      </c>
      <c r="X6" s="41"/>
      <c r="Y6" s="46" t="s">
        <v>18</v>
      </c>
      <c r="Z6" s="41"/>
      <c r="AA6" s="46" t="s">
        <v>17</v>
      </c>
      <c r="AB6" s="41"/>
      <c r="AC6" s="46" t="s">
        <v>18</v>
      </c>
      <c r="AD6" s="41"/>
      <c r="AE6" s="46" t="s">
        <v>17</v>
      </c>
      <c r="AF6" s="41"/>
      <c r="AG6" s="46" t="s">
        <v>18</v>
      </c>
      <c r="AH6" s="41"/>
      <c r="AI6" s="46" t="s">
        <v>17</v>
      </c>
      <c r="AJ6" s="41"/>
      <c r="AK6" s="46" t="s">
        <v>18</v>
      </c>
      <c r="AL6" s="41"/>
      <c r="AM6" s="46" t="s">
        <v>17</v>
      </c>
      <c r="AN6" s="41"/>
      <c r="AO6" s="46" t="s">
        <v>18</v>
      </c>
      <c r="AP6" s="41"/>
      <c r="AQ6" s="46" t="s">
        <v>17</v>
      </c>
      <c r="AR6" s="41"/>
      <c r="AS6" s="46" t="s">
        <v>18</v>
      </c>
      <c r="AT6" s="41"/>
      <c r="AU6" s="46" t="s">
        <v>17</v>
      </c>
      <c r="AV6" s="41"/>
      <c r="AW6" s="46" t="s">
        <v>18</v>
      </c>
      <c r="AX6" s="47"/>
    </row>
    <row r="7" spans="1:50" ht="40.200000000000003" thickBot="1" x14ac:dyDescent="0.35">
      <c r="A7" s="42"/>
      <c r="B7" s="43"/>
      <c r="C7" s="20" t="s">
        <v>19</v>
      </c>
      <c r="D7" s="20" t="s">
        <v>20</v>
      </c>
      <c r="E7" s="20" t="s">
        <v>19</v>
      </c>
      <c r="F7" s="20" t="s">
        <v>20</v>
      </c>
      <c r="G7" s="20" t="s">
        <v>19</v>
      </c>
      <c r="H7" s="20" t="s">
        <v>20</v>
      </c>
      <c r="I7" s="20" t="s">
        <v>19</v>
      </c>
      <c r="J7" s="20" t="s">
        <v>20</v>
      </c>
      <c r="K7" s="20" t="s">
        <v>19</v>
      </c>
      <c r="L7" s="20" t="s">
        <v>20</v>
      </c>
      <c r="M7" s="20" t="s">
        <v>19</v>
      </c>
      <c r="N7" s="20" t="s">
        <v>20</v>
      </c>
      <c r="O7" s="20" t="s">
        <v>19</v>
      </c>
      <c r="P7" s="20" t="s">
        <v>20</v>
      </c>
      <c r="Q7" s="20" t="s">
        <v>19</v>
      </c>
      <c r="R7" s="20" t="s">
        <v>20</v>
      </c>
      <c r="S7" s="20" t="s">
        <v>19</v>
      </c>
      <c r="T7" s="20" t="s">
        <v>20</v>
      </c>
      <c r="U7" s="20" t="s">
        <v>19</v>
      </c>
      <c r="V7" s="20" t="s">
        <v>20</v>
      </c>
      <c r="W7" s="20" t="s">
        <v>19</v>
      </c>
      <c r="X7" s="20" t="s">
        <v>20</v>
      </c>
      <c r="Y7" s="20" t="s">
        <v>19</v>
      </c>
      <c r="Z7" s="20" t="s">
        <v>20</v>
      </c>
      <c r="AA7" s="20" t="s">
        <v>19</v>
      </c>
      <c r="AB7" s="20" t="s">
        <v>20</v>
      </c>
      <c r="AC7" s="20" t="s">
        <v>19</v>
      </c>
      <c r="AD7" s="20" t="s">
        <v>20</v>
      </c>
      <c r="AE7" s="20" t="s">
        <v>19</v>
      </c>
      <c r="AF7" s="20" t="s">
        <v>20</v>
      </c>
      <c r="AG7" s="20" t="s">
        <v>19</v>
      </c>
      <c r="AH7" s="20" t="s">
        <v>20</v>
      </c>
      <c r="AI7" s="20" t="s">
        <v>19</v>
      </c>
      <c r="AJ7" s="20" t="s">
        <v>20</v>
      </c>
      <c r="AK7" s="20" t="s">
        <v>19</v>
      </c>
      <c r="AL7" s="20" t="s">
        <v>20</v>
      </c>
      <c r="AM7" s="20" t="s">
        <v>19</v>
      </c>
      <c r="AN7" s="20" t="s">
        <v>20</v>
      </c>
      <c r="AO7" s="20" t="s">
        <v>19</v>
      </c>
      <c r="AP7" s="20" t="s">
        <v>20</v>
      </c>
      <c r="AQ7" s="20" t="s">
        <v>19</v>
      </c>
      <c r="AR7" s="20" t="s">
        <v>20</v>
      </c>
      <c r="AS7" s="20" t="s">
        <v>19</v>
      </c>
      <c r="AT7" s="20" t="s">
        <v>20</v>
      </c>
      <c r="AU7" s="20" t="s">
        <v>19</v>
      </c>
      <c r="AV7" s="20" t="s">
        <v>20</v>
      </c>
      <c r="AW7" s="20" t="s">
        <v>19</v>
      </c>
      <c r="AX7" s="21" t="s">
        <v>20</v>
      </c>
    </row>
    <row r="8" spans="1:50" x14ac:dyDescent="0.3">
      <c r="A8" s="62" t="s">
        <v>54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</row>
    <row r="9" spans="1:50" s="25" customFormat="1" ht="13.2" x14ac:dyDescent="0.25">
      <c r="A9" s="22" t="s">
        <v>22</v>
      </c>
      <c r="B9" s="23" t="s">
        <v>23</v>
      </c>
      <c r="C9" s="26">
        <v>58.5</v>
      </c>
      <c r="D9" s="26">
        <v>175.9</v>
      </c>
      <c r="E9" s="26">
        <v>52.6</v>
      </c>
      <c r="F9" s="26">
        <v>167</v>
      </c>
      <c r="G9" s="26">
        <v>59.5</v>
      </c>
      <c r="H9" s="26">
        <v>196</v>
      </c>
      <c r="I9" s="26">
        <v>53</v>
      </c>
      <c r="J9" s="26">
        <v>181.9</v>
      </c>
      <c r="K9" s="26">
        <v>79.099999999999994</v>
      </c>
      <c r="L9" s="26">
        <v>209</v>
      </c>
      <c r="M9" s="26">
        <v>70.099999999999994</v>
      </c>
      <c r="N9" s="26">
        <v>192.1</v>
      </c>
      <c r="O9" s="26">
        <v>96.2</v>
      </c>
      <c r="P9" s="26">
        <v>299.2</v>
      </c>
      <c r="Q9" s="26">
        <v>83.3</v>
      </c>
      <c r="R9" s="26">
        <v>270.2</v>
      </c>
      <c r="S9" s="26">
        <v>119.2</v>
      </c>
      <c r="T9" s="26">
        <v>363.8</v>
      </c>
      <c r="U9" s="26">
        <v>101</v>
      </c>
      <c r="V9" s="26">
        <v>324.39999999999998</v>
      </c>
      <c r="W9" s="26">
        <v>127.4</v>
      </c>
      <c r="X9" s="26">
        <v>159.5</v>
      </c>
      <c r="Y9" s="26">
        <v>106.7</v>
      </c>
      <c r="Z9" s="26">
        <v>139.19999999999999</v>
      </c>
      <c r="AA9" s="26">
        <v>106</v>
      </c>
      <c r="AB9" s="26">
        <v>65.599999999999994</v>
      </c>
      <c r="AC9" s="26">
        <v>87.3</v>
      </c>
      <c r="AD9" s="26">
        <v>51.8</v>
      </c>
      <c r="AE9" s="26">
        <v>118.8</v>
      </c>
      <c r="AF9" s="26">
        <v>49.8</v>
      </c>
      <c r="AG9" s="26">
        <v>97.7</v>
      </c>
      <c r="AH9" s="26">
        <v>38.200000000000003</v>
      </c>
      <c r="AI9" s="26">
        <v>141.19999999999999</v>
      </c>
      <c r="AJ9" s="26">
        <v>55.7</v>
      </c>
      <c r="AK9" s="26">
        <v>112</v>
      </c>
      <c r="AL9" s="26">
        <v>38.4</v>
      </c>
      <c r="AM9" s="26">
        <v>146.30000000000001</v>
      </c>
      <c r="AN9" s="26">
        <v>37.799999999999997</v>
      </c>
      <c r="AO9" s="26">
        <v>117.8</v>
      </c>
      <c r="AP9" s="26">
        <v>24.4</v>
      </c>
      <c r="AQ9" s="26">
        <v>122.7</v>
      </c>
      <c r="AR9" s="26">
        <v>35.4</v>
      </c>
      <c r="AS9" s="26">
        <v>100.2</v>
      </c>
      <c r="AT9" s="26">
        <v>23.9</v>
      </c>
      <c r="AU9" s="26">
        <v>99.1</v>
      </c>
      <c r="AV9" s="26">
        <v>53.4</v>
      </c>
      <c r="AW9" s="26">
        <v>82</v>
      </c>
      <c r="AX9" s="26">
        <v>41.1</v>
      </c>
    </row>
    <row r="10" spans="1:50" s="25" customFormat="1" ht="13.2" x14ac:dyDescent="0.25">
      <c r="A10" s="22" t="s">
        <v>24</v>
      </c>
      <c r="B10" s="23" t="s">
        <v>25</v>
      </c>
      <c r="C10" s="26">
        <v>53.3</v>
      </c>
      <c r="D10" s="26">
        <v>241.7</v>
      </c>
      <c r="E10" s="26">
        <v>48.3</v>
      </c>
      <c r="F10" s="26">
        <v>230.8</v>
      </c>
      <c r="G10" s="26">
        <v>57.9</v>
      </c>
      <c r="H10" s="26">
        <v>225.3</v>
      </c>
      <c r="I10" s="26">
        <v>51.9</v>
      </c>
      <c r="J10" s="26">
        <v>210.8</v>
      </c>
      <c r="K10" s="26">
        <v>77.5</v>
      </c>
      <c r="L10" s="26">
        <v>235.5</v>
      </c>
      <c r="M10" s="26">
        <v>69.099999999999994</v>
      </c>
      <c r="N10" s="26">
        <v>217</v>
      </c>
      <c r="O10" s="26">
        <v>92.7</v>
      </c>
      <c r="P10" s="26">
        <v>354.4</v>
      </c>
      <c r="Q10" s="26">
        <v>80.7</v>
      </c>
      <c r="R10" s="26">
        <v>320.3</v>
      </c>
      <c r="S10" s="26">
        <v>120.1</v>
      </c>
      <c r="T10" s="26">
        <v>408.9</v>
      </c>
      <c r="U10" s="26">
        <v>101.8</v>
      </c>
      <c r="V10" s="26">
        <v>360.6</v>
      </c>
      <c r="W10" s="26">
        <v>129.80000000000001</v>
      </c>
      <c r="X10" s="26">
        <v>175.6</v>
      </c>
      <c r="Y10" s="26">
        <v>108.8</v>
      </c>
      <c r="Z10" s="26">
        <v>151.9</v>
      </c>
      <c r="AA10" s="26">
        <v>102.2</v>
      </c>
      <c r="AB10" s="26">
        <v>72.599999999999994</v>
      </c>
      <c r="AC10" s="26">
        <v>84.2</v>
      </c>
      <c r="AD10" s="26">
        <v>56.2</v>
      </c>
      <c r="AE10" s="26">
        <v>117.1</v>
      </c>
      <c r="AF10" s="26">
        <v>55.5</v>
      </c>
      <c r="AG10" s="26">
        <v>96.4</v>
      </c>
      <c r="AH10" s="26">
        <v>42.2</v>
      </c>
      <c r="AI10" s="26">
        <v>144.69999999999999</v>
      </c>
      <c r="AJ10" s="26">
        <v>60.8</v>
      </c>
      <c r="AK10" s="26">
        <v>113.9</v>
      </c>
      <c r="AL10" s="26">
        <v>41.5</v>
      </c>
      <c r="AM10" s="26">
        <v>150.19999999999999</v>
      </c>
      <c r="AN10" s="26">
        <v>41</v>
      </c>
      <c r="AO10" s="26">
        <v>120.3</v>
      </c>
      <c r="AP10" s="26">
        <v>26.4</v>
      </c>
      <c r="AQ10" s="26">
        <v>130.80000000000001</v>
      </c>
      <c r="AR10" s="26">
        <v>37.700000000000003</v>
      </c>
      <c r="AS10" s="26">
        <v>106.4</v>
      </c>
      <c r="AT10" s="26">
        <v>25.6</v>
      </c>
      <c r="AU10" s="26">
        <v>103.2</v>
      </c>
      <c r="AV10" s="26">
        <v>57.1</v>
      </c>
      <c r="AW10" s="26">
        <v>85.3</v>
      </c>
      <c r="AX10" s="26">
        <v>44.1</v>
      </c>
    </row>
    <row r="11" spans="1:50" s="25" customFormat="1" ht="13.2" x14ac:dyDescent="0.25">
      <c r="A11" s="22" t="s">
        <v>26</v>
      </c>
      <c r="B11" s="23" t="s">
        <v>27</v>
      </c>
      <c r="C11" s="26">
        <v>64.099999999999994</v>
      </c>
      <c r="D11" s="26">
        <v>416.9</v>
      </c>
      <c r="E11" s="26">
        <v>54.1</v>
      </c>
      <c r="F11" s="26">
        <v>400.9</v>
      </c>
      <c r="G11" s="26">
        <v>80.2</v>
      </c>
      <c r="H11" s="26">
        <v>503</v>
      </c>
      <c r="I11" s="26">
        <v>67.2</v>
      </c>
      <c r="J11" s="26">
        <v>479.3</v>
      </c>
      <c r="K11" s="26">
        <v>96.3</v>
      </c>
      <c r="L11" s="26">
        <v>744.7</v>
      </c>
      <c r="M11" s="26">
        <v>80</v>
      </c>
      <c r="N11" s="26">
        <v>708.1</v>
      </c>
      <c r="O11" s="26">
        <v>142</v>
      </c>
      <c r="P11" s="26">
        <v>967.7</v>
      </c>
      <c r="Q11" s="26">
        <v>116.8</v>
      </c>
      <c r="R11" s="26">
        <v>915.7</v>
      </c>
      <c r="S11" s="26">
        <v>155.1</v>
      </c>
      <c r="T11" s="26">
        <v>913.7</v>
      </c>
      <c r="U11" s="26">
        <v>126.7</v>
      </c>
      <c r="V11" s="26">
        <v>859.8</v>
      </c>
      <c r="W11" s="26">
        <v>147.30000000000001</v>
      </c>
      <c r="X11" s="26">
        <v>177.4</v>
      </c>
      <c r="Y11" s="26">
        <v>119.3</v>
      </c>
      <c r="Z11" s="26">
        <v>163.4</v>
      </c>
      <c r="AA11" s="26">
        <v>162.4</v>
      </c>
      <c r="AB11" s="26">
        <v>56.8</v>
      </c>
      <c r="AC11" s="26">
        <v>130.4</v>
      </c>
      <c r="AD11" s="26">
        <v>48.9</v>
      </c>
      <c r="AE11" s="26">
        <v>173.8</v>
      </c>
      <c r="AF11" s="26">
        <v>31</v>
      </c>
      <c r="AG11" s="26">
        <v>139.1</v>
      </c>
      <c r="AH11" s="26">
        <v>24.2</v>
      </c>
      <c r="AI11" s="26">
        <v>173.7</v>
      </c>
      <c r="AJ11" s="26">
        <v>52.6</v>
      </c>
      <c r="AK11" s="26">
        <v>139.19999999999999</v>
      </c>
      <c r="AL11" s="26">
        <v>44.2</v>
      </c>
      <c r="AM11" s="26">
        <v>168.7</v>
      </c>
      <c r="AN11" s="26">
        <v>16.8</v>
      </c>
      <c r="AO11" s="26">
        <v>135.1</v>
      </c>
      <c r="AP11" s="26">
        <v>10.3</v>
      </c>
      <c r="AQ11" s="26">
        <v>98.6</v>
      </c>
      <c r="AR11" s="26">
        <v>30.9</v>
      </c>
      <c r="AS11" s="26">
        <v>79.599999999999994</v>
      </c>
      <c r="AT11" s="26">
        <v>23.6</v>
      </c>
      <c r="AU11" s="26">
        <v>90.5</v>
      </c>
      <c r="AV11" s="26">
        <v>55.2</v>
      </c>
      <c r="AW11" s="26">
        <v>72.2</v>
      </c>
      <c r="AX11" s="26">
        <v>45.9</v>
      </c>
    </row>
    <row r="12" spans="1:50" s="25" customFormat="1" ht="13.2" x14ac:dyDescent="0.25">
      <c r="A12" s="22" t="s">
        <v>28</v>
      </c>
      <c r="B12" s="23" t="s">
        <v>29</v>
      </c>
      <c r="C12" s="26">
        <v>267.7</v>
      </c>
      <c r="D12" s="26">
        <v>22.8</v>
      </c>
      <c r="E12" s="26">
        <v>231.3</v>
      </c>
      <c r="F12" s="26">
        <v>13.7</v>
      </c>
      <c r="G12" s="26">
        <v>49</v>
      </c>
      <c r="H12" s="26">
        <v>-12</v>
      </c>
      <c r="I12" s="26">
        <v>42.5</v>
      </c>
      <c r="J12" s="26">
        <v>-18</v>
      </c>
      <c r="K12" s="26">
        <v>144.1</v>
      </c>
      <c r="L12" s="26">
        <v>27.3</v>
      </c>
      <c r="M12" s="26">
        <v>124.3</v>
      </c>
      <c r="N12" s="26">
        <v>18</v>
      </c>
      <c r="O12" s="26">
        <v>182.6</v>
      </c>
      <c r="P12" s="26">
        <v>20.6</v>
      </c>
      <c r="Q12" s="26">
        <v>153.1</v>
      </c>
      <c r="R12" s="26">
        <v>11.3</v>
      </c>
      <c r="S12" s="26">
        <v>100.6</v>
      </c>
      <c r="T12" s="26">
        <v>26.5</v>
      </c>
      <c r="U12" s="26">
        <v>81.2</v>
      </c>
      <c r="V12" s="26">
        <v>17.899999999999999</v>
      </c>
      <c r="W12" s="26">
        <v>136.1</v>
      </c>
      <c r="X12" s="26">
        <v>13.7</v>
      </c>
      <c r="Y12" s="26">
        <v>106.7</v>
      </c>
      <c r="Z12" s="26">
        <v>8.8000000000000007</v>
      </c>
      <c r="AA12" s="26">
        <v>186</v>
      </c>
      <c r="AB12" s="26">
        <v>18.600000000000001</v>
      </c>
      <c r="AC12" s="26">
        <v>136.9</v>
      </c>
      <c r="AD12" s="26">
        <v>12</v>
      </c>
      <c r="AE12" s="26">
        <v>153.69999999999999</v>
      </c>
      <c r="AF12" s="26">
        <v>12.9</v>
      </c>
      <c r="AG12" s="26">
        <v>113.5</v>
      </c>
      <c r="AH12" s="26">
        <v>6.6</v>
      </c>
      <c r="AI12" s="26">
        <v>93.9</v>
      </c>
      <c r="AJ12" s="26">
        <v>-35.9</v>
      </c>
      <c r="AK12" s="26">
        <v>76.599999999999994</v>
      </c>
      <c r="AL12" s="26">
        <v>-39.1</v>
      </c>
      <c r="AM12" s="26">
        <v>132.19999999999999</v>
      </c>
      <c r="AN12" s="26">
        <v>49.2</v>
      </c>
      <c r="AO12" s="26">
        <v>109.7</v>
      </c>
      <c r="AP12" s="26">
        <v>41.4</v>
      </c>
      <c r="AQ12" s="26">
        <v>38.9</v>
      </c>
      <c r="AR12" s="26">
        <v>9</v>
      </c>
      <c r="AS12" s="26">
        <v>33.299999999999997</v>
      </c>
      <c r="AT12" s="26">
        <v>4.0999999999999996</v>
      </c>
      <c r="AU12" s="26">
        <v>44.6</v>
      </c>
      <c r="AV12" s="26">
        <v>-23</v>
      </c>
      <c r="AW12" s="26">
        <v>37.9</v>
      </c>
      <c r="AX12" s="26">
        <v>-26</v>
      </c>
    </row>
    <row r="13" spans="1:50" s="25" customFormat="1" ht="13.2" x14ac:dyDescent="0.25">
      <c r="A13" s="22" t="s">
        <v>30</v>
      </c>
      <c r="B13" s="23" t="s">
        <v>31</v>
      </c>
      <c r="C13" s="26">
        <v>85.5</v>
      </c>
      <c r="D13" s="26">
        <v>28.8</v>
      </c>
      <c r="E13" s="26">
        <v>76.8</v>
      </c>
      <c r="F13" s="26">
        <v>26.5</v>
      </c>
      <c r="G13" s="26">
        <v>83.1</v>
      </c>
      <c r="H13" s="26">
        <v>27.3</v>
      </c>
      <c r="I13" s="26">
        <v>74</v>
      </c>
      <c r="J13" s="26">
        <v>24.2</v>
      </c>
      <c r="K13" s="26">
        <v>87.8</v>
      </c>
      <c r="L13" s="26">
        <v>28.7</v>
      </c>
      <c r="M13" s="26">
        <v>78</v>
      </c>
      <c r="N13" s="26">
        <v>25.4</v>
      </c>
      <c r="O13" s="26">
        <v>94.1</v>
      </c>
      <c r="P13" s="26">
        <v>39.799999999999997</v>
      </c>
      <c r="Q13" s="26">
        <v>83.4</v>
      </c>
      <c r="R13" s="26">
        <v>36.5</v>
      </c>
      <c r="S13" s="26">
        <v>104.6</v>
      </c>
      <c r="T13" s="26">
        <v>54.3</v>
      </c>
      <c r="U13" s="26">
        <v>92.3</v>
      </c>
      <c r="V13" s="26">
        <v>49.6</v>
      </c>
      <c r="W13" s="26">
        <v>105.4</v>
      </c>
      <c r="X13" s="26">
        <v>46.2</v>
      </c>
      <c r="Y13" s="26">
        <v>92.3</v>
      </c>
      <c r="Z13" s="26">
        <v>41.3</v>
      </c>
      <c r="AA13" s="26">
        <v>101</v>
      </c>
      <c r="AB13" s="26">
        <v>26.9</v>
      </c>
      <c r="AC13" s="26">
        <v>88</v>
      </c>
      <c r="AD13" s="26">
        <v>22.7</v>
      </c>
      <c r="AE13" s="26">
        <v>101.4</v>
      </c>
      <c r="AF13" s="26">
        <v>26.1</v>
      </c>
      <c r="AG13" s="26">
        <v>87.7</v>
      </c>
      <c r="AH13" s="26">
        <v>20.8</v>
      </c>
      <c r="AI13" s="26">
        <v>107.1</v>
      </c>
      <c r="AJ13" s="26">
        <v>26.1</v>
      </c>
      <c r="AK13" s="26">
        <v>92.2</v>
      </c>
      <c r="AL13" s="26">
        <v>20.2</v>
      </c>
      <c r="AM13" s="26">
        <v>110.7</v>
      </c>
      <c r="AN13" s="26">
        <v>17.5</v>
      </c>
      <c r="AO13" s="26">
        <v>94.2</v>
      </c>
      <c r="AP13" s="26">
        <v>11</v>
      </c>
      <c r="AQ13" s="26">
        <v>102.1</v>
      </c>
      <c r="AR13" s="26">
        <v>5.9</v>
      </c>
      <c r="AS13" s="26">
        <v>86.8</v>
      </c>
      <c r="AT13" s="26">
        <v>0.1</v>
      </c>
      <c r="AU13" s="26">
        <v>101.2</v>
      </c>
      <c r="AV13" s="26">
        <v>19.8</v>
      </c>
      <c r="AW13" s="26">
        <v>85.9</v>
      </c>
      <c r="AX13" s="26">
        <v>12.9</v>
      </c>
    </row>
    <row r="14" spans="1:50" s="25" customFormat="1" ht="13.2" x14ac:dyDescent="0.25">
      <c r="A14" s="22" t="s">
        <v>32</v>
      </c>
      <c r="B14" s="23" t="s">
        <v>33</v>
      </c>
      <c r="C14" s="26">
        <v>84.9</v>
      </c>
      <c r="D14" s="26">
        <v>76.5</v>
      </c>
      <c r="E14" s="26">
        <v>70.400000000000006</v>
      </c>
      <c r="F14" s="26">
        <v>68.8</v>
      </c>
      <c r="G14" s="26">
        <v>84.4</v>
      </c>
      <c r="H14" s="26">
        <v>83.5</v>
      </c>
      <c r="I14" s="26">
        <v>69.5</v>
      </c>
      <c r="J14" s="26">
        <v>74.2</v>
      </c>
      <c r="K14" s="26">
        <v>97.8</v>
      </c>
      <c r="L14" s="26">
        <v>79.400000000000006</v>
      </c>
      <c r="M14" s="26">
        <v>80</v>
      </c>
      <c r="N14" s="26">
        <v>69.900000000000006</v>
      </c>
      <c r="O14" s="26">
        <v>103.1</v>
      </c>
      <c r="P14" s="26">
        <v>99.8</v>
      </c>
      <c r="Q14" s="26">
        <v>83.6</v>
      </c>
      <c r="R14" s="26">
        <v>87.9</v>
      </c>
      <c r="S14" s="26">
        <v>116</v>
      </c>
      <c r="T14" s="26">
        <v>95.9</v>
      </c>
      <c r="U14" s="26">
        <v>93.2</v>
      </c>
      <c r="V14" s="26">
        <v>83.8</v>
      </c>
      <c r="W14" s="26">
        <v>119.3</v>
      </c>
      <c r="X14" s="26">
        <v>41</v>
      </c>
      <c r="Y14" s="26">
        <v>94.7</v>
      </c>
      <c r="Z14" s="26">
        <v>32.799999999999997</v>
      </c>
      <c r="AA14" s="26">
        <v>112.3</v>
      </c>
      <c r="AB14" s="26">
        <v>18.5</v>
      </c>
      <c r="AC14" s="26">
        <v>87.8</v>
      </c>
      <c r="AD14" s="26">
        <v>10.3</v>
      </c>
      <c r="AE14" s="26">
        <v>120.7</v>
      </c>
      <c r="AF14" s="26">
        <v>23.3</v>
      </c>
      <c r="AG14" s="26">
        <v>93.9</v>
      </c>
      <c r="AH14" s="26">
        <v>14.4</v>
      </c>
      <c r="AI14" s="26">
        <v>121.3</v>
      </c>
      <c r="AJ14" s="26">
        <v>20.3</v>
      </c>
      <c r="AK14" s="26">
        <v>94.1</v>
      </c>
      <c r="AL14" s="26">
        <v>11.2</v>
      </c>
      <c r="AM14" s="26">
        <v>117.7</v>
      </c>
      <c r="AN14" s="26">
        <v>14.4</v>
      </c>
      <c r="AO14" s="26">
        <v>90.5</v>
      </c>
      <c r="AP14" s="26">
        <v>5.2</v>
      </c>
      <c r="AQ14" s="26">
        <v>112.4</v>
      </c>
      <c r="AR14" s="26">
        <v>20.3</v>
      </c>
      <c r="AS14" s="26">
        <v>85.8</v>
      </c>
      <c r="AT14" s="26">
        <v>9.9</v>
      </c>
      <c r="AU14" s="26">
        <v>114.5</v>
      </c>
      <c r="AV14" s="26">
        <v>24.1</v>
      </c>
      <c r="AW14" s="26">
        <v>86.5</v>
      </c>
      <c r="AX14" s="26">
        <v>12.5</v>
      </c>
    </row>
    <row r="15" spans="1:50" s="25" customFormat="1" ht="13.2" x14ac:dyDescent="0.25">
      <c r="A15" s="22" t="s">
        <v>34</v>
      </c>
      <c r="B15" s="23" t="s">
        <v>52</v>
      </c>
      <c r="C15" s="26">
        <v>90.2</v>
      </c>
      <c r="D15" s="26">
        <v>94</v>
      </c>
      <c r="E15" s="26">
        <v>74</v>
      </c>
      <c r="F15" s="26">
        <v>85.5</v>
      </c>
      <c r="G15" s="26">
        <v>87.1</v>
      </c>
      <c r="H15" s="26">
        <v>101.2</v>
      </c>
      <c r="I15" s="26">
        <v>71</v>
      </c>
      <c r="J15" s="26">
        <v>91.4</v>
      </c>
      <c r="K15" s="26">
        <v>99.2</v>
      </c>
      <c r="L15" s="26">
        <v>88.6</v>
      </c>
      <c r="M15" s="26">
        <v>80.5</v>
      </c>
      <c r="N15" s="26">
        <v>78.900000000000006</v>
      </c>
      <c r="O15" s="26">
        <v>107.4</v>
      </c>
      <c r="P15" s="26">
        <v>116.5</v>
      </c>
      <c r="Q15" s="26">
        <v>86.4</v>
      </c>
      <c r="R15" s="26">
        <v>104.3</v>
      </c>
      <c r="S15" s="26">
        <v>120</v>
      </c>
      <c r="T15" s="26">
        <v>99</v>
      </c>
      <c r="U15" s="26">
        <v>95.6</v>
      </c>
      <c r="V15" s="26">
        <v>86.7</v>
      </c>
      <c r="W15" s="26">
        <v>121.1</v>
      </c>
      <c r="X15" s="26">
        <v>32.1</v>
      </c>
      <c r="Y15" s="26">
        <v>95.2</v>
      </c>
      <c r="Z15" s="26">
        <v>24</v>
      </c>
      <c r="AA15" s="26">
        <v>122.6</v>
      </c>
      <c r="AB15" s="26">
        <v>14.6</v>
      </c>
      <c r="AC15" s="26">
        <v>95.4</v>
      </c>
      <c r="AD15" s="26">
        <v>6.8</v>
      </c>
      <c r="AE15" s="26">
        <v>126</v>
      </c>
      <c r="AF15" s="26">
        <v>16.100000000000001</v>
      </c>
      <c r="AG15" s="26">
        <v>97.5</v>
      </c>
      <c r="AH15" s="26">
        <v>7.9</v>
      </c>
      <c r="AI15" s="26">
        <v>116.4</v>
      </c>
      <c r="AJ15" s="26">
        <v>11.3</v>
      </c>
      <c r="AK15" s="26">
        <v>89.6</v>
      </c>
      <c r="AL15" s="26">
        <v>3.2</v>
      </c>
      <c r="AM15" s="26">
        <v>120.7</v>
      </c>
      <c r="AN15" s="26">
        <v>10.4</v>
      </c>
      <c r="AO15" s="26">
        <v>92.5</v>
      </c>
      <c r="AP15" s="26">
        <v>2.2000000000000002</v>
      </c>
      <c r="AQ15" s="26">
        <v>108.5</v>
      </c>
      <c r="AR15" s="26">
        <v>14.6</v>
      </c>
      <c r="AS15" s="26">
        <v>82.2</v>
      </c>
      <c r="AT15" s="26">
        <v>5</v>
      </c>
      <c r="AU15" s="26">
        <v>116.4</v>
      </c>
      <c r="AV15" s="26">
        <v>19.600000000000001</v>
      </c>
      <c r="AW15" s="26">
        <v>87.6</v>
      </c>
      <c r="AX15" s="26">
        <v>9.1999999999999993</v>
      </c>
    </row>
    <row r="16" spans="1:50" s="25" customFormat="1" ht="13.2" x14ac:dyDescent="0.25">
      <c r="A16" s="22" t="s">
        <v>36</v>
      </c>
      <c r="B16" s="23" t="s">
        <v>53</v>
      </c>
      <c r="C16" s="26">
        <v>84.7</v>
      </c>
      <c r="D16" s="26">
        <v>40.5</v>
      </c>
      <c r="E16" s="26">
        <v>73.5</v>
      </c>
      <c r="F16" s="26">
        <v>35.9</v>
      </c>
      <c r="G16" s="26">
        <v>87.9</v>
      </c>
      <c r="H16" s="26">
        <v>45.3</v>
      </c>
      <c r="I16" s="26">
        <v>75.400000000000006</v>
      </c>
      <c r="J16" s="26">
        <v>39.6</v>
      </c>
      <c r="K16" s="26">
        <v>103.8</v>
      </c>
      <c r="L16" s="26">
        <v>51.5</v>
      </c>
      <c r="M16" s="26">
        <v>88.3</v>
      </c>
      <c r="N16" s="26">
        <v>44.5</v>
      </c>
      <c r="O16" s="26">
        <v>101.5</v>
      </c>
      <c r="P16" s="26">
        <v>55.9</v>
      </c>
      <c r="Q16" s="26">
        <v>85.9</v>
      </c>
      <c r="R16" s="26">
        <v>48.4</v>
      </c>
      <c r="S16" s="26">
        <v>115.3</v>
      </c>
      <c r="T16" s="26">
        <v>72.900000000000006</v>
      </c>
      <c r="U16" s="26">
        <v>96.7</v>
      </c>
      <c r="V16" s="26">
        <v>63.1</v>
      </c>
      <c r="W16" s="26">
        <v>122.3</v>
      </c>
      <c r="X16" s="26">
        <v>58.2</v>
      </c>
      <c r="Y16" s="26">
        <v>101.6</v>
      </c>
      <c r="Z16" s="26">
        <v>50.3</v>
      </c>
      <c r="AA16" s="26">
        <v>99.2</v>
      </c>
      <c r="AB16" s="26">
        <v>28.3</v>
      </c>
      <c r="AC16" s="26">
        <v>80.7</v>
      </c>
      <c r="AD16" s="26">
        <v>19.2</v>
      </c>
      <c r="AE16" s="26">
        <v>117.1</v>
      </c>
      <c r="AF16" s="26">
        <v>38.299999999999997</v>
      </c>
      <c r="AG16" s="26">
        <v>94.8</v>
      </c>
      <c r="AH16" s="26">
        <v>27.8</v>
      </c>
      <c r="AI16" s="26">
        <v>141.5</v>
      </c>
      <c r="AJ16" s="26">
        <v>37.9</v>
      </c>
      <c r="AK16" s="26">
        <v>113.9</v>
      </c>
      <c r="AL16" s="26">
        <v>26.8</v>
      </c>
      <c r="AM16" s="26">
        <v>119.6</v>
      </c>
      <c r="AN16" s="26">
        <v>21.2</v>
      </c>
      <c r="AO16" s="26">
        <v>95.3</v>
      </c>
      <c r="AP16" s="26">
        <v>10.4</v>
      </c>
      <c r="AQ16" s="26">
        <v>130.19999999999999</v>
      </c>
      <c r="AR16" s="26">
        <v>30.6</v>
      </c>
      <c r="AS16" s="26">
        <v>102.9</v>
      </c>
      <c r="AT16" s="26">
        <v>18.100000000000001</v>
      </c>
      <c r="AU16" s="26">
        <v>118.4</v>
      </c>
      <c r="AV16" s="26">
        <v>28.1</v>
      </c>
      <c r="AW16" s="26">
        <v>92.8</v>
      </c>
      <c r="AX16" s="26">
        <v>15.1</v>
      </c>
    </row>
    <row r="17" spans="1:50" s="25" customFormat="1" ht="13.2" x14ac:dyDescent="0.25">
      <c r="A17" s="22" t="s">
        <v>38</v>
      </c>
      <c r="B17" s="23" t="s">
        <v>39</v>
      </c>
      <c r="C17" s="26">
        <v>56.2</v>
      </c>
      <c r="D17" s="26">
        <v>150.9</v>
      </c>
      <c r="E17" s="26">
        <v>45.1</v>
      </c>
      <c r="F17" s="26">
        <v>138.6</v>
      </c>
      <c r="G17" s="26">
        <v>60.6</v>
      </c>
      <c r="H17" s="26">
        <v>184.5</v>
      </c>
      <c r="I17" s="26">
        <v>48.3</v>
      </c>
      <c r="J17" s="26">
        <v>169.8</v>
      </c>
      <c r="K17" s="26">
        <v>74.400000000000006</v>
      </c>
      <c r="L17" s="26">
        <v>188.4</v>
      </c>
      <c r="M17" s="26">
        <v>58.6</v>
      </c>
      <c r="N17" s="26">
        <v>171.3</v>
      </c>
      <c r="O17" s="26">
        <v>84.7</v>
      </c>
      <c r="P17" s="26">
        <v>233.5</v>
      </c>
      <c r="Q17" s="26">
        <v>66</v>
      </c>
      <c r="R17" s="26">
        <v>209.9</v>
      </c>
      <c r="S17" s="26">
        <v>97.4</v>
      </c>
      <c r="T17" s="26">
        <v>206.3</v>
      </c>
      <c r="U17" s="26">
        <v>75.099999999999994</v>
      </c>
      <c r="V17" s="26">
        <v>183.4</v>
      </c>
      <c r="W17" s="26">
        <v>103</v>
      </c>
      <c r="X17" s="26">
        <v>55.4</v>
      </c>
      <c r="Y17" s="26">
        <v>78</v>
      </c>
      <c r="Z17" s="26">
        <v>42.3</v>
      </c>
      <c r="AA17" s="26">
        <v>92.6</v>
      </c>
      <c r="AB17" s="26">
        <v>22</v>
      </c>
      <c r="AC17" s="26">
        <v>69.599999999999994</v>
      </c>
      <c r="AD17" s="26">
        <v>11.5</v>
      </c>
      <c r="AE17" s="26">
        <v>103.1</v>
      </c>
      <c r="AF17" s="26">
        <v>36.700000000000003</v>
      </c>
      <c r="AG17" s="26">
        <v>76.8</v>
      </c>
      <c r="AH17" s="26">
        <v>24.3</v>
      </c>
      <c r="AI17" s="26">
        <v>95.2</v>
      </c>
      <c r="AJ17" s="26">
        <v>25.9</v>
      </c>
      <c r="AK17" s="26">
        <v>70.2</v>
      </c>
      <c r="AL17" s="26">
        <v>13.8</v>
      </c>
      <c r="AM17" s="26">
        <v>97.1</v>
      </c>
      <c r="AN17" s="26">
        <v>20.9</v>
      </c>
      <c r="AO17" s="26">
        <v>71.2</v>
      </c>
      <c r="AP17" s="26">
        <v>9.4</v>
      </c>
      <c r="AQ17" s="26">
        <v>87.1</v>
      </c>
      <c r="AR17" s="26">
        <v>25.7</v>
      </c>
      <c r="AS17" s="26">
        <v>63.1</v>
      </c>
      <c r="AT17" s="26">
        <v>12.7</v>
      </c>
      <c r="AU17" s="26">
        <v>94.8</v>
      </c>
      <c r="AV17" s="26">
        <v>47.2</v>
      </c>
      <c r="AW17" s="26">
        <v>68.099999999999994</v>
      </c>
      <c r="AX17" s="26">
        <v>30.7</v>
      </c>
    </row>
    <row r="18" spans="1:50" s="25" customFormat="1" ht="13.2" x14ac:dyDescent="0.25">
      <c r="A18" s="22" t="s">
        <v>40</v>
      </c>
      <c r="B18" s="23" t="s">
        <v>41</v>
      </c>
      <c r="C18" s="26">
        <v>85.4</v>
      </c>
      <c r="D18" s="26">
        <v>98.1</v>
      </c>
      <c r="E18" s="26">
        <v>69.900000000000006</v>
      </c>
      <c r="F18" s="26">
        <v>89.4</v>
      </c>
      <c r="G18" s="26">
        <v>83.4</v>
      </c>
      <c r="H18" s="26">
        <v>107.5</v>
      </c>
      <c r="I18" s="26">
        <v>67.8</v>
      </c>
      <c r="J18" s="26">
        <v>97.1</v>
      </c>
      <c r="K18" s="26">
        <v>95.8</v>
      </c>
      <c r="L18" s="26">
        <v>96.3</v>
      </c>
      <c r="M18" s="26">
        <v>77.400000000000006</v>
      </c>
      <c r="N18" s="26">
        <v>85.6</v>
      </c>
      <c r="O18" s="26">
        <v>104.2</v>
      </c>
      <c r="P18" s="26">
        <v>125.5</v>
      </c>
      <c r="Q18" s="26">
        <v>83.5</v>
      </c>
      <c r="R18" s="26">
        <v>111.9</v>
      </c>
      <c r="S18" s="26">
        <v>116.8</v>
      </c>
      <c r="T18" s="26">
        <v>107.5</v>
      </c>
      <c r="U18" s="26">
        <v>92.7</v>
      </c>
      <c r="V18" s="26">
        <v>94.3</v>
      </c>
      <c r="W18" s="26">
        <v>118.6</v>
      </c>
      <c r="X18" s="26">
        <v>34.6</v>
      </c>
      <c r="Y18" s="26">
        <v>92.8</v>
      </c>
      <c r="Z18" s="26">
        <v>25.9</v>
      </c>
      <c r="AA18" s="26">
        <v>118.4</v>
      </c>
      <c r="AB18" s="26">
        <v>15.4</v>
      </c>
      <c r="AC18" s="26">
        <v>91.8</v>
      </c>
      <c r="AD18" s="26">
        <v>7.4</v>
      </c>
      <c r="AE18" s="26">
        <v>122.8</v>
      </c>
      <c r="AF18" s="26">
        <v>18.2</v>
      </c>
      <c r="AG18" s="26">
        <v>94.6</v>
      </c>
      <c r="AH18" s="26">
        <v>9.5</v>
      </c>
      <c r="AI18" s="26">
        <v>113.4</v>
      </c>
      <c r="AJ18" s="26">
        <v>12.8</v>
      </c>
      <c r="AK18" s="26">
        <v>86.9</v>
      </c>
      <c r="AL18" s="26">
        <v>4.3</v>
      </c>
      <c r="AM18" s="26">
        <v>117.4</v>
      </c>
      <c r="AN18" s="26">
        <v>11.6</v>
      </c>
      <c r="AO18" s="26">
        <v>89.5</v>
      </c>
      <c r="AP18" s="26">
        <v>3</v>
      </c>
      <c r="AQ18" s="26">
        <v>105.5</v>
      </c>
      <c r="AR18" s="26">
        <v>15.8</v>
      </c>
      <c r="AS18" s="26">
        <v>79.5</v>
      </c>
      <c r="AT18" s="26">
        <v>5.7</v>
      </c>
      <c r="AU18" s="26">
        <v>113.4</v>
      </c>
      <c r="AV18" s="26">
        <v>22.3</v>
      </c>
      <c r="AW18" s="26">
        <v>84.8</v>
      </c>
      <c r="AX18" s="26">
        <v>11.1</v>
      </c>
    </row>
    <row r="19" spans="1:50" s="25" customFormat="1" ht="13.2" x14ac:dyDescent="0.25">
      <c r="A19" s="22" t="s">
        <v>42</v>
      </c>
      <c r="B19" s="23" t="s">
        <v>43</v>
      </c>
      <c r="C19" s="26">
        <v>77.7</v>
      </c>
      <c r="D19" s="26">
        <v>90</v>
      </c>
      <c r="E19" s="26">
        <v>65.5</v>
      </c>
      <c r="F19" s="26">
        <v>82.5</v>
      </c>
      <c r="G19" s="26">
        <v>77.5</v>
      </c>
      <c r="H19" s="26">
        <v>98.2</v>
      </c>
      <c r="I19" s="26">
        <v>64.900000000000006</v>
      </c>
      <c r="J19" s="26">
        <v>89.2</v>
      </c>
      <c r="K19" s="26">
        <v>92.4</v>
      </c>
      <c r="L19" s="26">
        <v>97.9</v>
      </c>
      <c r="M19" s="26">
        <v>77</v>
      </c>
      <c r="N19" s="26">
        <v>88.3</v>
      </c>
      <c r="O19" s="26">
        <v>100.7</v>
      </c>
      <c r="P19" s="26">
        <v>127.3</v>
      </c>
      <c r="Q19" s="26">
        <v>83</v>
      </c>
      <c r="R19" s="26">
        <v>114.5</v>
      </c>
      <c r="S19" s="26">
        <v>116.1</v>
      </c>
      <c r="T19" s="26">
        <v>131.30000000000001</v>
      </c>
      <c r="U19" s="26">
        <v>94.6</v>
      </c>
      <c r="V19" s="26">
        <v>117</v>
      </c>
      <c r="W19" s="26">
        <v>120.6</v>
      </c>
      <c r="X19" s="26">
        <v>60.8</v>
      </c>
      <c r="Y19" s="26">
        <v>97.2</v>
      </c>
      <c r="Z19" s="26">
        <v>51.6</v>
      </c>
      <c r="AA19" s="26">
        <v>110</v>
      </c>
      <c r="AB19" s="26">
        <v>27.5</v>
      </c>
      <c r="AC19" s="26">
        <v>87.2</v>
      </c>
      <c r="AD19" s="26">
        <v>18.600000000000001</v>
      </c>
      <c r="AE19" s="26">
        <v>119.5</v>
      </c>
      <c r="AF19" s="26">
        <v>29.2</v>
      </c>
      <c r="AG19" s="26">
        <v>94.3</v>
      </c>
      <c r="AH19" s="26">
        <v>19.8</v>
      </c>
      <c r="AI19" s="26">
        <v>125.7</v>
      </c>
      <c r="AJ19" s="26">
        <v>28.8</v>
      </c>
      <c r="AK19" s="26">
        <v>98.1</v>
      </c>
      <c r="AL19" s="26">
        <v>18.100000000000001</v>
      </c>
      <c r="AM19" s="26">
        <v>124.3</v>
      </c>
      <c r="AN19" s="26">
        <v>20.6</v>
      </c>
      <c r="AO19" s="26">
        <v>96.9</v>
      </c>
      <c r="AP19" s="26">
        <v>10.5</v>
      </c>
      <c r="AQ19" s="26">
        <v>114.4</v>
      </c>
      <c r="AR19" s="26">
        <v>24.2</v>
      </c>
      <c r="AS19" s="26">
        <v>88.9</v>
      </c>
      <c r="AT19" s="26">
        <v>13.5</v>
      </c>
      <c r="AU19" s="26">
        <v>109.8</v>
      </c>
      <c r="AV19" s="26">
        <v>29.6</v>
      </c>
      <c r="AW19" s="26">
        <v>84.9</v>
      </c>
      <c r="AX19" s="26">
        <v>18.399999999999999</v>
      </c>
    </row>
    <row r="20" spans="1:50" x14ac:dyDescent="0.3">
      <c r="A20" s="18" t="s">
        <v>44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</row>
    <row r="22" spans="1:50" x14ac:dyDescent="0.3">
      <c r="A22" s="19" t="s">
        <v>55</v>
      </c>
    </row>
  </sheetData>
  <mergeCells count="42">
    <mergeCell ref="A1:AX1"/>
    <mergeCell ref="AE6:AF6"/>
    <mergeCell ref="M6:N6"/>
    <mergeCell ref="O6:P6"/>
    <mergeCell ref="Q6:R6"/>
    <mergeCell ref="S6:T6"/>
    <mergeCell ref="U6:V6"/>
    <mergeCell ref="C6:D6"/>
    <mergeCell ref="E6:F6"/>
    <mergeCell ref="G6:H6"/>
    <mergeCell ref="I6:J6"/>
    <mergeCell ref="K6:L6"/>
    <mergeCell ref="AQ6:AR6"/>
    <mergeCell ref="AS6:AT6"/>
    <mergeCell ref="AU6:AV6"/>
    <mergeCell ref="AW6:AX6"/>
    <mergeCell ref="A8:AX8"/>
    <mergeCell ref="AG6:AH6"/>
    <mergeCell ref="AI6:AJ6"/>
    <mergeCell ref="AK6:AL6"/>
    <mergeCell ref="AM6:AN6"/>
    <mergeCell ref="AO6:AP6"/>
    <mergeCell ref="W6:X6"/>
    <mergeCell ref="Y6:Z6"/>
    <mergeCell ref="AA6:AB6"/>
    <mergeCell ref="AC6:AD6"/>
    <mergeCell ref="A2:AX2"/>
    <mergeCell ref="A3:AX3"/>
    <mergeCell ref="A4:B7"/>
    <mergeCell ref="C4:AX4"/>
    <mergeCell ref="C5:F5"/>
    <mergeCell ref="G5:J5"/>
    <mergeCell ref="K5:N5"/>
    <mergeCell ref="O5:R5"/>
    <mergeCell ref="S5:V5"/>
    <mergeCell ref="W5:Z5"/>
    <mergeCell ref="AA5:AD5"/>
    <mergeCell ref="AE5:AH5"/>
    <mergeCell ref="AI5:AL5"/>
    <mergeCell ref="AM5:AP5"/>
    <mergeCell ref="AQ5:AT5"/>
    <mergeCell ref="AU5:AX5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X22"/>
  <sheetViews>
    <sheetView zoomScale="85" zoomScaleNormal="85" workbookViewId="0">
      <pane xSplit="2" ySplit="8" topLeftCell="AE9" activePane="bottomRight" state="frozen"/>
      <selection pane="topRight" activeCell="C1" sqref="C1"/>
      <selection pane="bottomLeft" activeCell="A9" sqref="A9"/>
      <selection pane="bottomRight" activeCell="A9" sqref="A9:XFD19"/>
    </sheetView>
  </sheetViews>
  <sheetFormatPr baseColWidth="10" defaultColWidth="12.6640625" defaultRowHeight="13.2" x14ac:dyDescent="0.25"/>
  <cols>
    <col min="1" max="1" width="9.109375" style="6" customWidth="1"/>
    <col min="2" max="2" width="46.44140625" style="6" customWidth="1"/>
    <col min="3" max="38" width="12.6640625" style="6"/>
    <col min="39" max="39" width="12.6640625" style="6" customWidth="1"/>
    <col min="40" max="40" width="12.6640625" style="6"/>
    <col min="41" max="41" width="12.6640625" style="6" customWidth="1"/>
    <col min="42" max="16384" width="12.6640625" style="6"/>
  </cols>
  <sheetData>
    <row r="1" spans="1:50" ht="38.25" customHeight="1" x14ac:dyDescent="0.25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</row>
    <row r="2" spans="1:50" ht="12.75" customHeight="1" x14ac:dyDescent="0.25">
      <c r="A2" s="50" t="s">
        <v>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</row>
    <row r="3" spans="1:50" ht="12.75" customHeight="1" thickBot="1" x14ac:dyDescent="0.3">
      <c r="A3" s="66" t="s">
        <v>2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6"/>
      <c r="AR3" s="66"/>
      <c r="AS3" s="66"/>
      <c r="AT3" s="66"/>
      <c r="AU3" s="66"/>
      <c r="AV3" s="66"/>
      <c r="AW3" s="66"/>
      <c r="AX3" s="66"/>
    </row>
    <row r="4" spans="1:50" ht="12.75" customHeight="1" x14ac:dyDescent="0.25">
      <c r="A4" s="67" t="s">
        <v>3</v>
      </c>
      <c r="B4" s="68"/>
      <c r="C4" s="73" t="s">
        <v>4</v>
      </c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</row>
    <row r="5" spans="1:50" x14ac:dyDescent="0.25">
      <c r="A5" s="69"/>
      <c r="B5" s="70"/>
      <c r="C5" s="63" t="s">
        <v>5</v>
      </c>
      <c r="D5" s="64"/>
      <c r="E5" s="64"/>
      <c r="F5" s="65"/>
      <c r="G5" s="63" t="s">
        <v>6</v>
      </c>
      <c r="H5" s="64"/>
      <c r="I5" s="64"/>
      <c r="J5" s="65"/>
      <c r="K5" s="63" t="s">
        <v>7</v>
      </c>
      <c r="L5" s="64"/>
      <c r="M5" s="64"/>
      <c r="N5" s="65"/>
      <c r="O5" s="63" t="s">
        <v>8</v>
      </c>
      <c r="P5" s="64"/>
      <c r="Q5" s="64"/>
      <c r="R5" s="65"/>
      <c r="S5" s="63" t="s">
        <v>9</v>
      </c>
      <c r="T5" s="64"/>
      <c r="U5" s="64"/>
      <c r="V5" s="65"/>
      <c r="W5" s="63" t="s">
        <v>10</v>
      </c>
      <c r="X5" s="64"/>
      <c r="Y5" s="64"/>
      <c r="Z5" s="65"/>
      <c r="AA5" s="63" t="s">
        <v>11</v>
      </c>
      <c r="AB5" s="64"/>
      <c r="AC5" s="64"/>
      <c r="AD5" s="65"/>
      <c r="AE5" s="63" t="s">
        <v>12</v>
      </c>
      <c r="AF5" s="64"/>
      <c r="AG5" s="64"/>
      <c r="AH5" s="65"/>
      <c r="AI5" s="63" t="s">
        <v>13</v>
      </c>
      <c r="AJ5" s="64"/>
      <c r="AK5" s="64"/>
      <c r="AL5" s="65"/>
      <c r="AM5" s="63" t="s">
        <v>14</v>
      </c>
      <c r="AN5" s="64"/>
      <c r="AO5" s="64"/>
      <c r="AP5" s="65"/>
      <c r="AQ5" s="63" t="s">
        <v>15</v>
      </c>
      <c r="AR5" s="64"/>
      <c r="AS5" s="64"/>
      <c r="AT5" s="65"/>
      <c r="AU5" s="63" t="s">
        <v>16</v>
      </c>
      <c r="AV5" s="64"/>
      <c r="AW5" s="64"/>
      <c r="AX5" s="64"/>
    </row>
    <row r="6" spans="1:50" ht="25.5" customHeight="1" x14ac:dyDescent="0.25">
      <c r="A6" s="69"/>
      <c r="B6" s="70"/>
      <c r="C6" s="63" t="s">
        <v>17</v>
      </c>
      <c r="D6" s="65"/>
      <c r="E6" s="63" t="s">
        <v>18</v>
      </c>
      <c r="F6" s="65"/>
      <c r="G6" s="63" t="s">
        <v>17</v>
      </c>
      <c r="H6" s="65"/>
      <c r="I6" s="63" t="s">
        <v>18</v>
      </c>
      <c r="J6" s="65"/>
      <c r="K6" s="63" t="s">
        <v>17</v>
      </c>
      <c r="L6" s="65"/>
      <c r="M6" s="63" t="s">
        <v>18</v>
      </c>
      <c r="N6" s="65"/>
      <c r="O6" s="63" t="s">
        <v>17</v>
      </c>
      <c r="P6" s="65"/>
      <c r="Q6" s="63" t="s">
        <v>18</v>
      </c>
      <c r="R6" s="65"/>
      <c r="S6" s="63" t="s">
        <v>17</v>
      </c>
      <c r="T6" s="65"/>
      <c r="U6" s="63" t="s">
        <v>18</v>
      </c>
      <c r="V6" s="65"/>
      <c r="W6" s="63" t="s">
        <v>17</v>
      </c>
      <c r="X6" s="65"/>
      <c r="Y6" s="63" t="s">
        <v>18</v>
      </c>
      <c r="Z6" s="65"/>
      <c r="AA6" s="63" t="s">
        <v>17</v>
      </c>
      <c r="AB6" s="65"/>
      <c r="AC6" s="63" t="s">
        <v>18</v>
      </c>
      <c r="AD6" s="65"/>
      <c r="AE6" s="63" t="s">
        <v>17</v>
      </c>
      <c r="AF6" s="65"/>
      <c r="AG6" s="63" t="s">
        <v>18</v>
      </c>
      <c r="AH6" s="65"/>
      <c r="AI6" s="63" t="s">
        <v>17</v>
      </c>
      <c r="AJ6" s="65"/>
      <c r="AK6" s="63" t="s">
        <v>18</v>
      </c>
      <c r="AL6" s="65"/>
      <c r="AM6" s="63" t="s">
        <v>17</v>
      </c>
      <c r="AN6" s="65"/>
      <c r="AO6" s="63" t="s">
        <v>18</v>
      </c>
      <c r="AP6" s="65"/>
      <c r="AQ6" s="63" t="s">
        <v>17</v>
      </c>
      <c r="AR6" s="65"/>
      <c r="AS6" s="63" t="s">
        <v>18</v>
      </c>
      <c r="AT6" s="65"/>
      <c r="AU6" s="63" t="s">
        <v>17</v>
      </c>
      <c r="AV6" s="65"/>
      <c r="AW6" s="63" t="s">
        <v>18</v>
      </c>
      <c r="AX6" s="64"/>
    </row>
    <row r="7" spans="1:50" ht="38.25" customHeight="1" thickBot="1" x14ac:dyDescent="0.3">
      <c r="A7" s="71"/>
      <c r="B7" s="72"/>
      <c r="C7" s="7" t="s">
        <v>19</v>
      </c>
      <c r="D7" s="7" t="s">
        <v>20</v>
      </c>
      <c r="E7" s="7" t="s">
        <v>19</v>
      </c>
      <c r="F7" s="7" t="s">
        <v>20</v>
      </c>
      <c r="G7" s="7" t="s">
        <v>19</v>
      </c>
      <c r="H7" s="7" t="s">
        <v>20</v>
      </c>
      <c r="I7" s="7" t="s">
        <v>19</v>
      </c>
      <c r="J7" s="7" t="s">
        <v>20</v>
      </c>
      <c r="K7" s="7" t="s">
        <v>19</v>
      </c>
      <c r="L7" s="7" t="s">
        <v>20</v>
      </c>
      <c r="M7" s="7" t="s">
        <v>19</v>
      </c>
      <c r="N7" s="7" t="s">
        <v>20</v>
      </c>
      <c r="O7" s="7" t="s">
        <v>19</v>
      </c>
      <c r="P7" s="7" t="s">
        <v>20</v>
      </c>
      <c r="Q7" s="7" t="s">
        <v>19</v>
      </c>
      <c r="R7" s="7" t="s">
        <v>20</v>
      </c>
      <c r="S7" s="7" t="s">
        <v>19</v>
      </c>
      <c r="T7" s="7" t="s">
        <v>20</v>
      </c>
      <c r="U7" s="7" t="s">
        <v>19</v>
      </c>
      <c r="V7" s="7" t="s">
        <v>20</v>
      </c>
      <c r="W7" s="7" t="s">
        <v>19</v>
      </c>
      <c r="X7" s="7" t="s">
        <v>20</v>
      </c>
      <c r="Y7" s="7" t="s">
        <v>19</v>
      </c>
      <c r="Z7" s="7" t="s">
        <v>20</v>
      </c>
      <c r="AA7" s="7" t="s">
        <v>19</v>
      </c>
      <c r="AB7" s="7" t="s">
        <v>20</v>
      </c>
      <c r="AC7" s="7" t="s">
        <v>19</v>
      </c>
      <c r="AD7" s="7" t="s">
        <v>20</v>
      </c>
      <c r="AE7" s="7" t="s">
        <v>19</v>
      </c>
      <c r="AF7" s="7" t="s">
        <v>20</v>
      </c>
      <c r="AG7" s="7" t="s">
        <v>19</v>
      </c>
      <c r="AH7" s="7" t="s">
        <v>20</v>
      </c>
      <c r="AI7" s="7" t="s">
        <v>19</v>
      </c>
      <c r="AJ7" s="7" t="s">
        <v>20</v>
      </c>
      <c r="AK7" s="7" t="s">
        <v>19</v>
      </c>
      <c r="AL7" s="7" t="s">
        <v>20</v>
      </c>
      <c r="AM7" s="7" t="s">
        <v>19</v>
      </c>
      <c r="AN7" s="7" t="s">
        <v>20</v>
      </c>
      <c r="AO7" s="7" t="s">
        <v>19</v>
      </c>
      <c r="AP7" s="7" t="s">
        <v>20</v>
      </c>
      <c r="AQ7" s="7" t="s">
        <v>19</v>
      </c>
      <c r="AR7" s="7" t="s">
        <v>20</v>
      </c>
      <c r="AS7" s="7" t="s">
        <v>19</v>
      </c>
      <c r="AT7" s="7" t="s">
        <v>20</v>
      </c>
      <c r="AU7" s="7" t="s">
        <v>19</v>
      </c>
      <c r="AV7" s="7" t="s">
        <v>20</v>
      </c>
      <c r="AW7" s="7" t="s">
        <v>19</v>
      </c>
      <c r="AX7" s="8" t="s">
        <v>20</v>
      </c>
    </row>
    <row r="8" spans="1:50" ht="33.75" customHeight="1" x14ac:dyDescent="0.25">
      <c r="A8" s="16" t="s">
        <v>21</v>
      </c>
    </row>
    <row r="9" spans="1:50" s="25" customFormat="1" x14ac:dyDescent="0.25">
      <c r="A9" s="22" t="s">
        <v>22</v>
      </c>
      <c r="B9" s="23" t="s">
        <v>23</v>
      </c>
      <c r="C9" s="24">
        <v>19.399999999999999</v>
      </c>
      <c r="D9" s="24">
        <v>-80.400000000000006</v>
      </c>
      <c r="E9" s="24">
        <v>18</v>
      </c>
      <c r="F9" s="24">
        <v>-80.400000000000006</v>
      </c>
      <c r="G9" s="24">
        <v>19.100000000000001</v>
      </c>
      <c r="H9" s="24">
        <v>-82.2</v>
      </c>
      <c r="I9" s="24">
        <v>17.8</v>
      </c>
      <c r="J9" s="24">
        <v>-82.2</v>
      </c>
      <c r="K9" s="24">
        <v>24</v>
      </c>
      <c r="L9" s="24">
        <v>-59.2</v>
      </c>
      <c r="M9" s="24">
        <v>22.6</v>
      </c>
      <c r="N9" s="24">
        <v>-58.6</v>
      </c>
      <c r="O9" s="24">
        <v>22.7</v>
      </c>
      <c r="P9" s="24">
        <v>59.9</v>
      </c>
      <c r="Q9" s="24">
        <v>21.2</v>
      </c>
      <c r="R9" s="24">
        <v>61.8</v>
      </c>
      <c r="S9" s="24">
        <v>26</v>
      </c>
      <c r="T9" s="24">
        <v>10.199999999999999</v>
      </c>
      <c r="U9" s="24">
        <v>24.1</v>
      </c>
      <c r="V9" s="24">
        <v>11.1</v>
      </c>
      <c r="W9" s="24">
        <v>50.3</v>
      </c>
      <c r="X9" s="24">
        <v>15.6</v>
      </c>
      <c r="Y9" s="24">
        <v>45.8</v>
      </c>
      <c r="Z9" s="24">
        <v>13.9</v>
      </c>
      <c r="AA9" s="24">
        <v>67.5</v>
      </c>
      <c r="AB9" s="24">
        <v>16.399999999999999</v>
      </c>
      <c r="AC9" s="24">
        <v>60.8</v>
      </c>
      <c r="AD9" s="24">
        <v>17.399999999999999</v>
      </c>
      <c r="AE9" s="24">
        <v>82.5</v>
      </c>
      <c r="AF9" s="24">
        <v>23.1</v>
      </c>
      <c r="AG9" s="24">
        <v>73.7</v>
      </c>
      <c r="AH9" s="24">
        <v>22.6</v>
      </c>
      <c r="AI9" s="24">
        <v>93.7</v>
      </c>
      <c r="AJ9" s="24">
        <v>30.3</v>
      </c>
      <c r="AK9" s="24">
        <v>83.5</v>
      </c>
      <c r="AL9" s="24">
        <v>29.7</v>
      </c>
      <c r="AM9" s="24">
        <v>103</v>
      </c>
      <c r="AN9" s="24">
        <v>74.3</v>
      </c>
      <c r="AO9" s="24">
        <v>91.8</v>
      </c>
      <c r="AP9" s="24">
        <v>72.900000000000006</v>
      </c>
      <c r="AQ9" s="24">
        <v>88.4</v>
      </c>
      <c r="AR9" s="24">
        <v>255</v>
      </c>
      <c r="AS9" s="24">
        <v>78.8</v>
      </c>
      <c r="AT9" s="24">
        <v>247.1</v>
      </c>
      <c r="AU9" s="24">
        <v>65.3</v>
      </c>
      <c r="AV9" s="24">
        <v>211</v>
      </c>
      <c r="AW9" s="24">
        <v>58.6</v>
      </c>
      <c r="AX9" s="24">
        <v>205.2</v>
      </c>
    </row>
    <row r="10" spans="1:50" s="25" customFormat="1" x14ac:dyDescent="0.25">
      <c r="A10" s="22" t="s">
        <v>24</v>
      </c>
      <c r="B10" s="23" t="s">
        <v>25</v>
      </c>
      <c r="C10" s="24">
        <v>16.100000000000001</v>
      </c>
      <c r="D10" s="24">
        <v>-83.7</v>
      </c>
      <c r="E10" s="24">
        <v>15.1</v>
      </c>
      <c r="F10" s="24">
        <v>-83.4</v>
      </c>
      <c r="G10" s="24">
        <v>17.399999999999999</v>
      </c>
      <c r="H10" s="24">
        <v>-84</v>
      </c>
      <c r="I10" s="24">
        <v>16.3</v>
      </c>
      <c r="J10" s="24">
        <v>-83.8</v>
      </c>
      <c r="K10" s="24">
        <v>22.5</v>
      </c>
      <c r="L10" s="24">
        <v>-60.5</v>
      </c>
      <c r="M10" s="24">
        <v>21.2</v>
      </c>
      <c r="N10" s="24">
        <v>-60.1</v>
      </c>
      <c r="O10" s="24">
        <v>20.5</v>
      </c>
      <c r="P10" s="24">
        <v>83</v>
      </c>
      <c r="Q10" s="24">
        <v>19.399999999999999</v>
      </c>
      <c r="R10" s="24">
        <v>86.5</v>
      </c>
      <c r="S10" s="24">
        <v>24.7</v>
      </c>
      <c r="T10" s="24">
        <v>17.100000000000001</v>
      </c>
      <c r="U10" s="24">
        <v>23.1</v>
      </c>
      <c r="V10" s="24">
        <v>19.100000000000001</v>
      </c>
      <c r="W10" s="24">
        <v>48.2</v>
      </c>
      <c r="X10" s="24">
        <v>18.100000000000001</v>
      </c>
      <c r="Y10" s="24">
        <v>44.2</v>
      </c>
      <c r="Z10" s="24">
        <v>16.600000000000001</v>
      </c>
      <c r="AA10" s="24">
        <v>63.6</v>
      </c>
      <c r="AB10" s="24">
        <v>18.2</v>
      </c>
      <c r="AC10" s="24">
        <v>57.9</v>
      </c>
      <c r="AD10" s="24">
        <v>19.399999999999999</v>
      </c>
      <c r="AE10" s="24">
        <v>79.099999999999994</v>
      </c>
      <c r="AF10" s="24">
        <v>23.4</v>
      </c>
      <c r="AG10" s="24">
        <v>71.2</v>
      </c>
      <c r="AH10" s="24">
        <v>23</v>
      </c>
      <c r="AI10" s="24">
        <v>91.6</v>
      </c>
      <c r="AJ10" s="24">
        <v>31.6</v>
      </c>
      <c r="AK10" s="24">
        <v>81.900000000000006</v>
      </c>
      <c r="AL10" s="24">
        <v>31</v>
      </c>
      <c r="AM10" s="24">
        <v>101.3</v>
      </c>
      <c r="AN10" s="24">
        <v>81.2</v>
      </c>
      <c r="AO10" s="24">
        <v>90.5</v>
      </c>
      <c r="AP10" s="24">
        <v>79.2</v>
      </c>
      <c r="AQ10" s="24">
        <v>89.3</v>
      </c>
      <c r="AR10" s="24">
        <v>281.60000000000002</v>
      </c>
      <c r="AS10" s="24">
        <v>79.7</v>
      </c>
      <c r="AT10" s="24">
        <v>274.2</v>
      </c>
      <c r="AU10" s="24">
        <v>65.2</v>
      </c>
      <c r="AV10" s="24">
        <v>239.6</v>
      </c>
      <c r="AW10" s="24">
        <v>58.7</v>
      </c>
      <c r="AX10" s="24">
        <v>233.5</v>
      </c>
    </row>
    <row r="11" spans="1:50" s="25" customFormat="1" x14ac:dyDescent="0.25">
      <c r="A11" s="22" t="s">
        <v>26</v>
      </c>
      <c r="B11" s="23" t="s">
        <v>27</v>
      </c>
      <c r="C11" s="24">
        <v>16.100000000000001</v>
      </c>
      <c r="D11" s="24">
        <v>-79.400000000000006</v>
      </c>
      <c r="E11" s="24">
        <v>14.1</v>
      </c>
      <c r="F11" s="24">
        <v>-80.3</v>
      </c>
      <c r="G11" s="24">
        <v>18.899999999999999</v>
      </c>
      <c r="H11" s="24">
        <v>-80.8</v>
      </c>
      <c r="I11" s="24">
        <v>16.600000000000001</v>
      </c>
      <c r="J11" s="24">
        <v>-81.400000000000006</v>
      </c>
      <c r="K11" s="24">
        <v>14.8</v>
      </c>
      <c r="L11" s="24">
        <v>-78.400000000000006</v>
      </c>
      <c r="M11" s="24">
        <v>12.9</v>
      </c>
      <c r="N11" s="24">
        <v>-78.900000000000006</v>
      </c>
      <c r="O11" s="24">
        <v>15.1</v>
      </c>
      <c r="P11" s="24">
        <v>-28.1</v>
      </c>
      <c r="Q11" s="24">
        <v>13.1</v>
      </c>
      <c r="R11" s="24">
        <v>-29.9</v>
      </c>
      <c r="S11" s="24">
        <v>20</v>
      </c>
      <c r="T11" s="24">
        <v>-41</v>
      </c>
      <c r="U11" s="24">
        <v>17.2</v>
      </c>
      <c r="V11" s="24">
        <v>-42.7</v>
      </c>
      <c r="W11" s="24">
        <v>59.7</v>
      </c>
      <c r="X11" s="24">
        <v>0.5</v>
      </c>
      <c r="Y11" s="24">
        <v>50.9</v>
      </c>
      <c r="Z11" s="24">
        <v>-2.7</v>
      </c>
      <c r="AA11" s="24">
        <v>104.6</v>
      </c>
      <c r="AB11" s="24">
        <v>6.1</v>
      </c>
      <c r="AC11" s="24">
        <v>88.2</v>
      </c>
      <c r="AD11" s="24">
        <v>5.4</v>
      </c>
      <c r="AE11" s="24">
        <v>123.7</v>
      </c>
      <c r="AF11" s="24">
        <v>34.299999999999997</v>
      </c>
      <c r="AG11" s="24">
        <v>104.2</v>
      </c>
      <c r="AH11" s="24">
        <v>33.4</v>
      </c>
      <c r="AI11" s="24">
        <v>115.6</v>
      </c>
      <c r="AJ11" s="24">
        <v>28</v>
      </c>
      <c r="AK11" s="24">
        <v>98</v>
      </c>
      <c r="AL11" s="24">
        <v>26.5</v>
      </c>
      <c r="AM11" s="24">
        <v>131.9</v>
      </c>
      <c r="AN11" s="24">
        <v>40</v>
      </c>
      <c r="AO11" s="24">
        <v>111.8</v>
      </c>
      <c r="AP11" s="24">
        <v>38.4</v>
      </c>
      <c r="AQ11" s="24">
        <v>73.7</v>
      </c>
      <c r="AR11" s="24">
        <v>161.30000000000001</v>
      </c>
      <c r="AS11" s="24">
        <v>63</v>
      </c>
      <c r="AT11" s="24">
        <v>158.19999999999999</v>
      </c>
      <c r="AU11" s="24">
        <v>54.2</v>
      </c>
      <c r="AV11" s="24">
        <v>124.9</v>
      </c>
      <c r="AW11" s="24">
        <v>46</v>
      </c>
      <c r="AX11" s="24">
        <v>123.3</v>
      </c>
    </row>
    <row r="12" spans="1:50" s="25" customFormat="1" x14ac:dyDescent="0.25">
      <c r="A12" s="22" t="s">
        <v>28</v>
      </c>
      <c r="B12" s="23" t="s">
        <v>29</v>
      </c>
      <c r="C12" s="24">
        <v>207.9</v>
      </c>
      <c r="D12" s="24">
        <v>0.5</v>
      </c>
      <c r="E12" s="24">
        <v>194</v>
      </c>
      <c r="F12" s="24">
        <v>-2.7</v>
      </c>
      <c r="G12" s="24">
        <v>67.5</v>
      </c>
      <c r="H12" s="24">
        <v>34.200000000000003</v>
      </c>
      <c r="I12" s="24">
        <v>62.8</v>
      </c>
      <c r="J12" s="24">
        <v>30.8</v>
      </c>
      <c r="K12" s="24">
        <v>112.1</v>
      </c>
      <c r="L12" s="24">
        <v>15.4</v>
      </c>
      <c r="M12" s="24">
        <v>104.3</v>
      </c>
      <c r="N12" s="24">
        <v>12.5</v>
      </c>
      <c r="O12" s="24">
        <v>150.69999999999999</v>
      </c>
      <c r="P12" s="24">
        <v>20.9</v>
      </c>
      <c r="Q12" s="24">
        <v>136.80000000000001</v>
      </c>
      <c r="R12" s="24">
        <v>18.899999999999999</v>
      </c>
      <c r="S12" s="24">
        <v>77.400000000000006</v>
      </c>
      <c r="T12" s="24">
        <v>-17.600000000000001</v>
      </c>
      <c r="U12" s="24">
        <v>67.099999999999994</v>
      </c>
      <c r="V12" s="24">
        <v>-20.6</v>
      </c>
      <c r="W12" s="24">
        <v>122.5</v>
      </c>
      <c r="X12" s="24">
        <v>-7.3</v>
      </c>
      <c r="Y12" s="24">
        <v>100.4</v>
      </c>
      <c r="Z12" s="24">
        <v>-15.5</v>
      </c>
      <c r="AA12" s="24">
        <v>157.80000000000001</v>
      </c>
      <c r="AB12" s="24">
        <v>1</v>
      </c>
      <c r="AC12" s="24">
        <v>123</v>
      </c>
      <c r="AD12" s="24">
        <v>-2.1</v>
      </c>
      <c r="AE12" s="24">
        <v>134.19999999999999</v>
      </c>
      <c r="AF12" s="24">
        <v>-9.1999999999999993</v>
      </c>
      <c r="AG12" s="24">
        <v>105</v>
      </c>
      <c r="AH12" s="24">
        <v>-13.2</v>
      </c>
      <c r="AI12" s="24">
        <v>141.5</v>
      </c>
      <c r="AJ12" s="24">
        <v>2.9</v>
      </c>
      <c r="AK12" s="24">
        <v>121.5</v>
      </c>
      <c r="AL12" s="24">
        <v>-0.2</v>
      </c>
      <c r="AM12" s="24">
        <v>90.2</v>
      </c>
      <c r="AN12" s="24">
        <v>7.6</v>
      </c>
      <c r="AO12" s="24">
        <v>79.099999999999994</v>
      </c>
      <c r="AP12" s="24">
        <v>5</v>
      </c>
      <c r="AQ12" s="24">
        <v>41.7</v>
      </c>
      <c r="AR12" s="24">
        <v>18.100000000000001</v>
      </c>
      <c r="AS12" s="24">
        <v>37.5</v>
      </c>
      <c r="AT12" s="24">
        <v>14</v>
      </c>
      <c r="AU12" s="24">
        <v>55.2</v>
      </c>
      <c r="AV12" s="24">
        <v>12.9</v>
      </c>
      <c r="AW12" s="24">
        <v>48.8</v>
      </c>
      <c r="AX12" s="24">
        <v>8.9</v>
      </c>
    </row>
    <row r="13" spans="1:50" s="25" customFormat="1" x14ac:dyDescent="0.25">
      <c r="A13" s="22" t="s">
        <v>30</v>
      </c>
      <c r="B13" s="23" t="s">
        <v>31</v>
      </c>
      <c r="C13" s="24">
        <v>59.2</v>
      </c>
      <c r="D13" s="24">
        <v>-49.2</v>
      </c>
      <c r="E13" s="24">
        <v>54.2</v>
      </c>
      <c r="F13" s="24">
        <v>-50.1</v>
      </c>
      <c r="G13" s="24">
        <v>57.2</v>
      </c>
      <c r="H13" s="24">
        <v>-43.3</v>
      </c>
      <c r="I13" s="24">
        <v>52.3</v>
      </c>
      <c r="J13" s="24">
        <v>-44.2</v>
      </c>
      <c r="K13" s="24">
        <v>59.9</v>
      </c>
      <c r="L13" s="24">
        <v>-26.3</v>
      </c>
      <c r="M13" s="24">
        <v>54.6</v>
      </c>
      <c r="N13" s="24">
        <v>-27.5</v>
      </c>
      <c r="O13" s="24">
        <v>59.3</v>
      </c>
      <c r="P13" s="24">
        <v>3.3</v>
      </c>
      <c r="Q13" s="24">
        <v>53.9</v>
      </c>
      <c r="R13" s="24">
        <v>1.1000000000000001</v>
      </c>
      <c r="S13" s="24">
        <v>60.3</v>
      </c>
      <c r="T13" s="24">
        <v>-2.9</v>
      </c>
      <c r="U13" s="24">
        <v>54.9</v>
      </c>
      <c r="V13" s="24">
        <v>-4.4000000000000004</v>
      </c>
      <c r="W13" s="24">
        <v>71.7</v>
      </c>
      <c r="X13" s="24">
        <v>8.1</v>
      </c>
      <c r="Y13" s="24">
        <v>65</v>
      </c>
      <c r="Z13" s="24">
        <v>6</v>
      </c>
      <c r="AA13" s="24">
        <v>83.6</v>
      </c>
      <c r="AB13" s="24">
        <v>11.6</v>
      </c>
      <c r="AC13" s="24">
        <v>75.400000000000006</v>
      </c>
      <c r="AD13" s="24">
        <v>10.1</v>
      </c>
      <c r="AE13" s="24">
        <v>89.4</v>
      </c>
      <c r="AF13" s="24">
        <v>14.6</v>
      </c>
      <c r="AG13" s="24">
        <v>80.7</v>
      </c>
      <c r="AH13" s="24">
        <v>13</v>
      </c>
      <c r="AI13" s="24">
        <v>93.9</v>
      </c>
      <c r="AJ13" s="24">
        <v>14.5</v>
      </c>
      <c r="AK13" s="24">
        <v>84.8</v>
      </c>
      <c r="AL13" s="24">
        <v>13.7</v>
      </c>
      <c r="AM13" s="24">
        <v>102.1</v>
      </c>
      <c r="AN13" s="24">
        <v>23.8</v>
      </c>
      <c r="AO13" s="24">
        <v>92.1</v>
      </c>
      <c r="AP13" s="24">
        <v>23.1</v>
      </c>
      <c r="AQ13" s="24">
        <v>100.9</v>
      </c>
      <c r="AR13" s="24">
        <v>49.5</v>
      </c>
      <c r="AS13" s="24">
        <v>90.8</v>
      </c>
      <c r="AT13" s="24">
        <v>47.4</v>
      </c>
      <c r="AU13" s="24">
        <v>89</v>
      </c>
      <c r="AV13" s="24">
        <v>36.5</v>
      </c>
      <c r="AW13" s="24">
        <v>80.099999999999994</v>
      </c>
      <c r="AX13" s="24">
        <v>34.799999999999997</v>
      </c>
    </row>
    <row r="14" spans="1:50" s="25" customFormat="1" x14ac:dyDescent="0.25">
      <c r="A14" s="22" t="s">
        <v>32</v>
      </c>
      <c r="B14" s="23" t="s">
        <v>33</v>
      </c>
      <c r="C14" s="24">
        <v>41.1</v>
      </c>
      <c r="D14" s="24">
        <v>-58.3</v>
      </c>
      <c r="E14" s="24">
        <v>35.700000000000003</v>
      </c>
      <c r="F14" s="24">
        <v>-59.9</v>
      </c>
      <c r="G14" s="24">
        <v>40.700000000000003</v>
      </c>
      <c r="H14" s="24">
        <v>-59.3</v>
      </c>
      <c r="I14" s="24">
        <v>35.299999999999997</v>
      </c>
      <c r="J14" s="24">
        <v>-60.7</v>
      </c>
      <c r="K14" s="24">
        <v>47.8</v>
      </c>
      <c r="L14" s="24">
        <v>-24.5</v>
      </c>
      <c r="M14" s="24">
        <v>41.4</v>
      </c>
      <c r="N14" s="24">
        <v>-27.4</v>
      </c>
      <c r="O14" s="24">
        <v>47.8</v>
      </c>
      <c r="P14" s="24">
        <v>19.8</v>
      </c>
      <c r="Q14" s="24">
        <v>41.3</v>
      </c>
      <c r="R14" s="24">
        <v>15</v>
      </c>
      <c r="S14" s="24">
        <v>56.2</v>
      </c>
      <c r="T14" s="24">
        <v>-2.8</v>
      </c>
      <c r="U14" s="24">
        <v>48.3</v>
      </c>
      <c r="V14" s="24">
        <v>-6.6</v>
      </c>
      <c r="W14" s="24">
        <v>86.7</v>
      </c>
      <c r="X14" s="24">
        <v>13.2</v>
      </c>
      <c r="Y14" s="24">
        <v>73.2</v>
      </c>
      <c r="Z14" s="24">
        <v>7.3</v>
      </c>
      <c r="AA14" s="24">
        <v>100.1</v>
      </c>
      <c r="AB14" s="24">
        <v>10.1</v>
      </c>
      <c r="AC14" s="24">
        <v>84.2</v>
      </c>
      <c r="AD14" s="24">
        <v>8.8000000000000007</v>
      </c>
      <c r="AE14" s="24">
        <v>102.5</v>
      </c>
      <c r="AF14" s="24">
        <v>6.7</v>
      </c>
      <c r="AG14" s="24">
        <v>86.1</v>
      </c>
      <c r="AH14" s="24">
        <v>5.3</v>
      </c>
      <c r="AI14" s="24">
        <v>103.3</v>
      </c>
      <c r="AJ14" s="24">
        <v>7.4</v>
      </c>
      <c r="AK14" s="24">
        <v>86.7</v>
      </c>
      <c r="AL14" s="24">
        <v>5.9</v>
      </c>
      <c r="AM14" s="24">
        <v>106.8</v>
      </c>
      <c r="AN14" s="24">
        <v>22.3</v>
      </c>
      <c r="AO14" s="24">
        <v>89.3</v>
      </c>
      <c r="AP14" s="24">
        <v>20.399999999999999</v>
      </c>
      <c r="AQ14" s="24">
        <v>94.7</v>
      </c>
      <c r="AR14" s="24">
        <v>88.3</v>
      </c>
      <c r="AS14" s="24">
        <v>79.099999999999994</v>
      </c>
      <c r="AT14" s="24">
        <v>83.5</v>
      </c>
      <c r="AU14" s="24">
        <v>94.2</v>
      </c>
      <c r="AV14" s="24">
        <v>93.4</v>
      </c>
      <c r="AW14" s="24">
        <v>78.5</v>
      </c>
      <c r="AX14" s="24">
        <v>87.8</v>
      </c>
    </row>
    <row r="15" spans="1:50" s="25" customFormat="1" x14ac:dyDescent="0.25">
      <c r="A15" s="22" t="s">
        <v>34</v>
      </c>
      <c r="B15" s="23" t="s">
        <v>52</v>
      </c>
      <c r="C15" s="24">
        <v>39.4</v>
      </c>
      <c r="D15" s="24">
        <v>-59.8</v>
      </c>
      <c r="E15" s="24">
        <v>33.9</v>
      </c>
      <c r="F15" s="24">
        <v>-61.4</v>
      </c>
      <c r="G15" s="24">
        <v>38.799999999999997</v>
      </c>
      <c r="H15" s="24">
        <v>-60.4</v>
      </c>
      <c r="I15" s="24">
        <v>33.299999999999997</v>
      </c>
      <c r="J15" s="24">
        <v>-62</v>
      </c>
      <c r="K15" s="24">
        <v>46.7</v>
      </c>
      <c r="L15" s="24">
        <v>-20.7</v>
      </c>
      <c r="M15" s="24">
        <v>40</v>
      </c>
      <c r="N15" s="24">
        <v>-23.8</v>
      </c>
      <c r="O15" s="24">
        <v>47.3</v>
      </c>
      <c r="P15" s="24">
        <v>25.8</v>
      </c>
      <c r="Q15" s="24">
        <v>40.4</v>
      </c>
      <c r="R15" s="24">
        <v>20.6</v>
      </c>
      <c r="S15" s="24">
        <v>57.6</v>
      </c>
      <c r="T15" s="24">
        <v>-6.9</v>
      </c>
      <c r="U15" s="24">
        <v>49</v>
      </c>
      <c r="V15" s="24">
        <v>-11.1</v>
      </c>
      <c r="W15" s="24">
        <v>94.1</v>
      </c>
      <c r="X15" s="24">
        <v>11</v>
      </c>
      <c r="Y15" s="24">
        <v>78.900000000000006</v>
      </c>
      <c r="Z15" s="24">
        <v>5.2</v>
      </c>
      <c r="AA15" s="24">
        <v>111.5</v>
      </c>
      <c r="AB15" s="24">
        <v>9.6</v>
      </c>
      <c r="AC15" s="24">
        <v>93.2</v>
      </c>
      <c r="AD15" s="24">
        <v>8.6</v>
      </c>
      <c r="AE15" s="24">
        <v>112.5</v>
      </c>
      <c r="AF15" s="24">
        <v>5.9</v>
      </c>
      <c r="AG15" s="24">
        <v>93.7</v>
      </c>
      <c r="AH15" s="24">
        <v>4.7</v>
      </c>
      <c r="AI15" s="24">
        <v>107.2</v>
      </c>
      <c r="AJ15" s="24">
        <v>3.9</v>
      </c>
      <c r="AK15" s="24">
        <v>89</v>
      </c>
      <c r="AL15" s="24">
        <v>2.7</v>
      </c>
      <c r="AM15" s="24">
        <v>111.2</v>
      </c>
      <c r="AN15" s="24">
        <v>18.399999999999999</v>
      </c>
      <c r="AO15" s="24">
        <v>92.1</v>
      </c>
      <c r="AP15" s="24">
        <v>16.7</v>
      </c>
      <c r="AQ15" s="24">
        <v>96.3</v>
      </c>
      <c r="AR15" s="24">
        <v>105.3</v>
      </c>
      <c r="AS15" s="24">
        <v>79.599999999999994</v>
      </c>
      <c r="AT15" s="24">
        <v>101.5</v>
      </c>
      <c r="AU15" s="24">
        <v>99.9</v>
      </c>
      <c r="AV15" s="24">
        <v>125.5</v>
      </c>
      <c r="AW15" s="24">
        <v>82.3</v>
      </c>
      <c r="AX15" s="24">
        <v>120.6</v>
      </c>
    </row>
    <row r="16" spans="1:50" s="25" customFormat="1" x14ac:dyDescent="0.25">
      <c r="A16" s="22" t="s">
        <v>36</v>
      </c>
      <c r="B16" s="23" t="s">
        <v>53</v>
      </c>
      <c r="C16" s="24">
        <v>57</v>
      </c>
      <c r="D16" s="24">
        <v>-47.5</v>
      </c>
      <c r="E16" s="24">
        <v>51.1</v>
      </c>
      <c r="F16" s="24">
        <v>-48.8</v>
      </c>
      <c r="G16" s="24">
        <v>56.4</v>
      </c>
      <c r="H16" s="24">
        <v>-48.4</v>
      </c>
      <c r="I16" s="24">
        <v>50.4</v>
      </c>
      <c r="J16" s="24">
        <v>-49.9</v>
      </c>
      <c r="K16" s="24">
        <v>64.2</v>
      </c>
      <c r="L16" s="24">
        <v>-23.8</v>
      </c>
      <c r="M16" s="24">
        <v>57.3</v>
      </c>
      <c r="N16" s="24">
        <v>-26</v>
      </c>
      <c r="O16" s="24">
        <v>62.1</v>
      </c>
      <c r="P16" s="24">
        <v>10.1</v>
      </c>
      <c r="Q16" s="24">
        <v>55.3</v>
      </c>
      <c r="R16" s="24">
        <v>7</v>
      </c>
      <c r="S16" s="24">
        <v>66</v>
      </c>
      <c r="T16" s="24">
        <v>20.9</v>
      </c>
      <c r="U16" s="24">
        <v>58.6</v>
      </c>
      <c r="V16" s="24">
        <v>17.399999999999999</v>
      </c>
      <c r="W16" s="24">
        <v>77.599999999999994</v>
      </c>
      <c r="X16" s="24">
        <v>28.1</v>
      </c>
      <c r="Y16" s="24">
        <v>67.900000000000006</v>
      </c>
      <c r="Z16" s="24">
        <v>23</v>
      </c>
      <c r="AA16" s="24">
        <v>77.7</v>
      </c>
      <c r="AB16" s="24">
        <v>11.6</v>
      </c>
      <c r="AC16" s="24">
        <v>68</v>
      </c>
      <c r="AD16" s="24">
        <v>9.5</v>
      </c>
      <c r="AE16" s="24">
        <v>86.3</v>
      </c>
      <c r="AF16" s="24">
        <v>11.4</v>
      </c>
      <c r="AG16" s="24">
        <v>75.7</v>
      </c>
      <c r="AH16" s="24">
        <v>9.1999999999999993</v>
      </c>
      <c r="AI16" s="24">
        <v>104.1</v>
      </c>
      <c r="AJ16" s="24">
        <v>18.3</v>
      </c>
      <c r="AK16" s="24">
        <v>91.2</v>
      </c>
      <c r="AL16" s="24">
        <v>15.9</v>
      </c>
      <c r="AM16" s="24">
        <v>103.2</v>
      </c>
      <c r="AN16" s="24">
        <v>29.8</v>
      </c>
      <c r="AO16" s="24">
        <v>90.2</v>
      </c>
      <c r="AP16" s="24">
        <v>27</v>
      </c>
      <c r="AQ16" s="24">
        <v>99.7</v>
      </c>
      <c r="AR16" s="24">
        <v>37.1</v>
      </c>
      <c r="AS16" s="24">
        <v>87.1</v>
      </c>
      <c r="AT16" s="24">
        <v>34.200000000000003</v>
      </c>
      <c r="AU16" s="24">
        <v>92.9</v>
      </c>
      <c r="AV16" s="24">
        <v>24.5</v>
      </c>
      <c r="AW16" s="24">
        <v>81.099999999999994</v>
      </c>
      <c r="AX16" s="24">
        <v>21.8</v>
      </c>
    </row>
    <row r="17" spans="1:50" s="25" customFormat="1" x14ac:dyDescent="0.25">
      <c r="A17" s="22" t="s">
        <v>38</v>
      </c>
      <c r="B17" s="23" t="s">
        <v>39</v>
      </c>
      <c r="C17" s="24">
        <v>20.399999999999999</v>
      </c>
      <c r="D17" s="24">
        <v>-75.3</v>
      </c>
      <c r="E17" s="24">
        <v>17.100000000000001</v>
      </c>
      <c r="F17" s="24">
        <v>-77.099999999999994</v>
      </c>
      <c r="G17" s="24">
        <v>22.1</v>
      </c>
      <c r="H17" s="24">
        <v>-76.2</v>
      </c>
      <c r="I17" s="24">
        <v>18.600000000000001</v>
      </c>
      <c r="J17" s="24">
        <v>-77.8</v>
      </c>
      <c r="K17" s="24">
        <v>22.7</v>
      </c>
      <c r="L17" s="24">
        <v>-54.2</v>
      </c>
      <c r="M17" s="24">
        <v>19</v>
      </c>
      <c r="N17" s="24">
        <v>-57.5</v>
      </c>
      <c r="O17" s="24">
        <v>22.8</v>
      </c>
      <c r="P17" s="24">
        <v>4.5999999999999996</v>
      </c>
      <c r="Q17" s="24">
        <v>19.100000000000001</v>
      </c>
      <c r="R17" s="24">
        <v>-3</v>
      </c>
      <c r="S17" s="24">
        <v>28.6</v>
      </c>
      <c r="T17" s="24">
        <v>-26.1</v>
      </c>
      <c r="U17" s="24">
        <v>23.9</v>
      </c>
      <c r="V17" s="24">
        <v>-31.3</v>
      </c>
      <c r="W17" s="24">
        <v>60.4</v>
      </c>
      <c r="X17" s="24">
        <v>2.4</v>
      </c>
      <c r="Y17" s="24">
        <v>50</v>
      </c>
      <c r="Z17" s="24">
        <v>-5.3</v>
      </c>
      <c r="AA17" s="24">
        <v>74.7</v>
      </c>
      <c r="AB17" s="24">
        <v>10.5</v>
      </c>
      <c r="AC17" s="24">
        <v>61.6</v>
      </c>
      <c r="AD17" s="24">
        <v>8.5</v>
      </c>
      <c r="AE17" s="24">
        <v>73.8</v>
      </c>
      <c r="AF17" s="24">
        <v>2.9</v>
      </c>
      <c r="AG17" s="24">
        <v>60.7</v>
      </c>
      <c r="AH17" s="24">
        <v>1</v>
      </c>
      <c r="AI17" s="24">
        <v>79</v>
      </c>
      <c r="AJ17" s="24">
        <v>11.7</v>
      </c>
      <c r="AK17" s="24">
        <v>64.599999999999994</v>
      </c>
      <c r="AL17" s="24">
        <v>9.5</v>
      </c>
      <c r="AM17" s="24">
        <v>87.4</v>
      </c>
      <c r="AN17" s="24">
        <v>39.200000000000003</v>
      </c>
      <c r="AO17" s="24">
        <v>70.8</v>
      </c>
      <c r="AP17" s="24">
        <v>35.4</v>
      </c>
      <c r="AQ17" s="24">
        <v>75.5</v>
      </c>
      <c r="AR17" s="24">
        <v>180.7</v>
      </c>
      <c r="AS17" s="24">
        <v>61.1</v>
      </c>
      <c r="AT17" s="24">
        <v>172.8</v>
      </c>
      <c r="AU17" s="24">
        <v>62.6</v>
      </c>
      <c r="AV17" s="24">
        <v>154.5</v>
      </c>
      <c r="AW17" s="24">
        <v>50.8</v>
      </c>
      <c r="AX17" s="24">
        <v>149</v>
      </c>
    </row>
    <row r="18" spans="1:50" s="25" customFormat="1" x14ac:dyDescent="0.25">
      <c r="A18" s="22" t="s">
        <v>40</v>
      </c>
      <c r="B18" s="23" t="s">
        <v>41</v>
      </c>
      <c r="C18" s="24">
        <v>36.799999999999997</v>
      </c>
      <c r="D18" s="24">
        <v>-61.6</v>
      </c>
      <c r="E18" s="24">
        <v>31.5</v>
      </c>
      <c r="F18" s="24">
        <v>-63.4</v>
      </c>
      <c r="G18" s="24">
        <v>36.4</v>
      </c>
      <c r="H18" s="24">
        <v>-62.6</v>
      </c>
      <c r="I18" s="24">
        <v>31.2</v>
      </c>
      <c r="J18" s="24">
        <v>-64.099999999999994</v>
      </c>
      <c r="K18" s="24">
        <v>43.3</v>
      </c>
      <c r="L18" s="24">
        <v>-24.8</v>
      </c>
      <c r="M18" s="24">
        <v>37.1</v>
      </c>
      <c r="N18" s="24">
        <v>-27.8</v>
      </c>
      <c r="O18" s="24">
        <v>43.8</v>
      </c>
      <c r="P18" s="24">
        <v>23.7</v>
      </c>
      <c r="Q18" s="24">
        <v>37.4</v>
      </c>
      <c r="R18" s="24">
        <v>18.399999999999999</v>
      </c>
      <c r="S18" s="24">
        <v>53.6</v>
      </c>
      <c r="T18" s="24">
        <v>-8.6999999999999993</v>
      </c>
      <c r="U18" s="24">
        <v>45.5</v>
      </c>
      <c r="V18" s="24">
        <v>-12.8</v>
      </c>
      <c r="W18" s="24">
        <v>89.4</v>
      </c>
      <c r="X18" s="24">
        <v>10.199999999999999</v>
      </c>
      <c r="Y18" s="24">
        <v>74.8</v>
      </c>
      <c r="Z18" s="24">
        <v>4.2</v>
      </c>
      <c r="AA18" s="24">
        <v>106.4</v>
      </c>
      <c r="AB18" s="24">
        <v>9.8000000000000007</v>
      </c>
      <c r="AC18" s="24">
        <v>88.8</v>
      </c>
      <c r="AD18" s="24">
        <v>8.6</v>
      </c>
      <c r="AE18" s="24">
        <v>107</v>
      </c>
      <c r="AF18" s="24">
        <v>5.5</v>
      </c>
      <c r="AG18" s="24">
        <v>89.1</v>
      </c>
      <c r="AH18" s="24">
        <v>4.5</v>
      </c>
      <c r="AI18" s="24">
        <v>103.2</v>
      </c>
      <c r="AJ18" s="24">
        <v>4.7</v>
      </c>
      <c r="AK18" s="24">
        <v>85.5</v>
      </c>
      <c r="AL18" s="24">
        <v>3.3</v>
      </c>
      <c r="AM18" s="24">
        <v>107.8</v>
      </c>
      <c r="AN18" s="24">
        <v>20.399999999999999</v>
      </c>
      <c r="AO18" s="24">
        <v>89.1</v>
      </c>
      <c r="AP18" s="24">
        <v>18.600000000000001</v>
      </c>
      <c r="AQ18" s="24">
        <v>93.4</v>
      </c>
      <c r="AR18" s="24">
        <v>111.8</v>
      </c>
      <c r="AS18" s="24">
        <v>77</v>
      </c>
      <c r="AT18" s="24">
        <v>107.5</v>
      </c>
      <c r="AU18" s="24">
        <v>94.7</v>
      </c>
      <c r="AV18" s="24">
        <v>127.6</v>
      </c>
      <c r="AW18" s="24">
        <v>77.900000000000006</v>
      </c>
      <c r="AX18" s="24">
        <v>122.6</v>
      </c>
    </row>
    <row r="19" spans="1:50" s="25" customFormat="1" x14ac:dyDescent="0.25">
      <c r="A19" s="22" t="s">
        <v>42</v>
      </c>
      <c r="B19" s="23" t="s">
        <v>43</v>
      </c>
      <c r="C19" s="24">
        <v>35.1</v>
      </c>
      <c r="D19" s="24">
        <v>-64.5</v>
      </c>
      <c r="E19" s="24">
        <v>30.8</v>
      </c>
      <c r="F19" s="24">
        <v>-65.7</v>
      </c>
      <c r="G19" s="24">
        <v>34.700000000000003</v>
      </c>
      <c r="H19" s="24">
        <v>-66</v>
      </c>
      <c r="I19" s="24">
        <v>30.4</v>
      </c>
      <c r="J19" s="24">
        <v>-67.2</v>
      </c>
      <c r="K19" s="24">
        <v>41.2</v>
      </c>
      <c r="L19" s="24">
        <v>-33.700000000000003</v>
      </c>
      <c r="M19" s="24">
        <v>36.200000000000003</v>
      </c>
      <c r="N19" s="24">
        <v>-35.700000000000003</v>
      </c>
      <c r="O19" s="24">
        <v>40.799999999999997</v>
      </c>
      <c r="P19" s="24">
        <v>24.8</v>
      </c>
      <c r="Q19" s="24">
        <v>35.700000000000003</v>
      </c>
      <c r="R19" s="24">
        <v>21</v>
      </c>
      <c r="S19" s="24">
        <v>47.8</v>
      </c>
      <c r="T19" s="24">
        <v>-0.8</v>
      </c>
      <c r="U19" s="24">
        <v>41.6</v>
      </c>
      <c r="V19" s="24">
        <v>-3.9</v>
      </c>
      <c r="W19" s="24">
        <v>76.599999999999994</v>
      </c>
      <c r="X19" s="24">
        <v>13.6</v>
      </c>
      <c r="Y19" s="24">
        <v>65.599999999999994</v>
      </c>
      <c r="Z19" s="24">
        <v>8.6</v>
      </c>
      <c r="AA19" s="24">
        <v>91</v>
      </c>
      <c r="AB19" s="24">
        <v>11.4</v>
      </c>
      <c r="AC19" s="24">
        <v>77.599999999999994</v>
      </c>
      <c r="AD19" s="24">
        <v>10.4</v>
      </c>
      <c r="AE19" s="24">
        <v>97</v>
      </c>
      <c r="AF19" s="24">
        <v>10.199999999999999</v>
      </c>
      <c r="AG19" s="24">
        <v>82.6</v>
      </c>
      <c r="AH19" s="24">
        <v>9.1</v>
      </c>
      <c r="AI19" s="24">
        <v>100.7</v>
      </c>
      <c r="AJ19" s="24">
        <v>12.5</v>
      </c>
      <c r="AK19" s="24">
        <v>85.8</v>
      </c>
      <c r="AL19" s="24">
        <v>11.4</v>
      </c>
      <c r="AM19" s="24">
        <v>105.8</v>
      </c>
      <c r="AN19" s="24">
        <v>33.200000000000003</v>
      </c>
      <c r="AO19" s="24">
        <v>90</v>
      </c>
      <c r="AP19" s="24">
        <v>31.8</v>
      </c>
      <c r="AQ19" s="24">
        <v>93</v>
      </c>
      <c r="AR19" s="24">
        <v>115.3</v>
      </c>
      <c r="AS19" s="24">
        <v>79</v>
      </c>
      <c r="AT19" s="24">
        <v>111.2</v>
      </c>
      <c r="AU19" s="24">
        <v>86.2</v>
      </c>
      <c r="AV19" s="24">
        <v>110.2</v>
      </c>
      <c r="AW19" s="24">
        <v>73</v>
      </c>
      <c r="AX19" s="24">
        <v>105.6</v>
      </c>
    </row>
    <row r="20" spans="1:50" x14ac:dyDescent="0.25">
      <c r="A20" s="9" t="s">
        <v>44</v>
      </c>
    </row>
    <row r="22" spans="1:50" x14ac:dyDescent="0.25">
      <c r="A22" s="11" t="s">
        <v>47</v>
      </c>
    </row>
  </sheetData>
  <mergeCells count="41">
    <mergeCell ref="A1:AX1"/>
    <mergeCell ref="AQ6:AR6"/>
    <mergeCell ref="AS6:AT6"/>
    <mergeCell ref="AU6:AV6"/>
    <mergeCell ref="AW6:AX6"/>
    <mergeCell ref="C6:D6"/>
    <mergeCell ref="E6:F6"/>
    <mergeCell ref="G6:H6"/>
    <mergeCell ref="I6:J6"/>
    <mergeCell ref="K6:L6"/>
    <mergeCell ref="A2:AX2"/>
    <mergeCell ref="A3:AX3"/>
    <mergeCell ref="A4:B7"/>
    <mergeCell ref="C4:AX4"/>
    <mergeCell ref="C5:F5"/>
    <mergeCell ref="G5:J5"/>
    <mergeCell ref="AG6:AH6"/>
    <mergeCell ref="AI6:AJ6"/>
    <mergeCell ref="AK6:AL6"/>
    <mergeCell ref="AM6:AN6"/>
    <mergeCell ref="AO6:AP6"/>
    <mergeCell ref="W6:X6"/>
    <mergeCell ref="Y6:Z6"/>
    <mergeCell ref="AA6:AB6"/>
    <mergeCell ref="AC6:AD6"/>
    <mergeCell ref="AE6:AF6"/>
    <mergeCell ref="M6:N6"/>
    <mergeCell ref="O6:P6"/>
    <mergeCell ref="Q6:R6"/>
    <mergeCell ref="S6:T6"/>
    <mergeCell ref="U6:V6"/>
    <mergeCell ref="K5:N5"/>
    <mergeCell ref="O5:R5"/>
    <mergeCell ref="S5:V5"/>
    <mergeCell ref="W5:Z5"/>
    <mergeCell ref="AA5:AD5"/>
    <mergeCell ref="AE5:AH5"/>
    <mergeCell ref="AI5:AL5"/>
    <mergeCell ref="AM5:AP5"/>
    <mergeCell ref="AQ5:AT5"/>
    <mergeCell ref="AU5:AX5"/>
  </mergeCells>
  <pageMargins left="0.7" right="0.7" top="0.75" bottom="0.75" header="0.3" footer="0.3"/>
  <headerFooter>
    <oddFooter>&amp;CAbgerufen am 29.04.21 / 08:56:47&amp;RSeite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X22"/>
  <sheetViews>
    <sheetView workbookViewId="0">
      <selection activeCell="F23" sqref="F23"/>
    </sheetView>
  </sheetViews>
  <sheetFormatPr baseColWidth="10" defaultColWidth="12.6640625" defaultRowHeight="13.2" x14ac:dyDescent="0.25"/>
  <cols>
    <col min="1" max="1" width="9.109375" style="5" customWidth="1"/>
    <col min="2" max="2" width="46.44140625" style="5" customWidth="1"/>
    <col min="3" max="16384" width="12.6640625" style="5"/>
  </cols>
  <sheetData>
    <row r="1" spans="1:50" ht="38.25" customHeight="1" x14ac:dyDescent="0.25">
      <c r="A1" s="78" t="s">
        <v>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</row>
    <row r="2" spans="1:50" x14ac:dyDescent="0.25">
      <c r="A2" s="78" t="s">
        <v>1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</row>
    <row r="3" spans="1:50" ht="13.8" thickBot="1" x14ac:dyDescent="0.3">
      <c r="A3" s="78" t="s">
        <v>2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</row>
    <row r="4" spans="1:50" x14ac:dyDescent="0.25">
      <c r="A4" s="79" t="s">
        <v>3</v>
      </c>
      <c r="B4" s="80"/>
      <c r="C4" s="84" t="s">
        <v>4</v>
      </c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5"/>
    </row>
    <row r="5" spans="1:50" x14ac:dyDescent="0.25">
      <c r="A5" s="81"/>
      <c r="B5" s="76"/>
      <c r="C5" s="75" t="s">
        <v>5</v>
      </c>
      <c r="D5" s="76"/>
      <c r="E5" s="76"/>
      <c r="F5" s="76"/>
      <c r="G5" s="75" t="s">
        <v>6</v>
      </c>
      <c r="H5" s="76"/>
      <c r="I5" s="76"/>
      <c r="J5" s="76"/>
      <c r="K5" s="75" t="s">
        <v>7</v>
      </c>
      <c r="L5" s="76"/>
      <c r="M5" s="76"/>
      <c r="N5" s="76"/>
      <c r="O5" s="75" t="s">
        <v>8</v>
      </c>
      <c r="P5" s="76"/>
      <c r="Q5" s="76"/>
      <c r="R5" s="76"/>
      <c r="S5" s="75" t="s">
        <v>9</v>
      </c>
      <c r="T5" s="76"/>
      <c r="U5" s="76"/>
      <c r="V5" s="76"/>
      <c r="W5" s="75" t="s">
        <v>10</v>
      </c>
      <c r="X5" s="76"/>
      <c r="Y5" s="76"/>
      <c r="Z5" s="76"/>
      <c r="AA5" s="75" t="s">
        <v>11</v>
      </c>
      <c r="AB5" s="76"/>
      <c r="AC5" s="76"/>
      <c r="AD5" s="76"/>
      <c r="AE5" s="75" t="s">
        <v>12</v>
      </c>
      <c r="AF5" s="76"/>
      <c r="AG5" s="76"/>
      <c r="AH5" s="76"/>
      <c r="AI5" s="75" t="s">
        <v>13</v>
      </c>
      <c r="AJ5" s="76"/>
      <c r="AK5" s="76"/>
      <c r="AL5" s="76"/>
      <c r="AM5" s="75" t="s">
        <v>14</v>
      </c>
      <c r="AN5" s="76"/>
      <c r="AO5" s="76"/>
      <c r="AP5" s="76"/>
      <c r="AQ5" s="75" t="s">
        <v>15</v>
      </c>
      <c r="AR5" s="76"/>
      <c r="AS5" s="76"/>
      <c r="AT5" s="76"/>
      <c r="AU5" s="75" t="s">
        <v>16</v>
      </c>
      <c r="AV5" s="76"/>
      <c r="AW5" s="76"/>
      <c r="AX5" s="77"/>
    </row>
    <row r="6" spans="1:50" ht="25.5" customHeight="1" x14ac:dyDescent="0.25">
      <c r="A6" s="81"/>
      <c r="B6" s="76"/>
      <c r="C6" s="75" t="s">
        <v>17</v>
      </c>
      <c r="D6" s="76"/>
      <c r="E6" s="75" t="s">
        <v>18</v>
      </c>
      <c r="F6" s="76"/>
      <c r="G6" s="75" t="s">
        <v>17</v>
      </c>
      <c r="H6" s="76"/>
      <c r="I6" s="75" t="s">
        <v>18</v>
      </c>
      <c r="J6" s="76"/>
      <c r="K6" s="75" t="s">
        <v>17</v>
      </c>
      <c r="L6" s="76"/>
      <c r="M6" s="75" t="s">
        <v>18</v>
      </c>
      <c r="N6" s="76"/>
      <c r="O6" s="75" t="s">
        <v>17</v>
      </c>
      <c r="P6" s="76"/>
      <c r="Q6" s="75" t="s">
        <v>18</v>
      </c>
      <c r="R6" s="76"/>
      <c r="S6" s="75" t="s">
        <v>17</v>
      </c>
      <c r="T6" s="76"/>
      <c r="U6" s="75" t="s">
        <v>18</v>
      </c>
      <c r="V6" s="76"/>
      <c r="W6" s="75" t="s">
        <v>17</v>
      </c>
      <c r="X6" s="76"/>
      <c r="Y6" s="75" t="s">
        <v>18</v>
      </c>
      <c r="Z6" s="76"/>
      <c r="AA6" s="75" t="s">
        <v>17</v>
      </c>
      <c r="AB6" s="76"/>
      <c r="AC6" s="75" t="s">
        <v>18</v>
      </c>
      <c r="AD6" s="76"/>
      <c r="AE6" s="75" t="s">
        <v>17</v>
      </c>
      <c r="AF6" s="76"/>
      <c r="AG6" s="75" t="s">
        <v>18</v>
      </c>
      <c r="AH6" s="76"/>
      <c r="AI6" s="75" t="s">
        <v>17</v>
      </c>
      <c r="AJ6" s="76"/>
      <c r="AK6" s="75" t="s">
        <v>18</v>
      </c>
      <c r="AL6" s="76"/>
      <c r="AM6" s="75" t="s">
        <v>17</v>
      </c>
      <c r="AN6" s="76"/>
      <c r="AO6" s="75" t="s">
        <v>18</v>
      </c>
      <c r="AP6" s="76"/>
      <c r="AQ6" s="75" t="s">
        <v>17</v>
      </c>
      <c r="AR6" s="76"/>
      <c r="AS6" s="75" t="s">
        <v>18</v>
      </c>
      <c r="AT6" s="76"/>
      <c r="AU6" s="75" t="s">
        <v>17</v>
      </c>
      <c r="AV6" s="76"/>
      <c r="AW6" s="75" t="s">
        <v>18</v>
      </c>
      <c r="AX6" s="77"/>
    </row>
    <row r="7" spans="1:50" ht="40.200000000000003" thickBot="1" x14ac:dyDescent="0.3">
      <c r="A7" s="82"/>
      <c r="B7" s="83"/>
      <c r="C7" s="3" t="s">
        <v>19</v>
      </c>
      <c r="D7" s="3" t="s">
        <v>20</v>
      </c>
      <c r="E7" s="3" t="s">
        <v>19</v>
      </c>
      <c r="F7" s="3" t="s">
        <v>20</v>
      </c>
      <c r="G7" s="3" t="s">
        <v>19</v>
      </c>
      <c r="H7" s="3" t="s">
        <v>20</v>
      </c>
      <c r="I7" s="3" t="s">
        <v>19</v>
      </c>
      <c r="J7" s="3" t="s">
        <v>20</v>
      </c>
      <c r="K7" s="3" t="s">
        <v>19</v>
      </c>
      <c r="L7" s="3" t="s">
        <v>20</v>
      </c>
      <c r="M7" s="3" t="s">
        <v>19</v>
      </c>
      <c r="N7" s="3" t="s">
        <v>20</v>
      </c>
      <c r="O7" s="3" t="s">
        <v>19</v>
      </c>
      <c r="P7" s="3" t="s">
        <v>20</v>
      </c>
      <c r="Q7" s="3" t="s">
        <v>19</v>
      </c>
      <c r="R7" s="3" t="s">
        <v>20</v>
      </c>
      <c r="S7" s="3" t="s">
        <v>19</v>
      </c>
      <c r="T7" s="3" t="s">
        <v>20</v>
      </c>
      <c r="U7" s="3" t="s">
        <v>19</v>
      </c>
      <c r="V7" s="3" t="s">
        <v>20</v>
      </c>
      <c r="W7" s="3" t="s">
        <v>19</v>
      </c>
      <c r="X7" s="3" t="s">
        <v>20</v>
      </c>
      <c r="Y7" s="3" t="s">
        <v>19</v>
      </c>
      <c r="Z7" s="3" t="s">
        <v>20</v>
      </c>
      <c r="AA7" s="3" t="s">
        <v>19</v>
      </c>
      <c r="AB7" s="3" t="s">
        <v>20</v>
      </c>
      <c r="AC7" s="3" t="s">
        <v>19</v>
      </c>
      <c r="AD7" s="3" t="s">
        <v>20</v>
      </c>
      <c r="AE7" s="3" t="s">
        <v>19</v>
      </c>
      <c r="AF7" s="3" t="s">
        <v>20</v>
      </c>
      <c r="AG7" s="3" t="s">
        <v>19</v>
      </c>
      <c r="AH7" s="3" t="s">
        <v>20</v>
      </c>
      <c r="AI7" s="3" t="s">
        <v>19</v>
      </c>
      <c r="AJ7" s="3" t="s">
        <v>20</v>
      </c>
      <c r="AK7" s="3" t="s">
        <v>19</v>
      </c>
      <c r="AL7" s="3" t="s">
        <v>20</v>
      </c>
      <c r="AM7" s="3" t="s">
        <v>19</v>
      </c>
      <c r="AN7" s="3" t="s">
        <v>20</v>
      </c>
      <c r="AO7" s="3" t="s">
        <v>19</v>
      </c>
      <c r="AP7" s="3" t="s">
        <v>20</v>
      </c>
      <c r="AQ7" s="3" t="s">
        <v>19</v>
      </c>
      <c r="AR7" s="3" t="s">
        <v>20</v>
      </c>
      <c r="AS7" s="3" t="s">
        <v>19</v>
      </c>
      <c r="AT7" s="3" t="s">
        <v>20</v>
      </c>
      <c r="AU7" s="3" t="s">
        <v>19</v>
      </c>
      <c r="AV7" s="3" t="s">
        <v>20</v>
      </c>
      <c r="AW7" s="3" t="s">
        <v>19</v>
      </c>
      <c r="AX7" s="4" t="s">
        <v>20</v>
      </c>
    </row>
    <row r="8" spans="1:50" ht="33.75" customHeight="1" x14ac:dyDescent="0.25">
      <c r="A8" s="58" t="s">
        <v>45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</row>
    <row r="9" spans="1:50" s="25" customFormat="1" x14ac:dyDescent="0.25">
      <c r="A9" s="22" t="s">
        <v>22</v>
      </c>
      <c r="B9" s="23" t="s">
        <v>23</v>
      </c>
      <c r="C9" s="24">
        <v>99.2</v>
      </c>
      <c r="D9" s="24">
        <v>-1.5</v>
      </c>
      <c r="E9" s="24">
        <v>92</v>
      </c>
      <c r="F9" s="24">
        <v>-3.9</v>
      </c>
      <c r="G9" s="24">
        <v>107.5</v>
      </c>
      <c r="H9" s="24">
        <v>13</v>
      </c>
      <c r="I9" s="24">
        <v>99.8</v>
      </c>
      <c r="J9" s="24">
        <v>11</v>
      </c>
      <c r="K9" s="24">
        <v>58.8</v>
      </c>
      <c r="L9" s="24">
        <v>-51.4</v>
      </c>
      <c r="M9" s="24">
        <v>54.6</v>
      </c>
      <c r="N9" s="24">
        <v>-52.3</v>
      </c>
      <c r="O9" s="24">
        <v>14.2</v>
      </c>
      <c r="P9" s="24">
        <v>-85.8</v>
      </c>
      <c r="Q9" s="24">
        <v>13.1</v>
      </c>
      <c r="R9" s="24">
        <v>-86</v>
      </c>
      <c r="S9" s="24">
        <v>23.6</v>
      </c>
      <c r="T9" s="24">
        <v>-79.5</v>
      </c>
      <c r="U9" s="24">
        <v>21.7</v>
      </c>
      <c r="V9" s="24">
        <v>-79.5</v>
      </c>
      <c r="W9" s="24">
        <v>43.5</v>
      </c>
      <c r="X9" s="24">
        <v>-63.1</v>
      </c>
      <c r="Y9" s="24">
        <v>40.200000000000003</v>
      </c>
      <c r="Z9" s="24">
        <v>-62.8</v>
      </c>
      <c r="AA9" s="24">
        <v>58</v>
      </c>
      <c r="AB9" s="24">
        <v>-45.3</v>
      </c>
      <c r="AC9" s="24">
        <v>51.8</v>
      </c>
      <c r="AD9" s="24">
        <v>-47.3</v>
      </c>
      <c r="AE9" s="24">
        <v>67</v>
      </c>
      <c r="AF9" s="24">
        <v>-35.5</v>
      </c>
      <c r="AG9" s="24">
        <v>60.1</v>
      </c>
      <c r="AH9" s="24">
        <v>-37.700000000000003</v>
      </c>
      <c r="AI9" s="24">
        <v>71.900000000000006</v>
      </c>
      <c r="AJ9" s="24">
        <v>-44.5</v>
      </c>
      <c r="AK9" s="24">
        <v>64.400000000000006</v>
      </c>
      <c r="AL9" s="24">
        <v>-45.3</v>
      </c>
      <c r="AM9" s="24">
        <v>59.1</v>
      </c>
      <c r="AN9" s="24">
        <v>-60</v>
      </c>
      <c r="AO9" s="24">
        <v>53.1</v>
      </c>
      <c r="AP9" s="24">
        <v>-60.6</v>
      </c>
      <c r="AQ9" s="24">
        <v>24.9</v>
      </c>
      <c r="AR9" s="24">
        <v>-81.400000000000006</v>
      </c>
      <c r="AS9" s="24">
        <v>22.7</v>
      </c>
      <c r="AT9" s="24">
        <v>-81.599999999999994</v>
      </c>
      <c r="AU9" s="24">
        <v>21</v>
      </c>
      <c r="AV9" s="24">
        <v>-80.8</v>
      </c>
      <c r="AW9" s="24">
        <v>19.2</v>
      </c>
      <c r="AX9" s="24">
        <v>-81.099999999999994</v>
      </c>
    </row>
    <row r="10" spans="1:50" s="25" customFormat="1" x14ac:dyDescent="0.25">
      <c r="A10" s="22" t="s">
        <v>24</v>
      </c>
      <c r="B10" s="23" t="s">
        <v>25</v>
      </c>
      <c r="C10" s="24">
        <v>98.5</v>
      </c>
      <c r="D10" s="24">
        <v>-2.1</v>
      </c>
      <c r="E10" s="24">
        <v>91.2</v>
      </c>
      <c r="F10" s="24">
        <v>-4.5999999999999996</v>
      </c>
      <c r="G10" s="24">
        <v>108.6</v>
      </c>
      <c r="H10" s="24">
        <v>13.5</v>
      </c>
      <c r="I10" s="24">
        <v>100.9</v>
      </c>
      <c r="J10" s="24">
        <v>11.5</v>
      </c>
      <c r="K10" s="24">
        <v>57</v>
      </c>
      <c r="L10" s="24">
        <v>-53.7</v>
      </c>
      <c r="M10" s="24">
        <v>53.1</v>
      </c>
      <c r="N10" s="24">
        <v>-54.4</v>
      </c>
      <c r="O10" s="24">
        <v>11.2</v>
      </c>
      <c r="P10" s="24">
        <v>-88.6</v>
      </c>
      <c r="Q10" s="24">
        <v>10.4</v>
      </c>
      <c r="R10" s="24">
        <v>-88.7</v>
      </c>
      <c r="S10" s="24">
        <v>21.1</v>
      </c>
      <c r="T10" s="24">
        <v>-81.7</v>
      </c>
      <c r="U10" s="24">
        <v>19.399999999999999</v>
      </c>
      <c r="V10" s="24">
        <v>-81.599999999999994</v>
      </c>
      <c r="W10" s="24">
        <v>40.799999999999997</v>
      </c>
      <c r="X10" s="24">
        <v>-65.2</v>
      </c>
      <c r="Y10" s="24">
        <v>37.9</v>
      </c>
      <c r="Z10" s="24">
        <v>-64.8</v>
      </c>
      <c r="AA10" s="24">
        <v>53.8</v>
      </c>
      <c r="AB10" s="24">
        <v>-48.1</v>
      </c>
      <c r="AC10" s="24">
        <v>48.5</v>
      </c>
      <c r="AD10" s="24">
        <v>-49.6</v>
      </c>
      <c r="AE10" s="24">
        <v>64.099999999999994</v>
      </c>
      <c r="AF10" s="24">
        <v>-37.200000000000003</v>
      </c>
      <c r="AG10" s="24">
        <v>57.9</v>
      </c>
      <c r="AH10" s="24">
        <v>-39.1</v>
      </c>
      <c r="AI10" s="24">
        <v>69.599999999999994</v>
      </c>
      <c r="AJ10" s="24">
        <v>-46.5</v>
      </c>
      <c r="AK10" s="24">
        <v>62.5</v>
      </c>
      <c r="AL10" s="24">
        <v>-47</v>
      </c>
      <c r="AM10" s="24">
        <v>55.9</v>
      </c>
      <c r="AN10" s="24">
        <v>-62.9</v>
      </c>
      <c r="AO10" s="24">
        <v>50.5</v>
      </c>
      <c r="AP10" s="24">
        <v>-63.2</v>
      </c>
      <c r="AQ10" s="24">
        <v>23.4</v>
      </c>
      <c r="AR10" s="24">
        <v>-83</v>
      </c>
      <c r="AS10" s="24">
        <v>21.3</v>
      </c>
      <c r="AT10" s="24">
        <v>-83.2</v>
      </c>
      <c r="AU10" s="24">
        <v>19.2</v>
      </c>
      <c r="AV10" s="24">
        <v>-82.8</v>
      </c>
      <c r="AW10" s="24">
        <v>17.600000000000001</v>
      </c>
      <c r="AX10" s="24">
        <v>-83</v>
      </c>
    </row>
    <row r="11" spans="1:50" s="25" customFormat="1" x14ac:dyDescent="0.25">
      <c r="A11" s="22" t="s">
        <v>26</v>
      </c>
      <c r="B11" s="23" t="s">
        <v>27</v>
      </c>
      <c r="C11" s="24">
        <v>78.3</v>
      </c>
      <c r="D11" s="24">
        <v>0.5</v>
      </c>
      <c r="E11" s="24">
        <v>71.5</v>
      </c>
      <c r="F11" s="24">
        <v>-1.2</v>
      </c>
      <c r="G11" s="24">
        <v>98.4</v>
      </c>
      <c r="H11" s="24">
        <v>10.4</v>
      </c>
      <c r="I11" s="24">
        <v>89.1</v>
      </c>
      <c r="J11" s="24">
        <v>7.5</v>
      </c>
      <c r="K11" s="24">
        <v>68.599999999999994</v>
      </c>
      <c r="L11" s="24">
        <v>-30.6</v>
      </c>
      <c r="M11" s="24">
        <v>61.2</v>
      </c>
      <c r="N11" s="24">
        <v>-33.299999999999997</v>
      </c>
      <c r="O11" s="24">
        <v>21</v>
      </c>
      <c r="P11" s="24">
        <v>-81.5</v>
      </c>
      <c r="Q11" s="24">
        <v>18.7</v>
      </c>
      <c r="R11" s="24">
        <v>-82.1</v>
      </c>
      <c r="S11" s="24">
        <v>33.9</v>
      </c>
      <c r="T11" s="24">
        <v>-72.2</v>
      </c>
      <c r="U11" s="24">
        <v>30</v>
      </c>
      <c r="V11" s="24">
        <v>-72.900000000000006</v>
      </c>
      <c r="W11" s="24">
        <v>59.4</v>
      </c>
      <c r="X11" s="24">
        <v>-52.2</v>
      </c>
      <c r="Y11" s="24">
        <v>52.3</v>
      </c>
      <c r="Z11" s="24">
        <v>-53.5</v>
      </c>
      <c r="AA11" s="24">
        <v>98.6</v>
      </c>
      <c r="AB11" s="24">
        <v>-24.8</v>
      </c>
      <c r="AC11" s="24">
        <v>83.7</v>
      </c>
      <c r="AD11" s="24">
        <v>-29.1</v>
      </c>
      <c r="AE11" s="24">
        <v>92.1</v>
      </c>
      <c r="AF11" s="24">
        <v>-25.4</v>
      </c>
      <c r="AG11" s="24">
        <v>78.099999999999994</v>
      </c>
      <c r="AH11" s="24">
        <v>-29.8</v>
      </c>
      <c r="AI11" s="24">
        <v>90.3</v>
      </c>
      <c r="AJ11" s="24">
        <v>-31.4</v>
      </c>
      <c r="AK11" s="24">
        <v>77.5</v>
      </c>
      <c r="AL11" s="24">
        <v>-35.1</v>
      </c>
      <c r="AM11" s="24">
        <v>94.2</v>
      </c>
      <c r="AN11" s="24">
        <v>-27</v>
      </c>
      <c r="AO11" s="24">
        <v>80.8</v>
      </c>
      <c r="AP11" s="24">
        <v>-31.2</v>
      </c>
      <c r="AQ11" s="24">
        <v>28.2</v>
      </c>
      <c r="AR11" s="24">
        <v>-70.2</v>
      </c>
      <c r="AS11" s="24">
        <v>24.4</v>
      </c>
      <c r="AT11" s="24">
        <v>-72</v>
      </c>
      <c r="AU11" s="24">
        <v>24.1</v>
      </c>
      <c r="AV11" s="24">
        <v>-73.099999999999994</v>
      </c>
      <c r="AW11" s="24">
        <v>20.6</v>
      </c>
      <c r="AX11" s="24">
        <v>-74.8</v>
      </c>
    </row>
    <row r="12" spans="1:50" s="25" customFormat="1" x14ac:dyDescent="0.25">
      <c r="A12" s="22" t="s">
        <v>28</v>
      </c>
      <c r="B12" s="23" t="s">
        <v>29</v>
      </c>
      <c r="C12" s="24">
        <v>206.9</v>
      </c>
      <c r="D12" s="24">
        <v>11.6</v>
      </c>
      <c r="E12" s="24">
        <v>199.4</v>
      </c>
      <c r="F12" s="24">
        <v>6.9</v>
      </c>
      <c r="G12" s="24">
        <v>50.3</v>
      </c>
      <c r="H12" s="24">
        <v>-16</v>
      </c>
      <c r="I12" s="24">
        <v>48</v>
      </c>
      <c r="J12" s="24">
        <v>-18.899999999999999</v>
      </c>
      <c r="K12" s="24">
        <v>97.1</v>
      </c>
      <c r="L12" s="24">
        <v>-0.8</v>
      </c>
      <c r="M12" s="24">
        <v>92.7</v>
      </c>
      <c r="N12" s="24">
        <v>-4</v>
      </c>
      <c r="O12" s="24">
        <v>124.7</v>
      </c>
      <c r="P12" s="24">
        <v>-22.4</v>
      </c>
      <c r="Q12" s="24">
        <v>115.1</v>
      </c>
      <c r="R12" s="24">
        <v>-24.1</v>
      </c>
      <c r="S12" s="24">
        <v>93.9</v>
      </c>
      <c r="T12" s="24">
        <v>-7.3</v>
      </c>
      <c r="U12" s="24">
        <v>84.5</v>
      </c>
      <c r="V12" s="24">
        <v>-10.1</v>
      </c>
      <c r="W12" s="24">
        <v>132.19999999999999</v>
      </c>
      <c r="X12" s="24">
        <v>-9.3000000000000007</v>
      </c>
      <c r="Y12" s="24">
        <v>118.8</v>
      </c>
      <c r="Z12" s="24">
        <v>-8.4</v>
      </c>
      <c r="AA12" s="24">
        <v>156.30000000000001</v>
      </c>
      <c r="AB12" s="24">
        <v>-1</v>
      </c>
      <c r="AC12" s="24">
        <v>125.7</v>
      </c>
      <c r="AD12" s="24">
        <v>-6.3</v>
      </c>
      <c r="AE12" s="24">
        <v>147.80000000000001</v>
      </c>
      <c r="AF12" s="24">
        <v>-3.7</v>
      </c>
      <c r="AG12" s="24">
        <v>121</v>
      </c>
      <c r="AH12" s="24">
        <v>-7.9</v>
      </c>
      <c r="AI12" s="24">
        <v>137.5</v>
      </c>
      <c r="AJ12" s="24">
        <v>10.9</v>
      </c>
      <c r="AK12" s="24">
        <v>121.7</v>
      </c>
      <c r="AL12" s="24">
        <v>5.4</v>
      </c>
      <c r="AM12" s="24">
        <v>83.8</v>
      </c>
      <c r="AN12" s="24">
        <v>15</v>
      </c>
      <c r="AO12" s="24">
        <v>75.3</v>
      </c>
      <c r="AP12" s="24">
        <v>9.6</v>
      </c>
      <c r="AQ12" s="24">
        <v>35.299999999999997</v>
      </c>
      <c r="AR12" s="24">
        <v>-9.5</v>
      </c>
      <c r="AS12" s="24">
        <v>32.9</v>
      </c>
      <c r="AT12" s="24">
        <v>-14.1</v>
      </c>
      <c r="AU12" s="24">
        <v>48.9</v>
      </c>
      <c r="AV12" s="24">
        <v>3.8</v>
      </c>
      <c r="AW12" s="24">
        <v>44.8</v>
      </c>
      <c r="AX12" s="24">
        <v>-1.5</v>
      </c>
    </row>
    <row r="13" spans="1:50" s="25" customFormat="1" x14ac:dyDescent="0.25">
      <c r="A13" s="22" t="s">
        <v>30</v>
      </c>
      <c r="B13" s="23" t="s">
        <v>31</v>
      </c>
      <c r="C13" s="24">
        <v>116.6</v>
      </c>
      <c r="D13" s="24">
        <v>1.5</v>
      </c>
      <c r="E13" s="24">
        <v>108.6</v>
      </c>
      <c r="F13" s="24">
        <v>-0.1</v>
      </c>
      <c r="G13" s="24">
        <v>100.9</v>
      </c>
      <c r="H13" s="24">
        <v>-2.6</v>
      </c>
      <c r="I13" s="24">
        <v>93.8</v>
      </c>
      <c r="J13" s="24">
        <v>-3.6</v>
      </c>
      <c r="K13" s="24">
        <v>81.3</v>
      </c>
      <c r="L13" s="24">
        <v>-23.7</v>
      </c>
      <c r="M13" s="24">
        <v>75.3</v>
      </c>
      <c r="N13" s="24">
        <v>-24.7</v>
      </c>
      <c r="O13" s="24">
        <v>57.4</v>
      </c>
      <c r="P13" s="24">
        <v>-48.1</v>
      </c>
      <c r="Q13" s="24">
        <v>53.3</v>
      </c>
      <c r="R13" s="24">
        <v>-48.5</v>
      </c>
      <c r="S13" s="24">
        <v>62.1</v>
      </c>
      <c r="T13" s="24">
        <v>-44.8</v>
      </c>
      <c r="U13" s="24">
        <v>57.4</v>
      </c>
      <c r="V13" s="24">
        <v>-45.4</v>
      </c>
      <c r="W13" s="24">
        <v>66.3</v>
      </c>
      <c r="X13" s="24">
        <v>-38.799999999999997</v>
      </c>
      <c r="Y13" s="24">
        <v>61.3</v>
      </c>
      <c r="Z13" s="24">
        <v>-39.4</v>
      </c>
      <c r="AA13" s="24">
        <v>74.900000000000006</v>
      </c>
      <c r="AB13" s="24">
        <v>-33.700000000000003</v>
      </c>
      <c r="AC13" s="24">
        <v>68.5</v>
      </c>
      <c r="AD13" s="24">
        <v>-34.9</v>
      </c>
      <c r="AE13" s="24">
        <v>78</v>
      </c>
      <c r="AF13" s="24">
        <v>-24.2</v>
      </c>
      <c r="AG13" s="24">
        <v>71.400000000000006</v>
      </c>
      <c r="AH13" s="24">
        <v>-25.5</v>
      </c>
      <c r="AI13" s="24">
        <v>82</v>
      </c>
      <c r="AJ13" s="24">
        <v>-27</v>
      </c>
      <c r="AK13" s="24">
        <v>74.599999999999994</v>
      </c>
      <c r="AL13" s="24">
        <v>-28.7</v>
      </c>
      <c r="AM13" s="24">
        <v>82.5</v>
      </c>
      <c r="AN13" s="24">
        <v>-34.5</v>
      </c>
      <c r="AO13" s="24">
        <v>74.8</v>
      </c>
      <c r="AP13" s="24">
        <v>-36.200000000000003</v>
      </c>
      <c r="AQ13" s="24">
        <v>67.5</v>
      </c>
      <c r="AR13" s="24">
        <v>-47</v>
      </c>
      <c r="AS13" s="24">
        <v>61.6</v>
      </c>
      <c r="AT13" s="24">
        <v>-48</v>
      </c>
      <c r="AU13" s="24">
        <v>65.2</v>
      </c>
      <c r="AV13" s="24">
        <v>-41.7</v>
      </c>
      <c r="AW13" s="24">
        <v>59.4</v>
      </c>
      <c r="AX13" s="24">
        <v>-42.8</v>
      </c>
    </row>
    <row r="14" spans="1:50" s="25" customFormat="1" x14ac:dyDescent="0.25">
      <c r="A14" s="22" t="s">
        <v>32</v>
      </c>
      <c r="B14" s="23" t="s">
        <v>33</v>
      </c>
      <c r="C14" s="24">
        <v>98.6</v>
      </c>
      <c r="D14" s="24">
        <v>2</v>
      </c>
      <c r="E14" s="24">
        <v>89</v>
      </c>
      <c r="F14" s="24">
        <v>-0.8</v>
      </c>
      <c r="G14" s="24">
        <v>99.9</v>
      </c>
      <c r="H14" s="24">
        <v>0.3</v>
      </c>
      <c r="I14" s="24">
        <v>89.9</v>
      </c>
      <c r="J14" s="24">
        <v>-2.5</v>
      </c>
      <c r="K14" s="24">
        <v>63.3</v>
      </c>
      <c r="L14" s="24">
        <v>-41.6</v>
      </c>
      <c r="M14" s="24">
        <v>57</v>
      </c>
      <c r="N14" s="24">
        <v>-43.2</v>
      </c>
      <c r="O14" s="24">
        <v>39.9</v>
      </c>
      <c r="P14" s="24">
        <v>-63.3</v>
      </c>
      <c r="Q14" s="24">
        <v>35.9</v>
      </c>
      <c r="R14" s="24">
        <v>-64</v>
      </c>
      <c r="S14" s="24">
        <v>57.8</v>
      </c>
      <c r="T14" s="24">
        <v>-49.2</v>
      </c>
      <c r="U14" s="24">
        <v>51.7</v>
      </c>
      <c r="V14" s="24">
        <v>-50.3</v>
      </c>
      <c r="W14" s="24">
        <v>76.599999999999994</v>
      </c>
      <c r="X14" s="24">
        <v>-33.200000000000003</v>
      </c>
      <c r="Y14" s="24">
        <v>68.2</v>
      </c>
      <c r="Z14" s="24">
        <v>-34.799999999999997</v>
      </c>
      <c r="AA14" s="24">
        <v>90.9</v>
      </c>
      <c r="AB14" s="24">
        <v>-20.100000000000001</v>
      </c>
      <c r="AC14" s="24">
        <v>77.400000000000006</v>
      </c>
      <c r="AD14" s="24">
        <v>-25.4</v>
      </c>
      <c r="AE14" s="24">
        <v>96.1</v>
      </c>
      <c r="AF14" s="24">
        <v>-15.6</v>
      </c>
      <c r="AG14" s="24">
        <v>81.8</v>
      </c>
      <c r="AH14" s="24">
        <v>-21.1</v>
      </c>
      <c r="AI14" s="24">
        <v>96.2</v>
      </c>
      <c r="AJ14" s="24">
        <v>-15.7</v>
      </c>
      <c r="AK14" s="24">
        <v>81.900000000000006</v>
      </c>
      <c r="AL14" s="24">
        <v>-21.1</v>
      </c>
      <c r="AM14" s="24">
        <v>87.3</v>
      </c>
      <c r="AN14" s="24">
        <v>-24.7</v>
      </c>
      <c r="AO14" s="24">
        <v>74.2</v>
      </c>
      <c r="AP14" s="24">
        <v>-29.6</v>
      </c>
      <c r="AQ14" s="24">
        <v>50.3</v>
      </c>
      <c r="AR14" s="24">
        <v>-56.1</v>
      </c>
      <c r="AS14" s="24">
        <v>43.1</v>
      </c>
      <c r="AT14" s="24">
        <v>-58.4</v>
      </c>
      <c r="AU14" s="24">
        <v>48.7</v>
      </c>
      <c r="AV14" s="24">
        <v>-60.2</v>
      </c>
      <c r="AW14" s="24">
        <v>41.8</v>
      </c>
      <c r="AX14" s="24">
        <v>-62.2</v>
      </c>
    </row>
    <row r="15" spans="1:50" s="25" customFormat="1" x14ac:dyDescent="0.25">
      <c r="A15" s="22" t="s">
        <v>34</v>
      </c>
      <c r="B15" s="23" t="s">
        <v>52</v>
      </c>
      <c r="C15" s="24">
        <v>98.1</v>
      </c>
      <c r="D15" s="24">
        <v>2.2999999999999998</v>
      </c>
      <c r="E15" s="24">
        <v>87.9</v>
      </c>
      <c r="F15" s="24">
        <v>-0.7</v>
      </c>
      <c r="G15" s="24">
        <v>98.1</v>
      </c>
      <c r="H15" s="24">
        <v>0.1</v>
      </c>
      <c r="I15" s="24">
        <v>87.6</v>
      </c>
      <c r="J15" s="24">
        <v>-3</v>
      </c>
      <c r="K15" s="24">
        <v>58.9</v>
      </c>
      <c r="L15" s="24">
        <v>-45.5</v>
      </c>
      <c r="M15" s="24">
        <v>52.5</v>
      </c>
      <c r="N15" s="24">
        <v>-47.2</v>
      </c>
      <c r="O15" s="24">
        <v>37.6</v>
      </c>
      <c r="P15" s="24">
        <v>-65.5</v>
      </c>
      <c r="Q15" s="24">
        <v>33.5</v>
      </c>
      <c r="R15" s="24">
        <v>-66.400000000000006</v>
      </c>
      <c r="S15" s="24">
        <v>61.9</v>
      </c>
      <c r="T15" s="24">
        <v>-45.2</v>
      </c>
      <c r="U15" s="24">
        <v>55.1</v>
      </c>
      <c r="V15" s="24">
        <v>-46.5</v>
      </c>
      <c r="W15" s="24">
        <v>84.8</v>
      </c>
      <c r="X15" s="24">
        <v>-26.3</v>
      </c>
      <c r="Y15" s="24">
        <v>75</v>
      </c>
      <c r="Z15" s="24">
        <v>-28.2</v>
      </c>
      <c r="AA15" s="24">
        <v>101.7</v>
      </c>
      <c r="AB15" s="24">
        <v>-11.8</v>
      </c>
      <c r="AC15" s="24">
        <v>85.8</v>
      </c>
      <c r="AD15" s="24">
        <v>-18.100000000000001</v>
      </c>
      <c r="AE15" s="24">
        <v>106.2</v>
      </c>
      <c r="AF15" s="24">
        <v>-9.6</v>
      </c>
      <c r="AG15" s="24">
        <v>89.5</v>
      </c>
      <c r="AH15" s="24">
        <v>-16</v>
      </c>
      <c r="AI15" s="24">
        <v>103.2</v>
      </c>
      <c r="AJ15" s="24">
        <v>-7</v>
      </c>
      <c r="AK15" s="24">
        <v>86.7</v>
      </c>
      <c r="AL15" s="24">
        <v>-13.6</v>
      </c>
      <c r="AM15" s="24">
        <v>93.9</v>
      </c>
      <c r="AN15" s="24">
        <v>-16.399999999999999</v>
      </c>
      <c r="AO15" s="24">
        <v>78.900000000000006</v>
      </c>
      <c r="AP15" s="24">
        <v>-22.3</v>
      </c>
      <c r="AQ15" s="24">
        <v>46.9</v>
      </c>
      <c r="AR15" s="24">
        <v>-58.4</v>
      </c>
      <c r="AS15" s="24">
        <v>39.5</v>
      </c>
      <c r="AT15" s="24">
        <v>-61</v>
      </c>
      <c r="AU15" s="24">
        <v>44.3</v>
      </c>
      <c r="AV15" s="24">
        <v>-64.5</v>
      </c>
      <c r="AW15" s="24">
        <v>37.299999999999997</v>
      </c>
      <c r="AX15" s="24">
        <v>-66.8</v>
      </c>
    </row>
    <row r="16" spans="1:50" s="25" customFormat="1" x14ac:dyDescent="0.25">
      <c r="A16" s="22" t="s">
        <v>36</v>
      </c>
      <c r="B16" s="23" t="s">
        <v>53</v>
      </c>
      <c r="C16" s="24">
        <v>108.5</v>
      </c>
      <c r="D16" s="24">
        <v>2.2999999999999998</v>
      </c>
      <c r="E16" s="24">
        <v>99.9</v>
      </c>
      <c r="F16" s="24" t="s">
        <v>49</v>
      </c>
      <c r="G16" s="24">
        <v>109.4</v>
      </c>
      <c r="H16" s="24">
        <v>-0.1</v>
      </c>
      <c r="I16" s="24">
        <v>100.5</v>
      </c>
      <c r="J16" s="24">
        <v>-2.1</v>
      </c>
      <c r="K16" s="24">
        <v>84.3</v>
      </c>
      <c r="L16" s="24">
        <v>-25.9</v>
      </c>
      <c r="M16" s="24">
        <v>77.400000000000006</v>
      </c>
      <c r="N16" s="24">
        <v>-27.4</v>
      </c>
      <c r="O16" s="24">
        <v>56.4</v>
      </c>
      <c r="P16" s="24">
        <v>-48</v>
      </c>
      <c r="Q16" s="24">
        <v>51.7</v>
      </c>
      <c r="R16" s="24">
        <v>-48.7</v>
      </c>
      <c r="S16" s="24">
        <v>54.6</v>
      </c>
      <c r="T16" s="24">
        <v>-54</v>
      </c>
      <c r="U16" s="24">
        <v>49.9</v>
      </c>
      <c r="V16" s="24">
        <v>-54.6</v>
      </c>
      <c r="W16" s="24">
        <v>60.6</v>
      </c>
      <c r="X16" s="24">
        <v>-48.3</v>
      </c>
      <c r="Y16" s="24">
        <v>55.2</v>
      </c>
      <c r="Z16" s="24">
        <v>-49</v>
      </c>
      <c r="AA16" s="24">
        <v>69.599999999999994</v>
      </c>
      <c r="AB16" s="24">
        <v>-39.799999999999997</v>
      </c>
      <c r="AC16" s="24">
        <v>62.1</v>
      </c>
      <c r="AD16" s="24">
        <v>-41.9</v>
      </c>
      <c r="AE16" s="24">
        <v>77.5</v>
      </c>
      <c r="AF16" s="24">
        <v>-26</v>
      </c>
      <c r="AG16" s="24">
        <v>69.3</v>
      </c>
      <c r="AH16" s="24">
        <v>-28.6</v>
      </c>
      <c r="AI16" s="24">
        <v>88</v>
      </c>
      <c r="AJ16" s="24">
        <v>-33.6</v>
      </c>
      <c r="AK16" s="24">
        <v>78.7</v>
      </c>
      <c r="AL16" s="24">
        <v>-35.700000000000003</v>
      </c>
      <c r="AM16" s="24">
        <v>79.5</v>
      </c>
      <c r="AN16" s="24">
        <v>-40.4</v>
      </c>
      <c r="AO16" s="24">
        <v>71</v>
      </c>
      <c r="AP16" s="24">
        <v>-42.3</v>
      </c>
      <c r="AQ16" s="24">
        <v>72.7</v>
      </c>
      <c r="AR16" s="24">
        <v>-42.2</v>
      </c>
      <c r="AS16" s="24">
        <v>64.900000000000006</v>
      </c>
      <c r="AT16" s="24">
        <v>-43.9</v>
      </c>
      <c r="AU16" s="24">
        <v>74.599999999999994</v>
      </c>
      <c r="AV16" s="24">
        <v>-36</v>
      </c>
      <c r="AW16" s="24">
        <v>66.599999999999994</v>
      </c>
      <c r="AX16" s="24">
        <v>-38</v>
      </c>
    </row>
    <row r="17" spans="1:50" s="25" customFormat="1" x14ac:dyDescent="0.25">
      <c r="A17" s="22" t="s">
        <v>38</v>
      </c>
      <c r="B17" s="23" t="s">
        <v>39</v>
      </c>
      <c r="C17" s="24">
        <v>82.7</v>
      </c>
      <c r="D17" s="24">
        <v>-1.1000000000000001</v>
      </c>
      <c r="E17" s="24">
        <v>74.8</v>
      </c>
      <c r="F17" s="24">
        <v>-3.6</v>
      </c>
      <c r="G17" s="24">
        <v>93</v>
      </c>
      <c r="H17" s="24">
        <v>2.5</v>
      </c>
      <c r="I17" s="24">
        <v>83.9</v>
      </c>
      <c r="J17" s="24">
        <v>-0.1</v>
      </c>
      <c r="K17" s="24">
        <v>49.6</v>
      </c>
      <c r="L17" s="24">
        <v>-50.6</v>
      </c>
      <c r="M17" s="24">
        <v>44.7</v>
      </c>
      <c r="N17" s="24">
        <v>-52</v>
      </c>
      <c r="O17" s="24">
        <v>21.8</v>
      </c>
      <c r="P17" s="24">
        <v>-79.3</v>
      </c>
      <c r="Q17" s="24">
        <v>19.7</v>
      </c>
      <c r="R17" s="24">
        <v>-79.7</v>
      </c>
      <c r="S17" s="24">
        <v>38.700000000000003</v>
      </c>
      <c r="T17" s="24">
        <v>-64.400000000000006</v>
      </c>
      <c r="U17" s="24">
        <v>34.799999999999997</v>
      </c>
      <c r="V17" s="24">
        <v>-65.099999999999994</v>
      </c>
      <c r="W17" s="24">
        <v>59</v>
      </c>
      <c r="X17" s="24">
        <v>-45</v>
      </c>
      <c r="Y17" s="24">
        <v>52.8</v>
      </c>
      <c r="Z17" s="24">
        <v>-46.3</v>
      </c>
      <c r="AA17" s="24">
        <v>67.599999999999994</v>
      </c>
      <c r="AB17" s="24">
        <v>-32.6</v>
      </c>
      <c r="AC17" s="24">
        <v>56.8</v>
      </c>
      <c r="AD17" s="24">
        <v>-38.299999999999997</v>
      </c>
      <c r="AE17" s="24">
        <v>71.7</v>
      </c>
      <c r="AF17" s="24">
        <v>-34.299999999999997</v>
      </c>
      <c r="AG17" s="24">
        <v>60.1</v>
      </c>
      <c r="AH17" s="24">
        <v>-39.799999999999997</v>
      </c>
      <c r="AI17" s="24">
        <v>70.7</v>
      </c>
      <c r="AJ17" s="24">
        <v>-27.6</v>
      </c>
      <c r="AK17" s="24">
        <v>59</v>
      </c>
      <c r="AL17" s="24">
        <v>-33.9</v>
      </c>
      <c r="AM17" s="24">
        <v>62.8</v>
      </c>
      <c r="AN17" s="24">
        <v>-40</v>
      </c>
      <c r="AO17" s="24">
        <v>52.3</v>
      </c>
      <c r="AP17" s="24">
        <v>-45.1</v>
      </c>
      <c r="AQ17" s="24">
        <v>26.9</v>
      </c>
      <c r="AR17" s="24">
        <v>-74.099999999999994</v>
      </c>
      <c r="AS17" s="24">
        <v>22.4</v>
      </c>
      <c r="AT17" s="24">
        <v>-76.3</v>
      </c>
      <c r="AU17" s="24">
        <v>24.6</v>
      </c>
      <c r="AV17" s="24">
        <v>-79.3</v>
      </c>
      <c r="AW17" s="24">
        <v>20.399999999999999</v>
      </c>
      <c r="AX17" s="24">
        <v>-81.099999999999994</v>
      </c>
    </row>
    <row r="18" spans="1:50" s="25" customFormat="1" x14ac:dyDescent="0.25">
      <c r="A18" s="22" t="s">
        <v>40</v>
      </c>
      <c r="B18" s="23" t="s">
        <v>41</v>
      </c>
      <c r="C18" s="24">
        <v>95.9</v>
      </c>
      <c r="D18" s="24">
        <v>1.8</v>
      </c>
      <c r="E18" s="24">
        <v>86.1</v>
      </c>
      <c r="F18" s="24">
        <v>-1</v>
      </c>
      <c r="G18" s="24">
        <v>97.3</v>
      </c>
      <c r="H18" s="24">
        <v>0.3</v>
      </c>
      <c r="I18" s="24">
        <v>87</v>
      </c>
      <c r="J18" s="24">
        <v>-2.7</v>
      </c>
      <c r="K18" s="24">
        <v>57.6</v>
      </c>
      <c r="L18" s="24">
        <v>-46.2</v>
      </c>
      <c r="M18" s="24">
        <v>51.4</v>
      </c>
      <c r="N18" s="24">
        <v>-47.9</v>
      </c>
      <c r="O18" s="24">
        <v>35.4</v>
      </c>
      <c r="P18" s="24">
        <v>-67.400000000000006</v>
      </c>
      <c r="Q18" s="24">
        <v>31.6</v>
      </c>
      <c r="R18" s="24">
        <v>-68.2</v>
      </c>
      <c r="S18" s="24">
        <v>58.7</v>
      </c>
      <c r="T18" s="24">
        <v>-47.8</v>
      </c>
      <c r="U18" s="24">
        <v>52.2</v>
      </c>
      <c r="V18" s="24">
        <v>-49.1</v>
      </c>
      <c r="W18" s="24">
        <v>81.099999999999994</v>
      </c>
      <c r="X18" s="24">
        <v>-28.9</v>
      </c>
      <c r="Y18" s="24">
        <v>71.8</v>
      </c>
      <c r="Z18" s="24">
        <v>-30.8</v>
      </c>
      <c r="AA18" s="24">
        <v>96.9</v>
      </c>
      <c r="AB18" s="24">
        <v>-14.4</v>
      </c>
      <c r="AC18" s="24">
        <v>81.8</v>
      </c>
      <c r="AD18" s="24">
        <v>-20.5</v>
      </c>
      <c r="AE18" s="24">
        <v>101.4</v>
      </c>
      <c r="AF18" s="24">
        <v>-12.9</v>
      </c>
      <c r="AG18" s="24">
        <v>85.3</v>
      </c>
      <c r="AH18" s="24">
        <v>-19.2</v>
      </c>
      <c r="AI18" s="24">
        <v>98.6</v>
      </c>
      <c r="AJ18" s="24">
        <v>-9.6</v>
      </c>
      <c r="AK18" s="24">
        <v>82.8</v>
      </c>
      <c r="AL18" s="24">
        <v>-16.2</v>
      </c>
      <c r="AM18" s="24">
        <v>89.5</v>
      </c>
      <c r="AN18" s="24">
        <v>-19.600000000000001</v>
      </c>
      <c r="AO18" s="24">
        <v>75.099999999999994</v>
      </c>
      <c r="AP18" s="24">
        <v>-25.4</v>
      </c>
      <c r="AQ18" s="24">
        <v>44.1</v>
      </c>
      <c r="AR18" s="24">
        <v>-60.4</v>
      </c>
      <c r="AS18" s="24">
        <v>37.1</v>
      </c>
      <c r="AT18" s="24">
        <v>-63</v>
      </c>
      <c r="AU18" s="24">
        <v>41.6</v>
      </c>
      <c r="AV18" s="24">
        <v>-66.5</v>
      </c>
      <c r="AW18" s="24">
        <v>35</v>
      </c>
      <c r="AX18" s="24">
        <v>-68.7</v>
      </c>
    </row>
    <row r="19" spans="1:50" s="25" customFormat="1" x14ac:dyDescent="0.25">
      <c r="A19" s="22" t="s">
        <v>42</v>
      </c>
      <c r="B19" s="23" t="s">
        <v>43</v>
      </c>
      <c r="C19" s="24">
        <v>98.8</v>
      </c>
      <c r="D19" s="24">
        <v>1.1000000000000001</v>
      </c>
      <c r="E19" s="24">
        <v>89.8</v>
      </c>
      <c r="F19" s="24">
        <v>-1.6</v>
      </c>
      <c r="G19" s="24">
        <v>102.1</v>
      </c>
      <c r="H19" s="24">
        <v>3.9</v>
      </c>
      <c r="I19" s="24">
        <v>92.6</v>
      </c>
      <c r="J19" s="24">
        <v>1.2</v>
      </c>
      <c r="K19" s="24">
        <v>62.1</v>
      </c>
      <c r="L19" s="24">
        <v>-44.5</v>
      </c>
      <c r="M19" s="24">
        <v>56.3</v>
      </c>
      <c r="N19" s="24">
        <v>-45.9</v>
      </c>
      <c r="O19" s="24">
        <v>32.700000000000003</v>
      </c>
      <c r="P19" s="24">
        <v>-69.2</v>
      </c>
      <c r="Q19" s="24">
        <v>29.5</v>
      </c>
      <c r="R19" s="24">
        <v>-69.900000000000006</v>
      </c>
      <c r="S19" s="24">
        <v>48.2</v>
      </c>
      <c r="T19" s="24">
        <v>-57.8</v>
      </c>
      <c r="U19" s="24">
        <v>43.3</v>
      </c>
      <c r="V19" s="24">
        <v>-58.5</v>
      </c>
      <c r="W19" s="24">
        <v>67.400000000000006</v>
      </c>
      <c r="X19" s="24">
        <v>-41.6</v>
      </c>
      <c r="Y19" s="24">
        <v>60.4</v>
      </c>
      <c r="Z19" s="24">
        <v>-42.7</v>
      </c>
      <c r="AA19" s="24">
        <v>81.7</v>
      </c>
      <c r="AB19" s="24">
        <v>-26.8</v>
      </c>
      <c r="AC19" s="24">
        <v>70.3</v>
      </c>
      <c r="AD19" s="24">
        <v>-31.1</v>
      </c>
      <c r="AE19" s="24">
        <v>88</v>
      </c>
      <c r="AF19" s="24">
        <v>-20.8</v>
      </c>
      <c r="AG19" s="24">
        <v>75.7</v>
      </c>
      <c r="AH19" s="24">
        <v>-25.5</v>
      </c>
      <c r="AI19" s="24">
        <v>89.5</v>
      </c>
      <c r="AJ19" s="24">
        <v>-24.3</v>
      </c>
      <c r="AK19" s="24">
        <v>77</v>
      </c>
      <c r="AL19" s="24">
        <v>-28.4</v>
      </c>
      <c r="AM19" s="24">
        <v>79.400000000000006</v>
      </c>
      <c r="AN19" s="24">
        <v>-36.299999999999997</v>
      </c>
      <c r="AO19" s="24">
        <v>68.3</v>
      </c>
      <c r="AP19" s="24">
        <v>-39.799999999999997</v>
      </c>
      <c r="AQ19" s="24">
        <v>43.2</v>
      </c>
      <c r="AR19" s="24">
        <v>-63.9</v>
      </c>
      <c r="AS19" s="24">
        <v>37.4</v>
      </c>
      <c r="AT19" s="24">
        <v>-65.7</v>
      </c>
      <c r="AU19" s="24">
        <v>41</v>
      </c>
      <c r="AV19" s="24">
        <v>-65.5</v>
      </c>
      <c r="AW19" s="24">
        <v>35.5</v>
      </c>
      <c r="AX19" s="24">
        <v>-67.2</v>
      </c>
    </row>
    <row r="20" spans="1:50" x14ac:dyDescent="0.25">
      <c r="A20" s="1" t="s">
        <v>44</v>
      </c>
    </row>
    <row r="22" spans="1:50" x14ac:dyDescent="0.25">
      <c r="A22" s="2" t="s">
        <v>46</v>
      </c>
    </row>
  </sheetData>
  <mergeCells count="42">
    <mergeCell ref="A1:AX1"/>
    <mergeCell ref="A2:AX2"/>
    <mergeCell ref="A3:AX3"/>
    <mergeCell ref="A4:B7"/>
    <mergeCell ref="C4:AX4"/>
    <mergeCell ref="C5:F5"/>
    <mergeCell ref="G5:J5"/>
    <mergeCell ref="K5:N5"/>
    <mergeCell ref="O5:R5"/>
    <mergeCell ref="S5:V5"/>
    <mergeCell ref="AU5:AX5"/>
    <mergeCell ref="C6:D6"/>
    <mergeCell ref="E6:F6"/>
    <mergeCell ref="G6:H6"/>
    <mergeCell ref="I6:J6"/>
    <mergeCell ref="K6:L6"/>
    <mergeCell ref="M6:N6"/>
    <mergeCell ref="O6:P6"/>
    <mergeCell ref="Q6:R6"/>
    <mergeCell ref="S6:T6"/>
    <mergeCell ref="W5:Z5"/>
    <mergeCell ref="AA5:AD5"/>
    <mergeCell ref="AE5:AH5"/>
    <mergeCell ref="AI5:AL5"/>
    <mergeCell ref="AM5:AP5"/>
    <mergeCell ref="AQ5:AT5"/>
    <mergeCell ref="AS6:AT6"/>
    <mergeCell ref="AU6:AV6"/>
    <mergeCell ref="AW6:AX6"/>
    <mergeCell ref="A8:AX8"/>
    <mergeCell ref="AG6:AH6"/>
    <mergeCell ref="AI6:AJ6"/>
    <mergeCell ref="AK6:AL6"/>
    <mergeCell ref="AM6:AN6"/>
    <mergeCell ref="AO6:AP6"/>
    <mergeCell ref="AQ6:AR6"/>
    <mergeCell ref="U6:V6"/>
    <mergeCell ref="W6:X6"/>
    <mergeCell ref="Y6:Z6"/>
    <mergeCell ref="AA6:AB6"/>
    <mergeCell ref="AC6:AD6"/>
    <mergeCell ref="AE6:AF6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X22"/>
  <sheetViews>
    <sheetView workbookViewId="0">
      <selection activeCell="G22" sqref="G22"/>
    </sheetView>
  </sheetViews>
  <sheetFormatPr baseColWidth="10" defaultColWidth="12.6640625" defaultRowHeight="13.2" x14ac:dyDescent="0.25"/>
  <cols>
    <col min="1" max="1" width="9.109375" style="6" customWidth="1"/>
    <col min="2" max="2" width="46.44140625" style="6" customWidth="1"/>
    <col min="3" max="16384" width="12.6640625" style="6"/>
  </cols>
  <sheetData>
    <row r="1" spans="1:50" ht="38.25" customHeight="1" x14ac:dyDescent="0.25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  <c r="AP1" s="51"/>
      <c r="AQ1" s="51"/>
      <c r="AR1" s="51"/>
      <c r="AS1" s="51"/>
      <c r="AT1" s="51"/>
      <c r="AU1" s="51"/>
      <c r="AV1" s="51"/>
      <c r="AW1" s="51"/>
      <c r="AX1" s="51"/>
    </row>
    <row r="2" spans="1:50" x14ac:dyDescent="0.25">
      <c r="A2" s="50" t="s">
        <v>1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1"/>
      <c r="AS2" s="51"/>
      <c r="AT2" s="51"/>
      <c r="AU2" s="51"/>
      <c r="AV2" s="51"/>
      <c r="AW2" s="51"/>
      <c r="AX2" s="51"/>
    </row>
    <row r="3" spans="1:50" ht="13.8" thickBot="1" x14ac:dyDescent="0.3">
      <c r="A3" s="50" t="s">
        <v>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</row>
    <row r="4" spans="1:50" x14ac:dyDescent="0.25">
      <c r="A4" s="86" t="s">
        <v>3</v>
      </c>
      <c r="B4" s="53"/>
      <c r="C4" s="52" t="s">
        <v>4</v>
      </c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4"/>
    </row>
    <row r="5" spans="1:50" x14ac:dyDescent="0.25">
      <c r="A5" s="87"/>
      <c r="B5" s="56"/>
      <c r="C5" s="55" t="s">
        <v>5</v>
      </c>
      <c r="D5" s="56"/>
      <c r="E5" s="56"/>
      <c r="F5" s="56"/>
      <c r="G5" s="55" t="s">
        <v>6</v>
      </c>
      <c r="H5" s="56"/>
      <c r="I5" s="56"/>
      <c r="J5" s="56"/>
      <c r="K5" s="55" t="s">
        <v>7</v>
      </c>
      <c r="L5" s="56"/>
      <c r="M5" s="56"/>
      <c r="N5" s="56"/>
      <c r="O5" s="55" t="s">
        <v>8</v>
      </c>
      <c r="P5" s="56"/>
      <c r="Q5" s="56"/>
      <c r="R5" s="56"/>
      <c r="S5" s="55" t="s">
        <v>9</v>
      </c>
      <c r="T5" s="56"/>
      <c r="U5" s="56"/>
      <c r="V5" s="56"/>
      <c r="W5" s="55" t="s">
        <v>10</v>
      </c>
      <c r="X5" s="56"/>
      <c r="Y5" s="56"/>
      <c r="Z5" s="56"/>
      <c r="AA5" s="55" t="s">
        <v>11</v>
      </c>
      <c r="AB5" s="56"/>
      <c r="AC5" s="56"/>
      <c r="AD5" s="56"/>
      <c r="AE5" s="55" t="s">
        <v>12</v>
      </c>
      <c r="AF5" s="56"/>
      <c r="AG5" s="56"/>
      <c r="AH5" s="56"/>
      <c r="AI5" s="55" t="s">
        <v>13</v>
      </c>
      <c r="AJ5" s="56"/>
      <c r="AK5" s="56"/>
      <c r="AL5" s="56"/>
      <c r="AM5" s="55" t="s">
        <v>14</v>
      </c>
      <c r="AN5" s="56"/>
      <c r="AO5" s="56"/>
      <c r="AP5" s="56"/>
      <c r="AQ5" s="55" t="s">
        <v>15</v>
      </c>
      <c r="AR5" s="56"/>
      <c r="AS5" s="56"/>
      <c r="AT5" s="56"/>
      <c r="AU5" s="55" t="s">
        <v>16</v>
      </c>
      <c r="AV5" s="56"/>
      <c r="AW5" s="56"/>
      <c r="AX5" s="57"/>
    </row>
    <row r="6" spans="1:50" ht="25.5" customHeight="1" x14ac:dyDescent="0.25">
      <c r="A6" s="87"/>
      <c r="B6" s="56"/>
      <c r="C6" s="55" t="s">
        <v>17</v>
      </c>
      <c r="D6" s="56"/>
      <c r="E6" s="55" t="s">
        <v>18</v>
      </c>
      <c r="F6" s="56"/>
      <c r="G6" s="55" t="s">
        <v>17</v>
      </c>
      <c r="H6" s="56"/>
      <c r="I6" s="55" t="s">
        <v>18</v>
      </c>
      <c r="J6" s="56"/>
      <c r="K6" s="55" t="s">
        <v>17</v>
      </c>
      <c r="L6" s="56"/>
      <c r="M6" s="55" t="s">
        <v>18</v>
      </c>
      <c r="N6" s="56"/>
      <c r="O6" s="55" t="s">
        <v>17</v>
      </c>
      <c r="P6" s="56"/>
      <c r="Q6" s="55" t="s">
        <v>18</v>
      </c>
      <c r="R6" s="56"/>
      <c r="S6" s="55" t="s">
        <v>17</v>
      </c>
      <c r="T6" s="56"/>
      <c r="U6" s="55" t="s">
        <v>18</v>
      </c>
      <c r="V6" s="56"/>
      <c r="W6" s="55" t="s">
        <v>17</v>
      </c>
      <c r="X6" s="56"/>
      <c r="Y6" s="55" t="s">
        <v>18</v>
      </c>
      <c r="Z6" s="56"/>
      <c r="AA6" s="55" t="s">
        <v>17</v>
      </c>
      <c r="AB6" s="56"/>
      <c r="AC6" s="55" t="s">
        <v>18</v>
      </c>
      <c r="AD6" s="56"/>
      <c r="AE6" s="55" t="s">
        <v>17</v>
      </c>
      <c r="AF6" s="56"/>
      <c r="AG6" s="55" t="s">
        <v>18</v>
      </c>
      <c r="AH6" s="56"/>
      <c r="AI6" s="55" t="s">
        <v>17</v>
      </c>
      <c r="AJ6" s="56"/>
      <c r="AK6" s="55" t="s">
        <v>18</v>
      </c>
      <c r="AL6" s="56"/>
      <c r="AM6" s="55" t="s">
        <v>17</v>
      </c>
      <c r="AN6" s="56"/>
      <c r="AO6" s="55" t="s">
        <v>18</v>
      </c>
      <c r="AP6" s="56"/>
      <c r="AQ6" s="55" t="s">
        <v>17</v>
      </c>
      <c r="AR6" s="56"/>
      <c r="AS6" s="55" t="s">
        <v>18</v>
      </c>
      <c r="AT6" s="56"/>
      <c r="AU6" s="55" t="s">
        <v>17</v>
      </c>
      <c r="AV6" s="56"/>
      <c r="AW6" s="55" t="s">
        <v>18</v>
      </c>
      <c r="AX6" s="57"/>
    </row>
    <row r="7" spans="1:50" ht="40.200000000000003" thickBot="1" x14ac:dyDescent="0.3">
      <c r="A7" s="88"/>
      <c r="B7" s="89"/>
      <c r="C7" s="7" t="s">
        <v>19</v>
      </c>
      <c r="D7" s="7" t="s">
        <v>20</v>
      </c>
      <c r="E7" s="7" t="s">
        <v>19</v>
      </c>
      <c r="F7" s="7" t="s">
        <v>20</v>
      </c>
      <c r="G7" s="7" t="s">
        <v>19</v>
      </c>
      <c r="H7" s="7" t="s">
        <v>20</v>
      </c>
      <c r="I7" s="7" t="s">
        <v>19</v>
      </c>
      <c r="J7" s="7" t="s">
        <v>20</v>
      </c>
      <c r="K7" s="7" t="s">
        <v>19</v>
      </c>
      <c r="L7" s="7" t="s">
        <v>20</v>
      </c>
      <c r="M7" s="7" t="s">
        <v>19</v>
      </c>
      <c r="N7" s="7" t="s">
        <v>20</v>
      </c>
      <c r="O7" s="7" t="s">
        <v>19</v>
      </c>
      <c r="P7" s="7" t="s">
        <v>20</v>
      </c>
      <c r="Q7" s="7" t="s">
        <v>19</v>
      </c>
      <c r="R7" s="7" t="s">
        <v>20</v>
      </c>
      <c r="S7" s="7" t="s">
        <v>19</v>
      </c>
      <c r="T7" s="7" t="s">
        <v>20</v>
      </c>
      <c r="U7" s="7" t="s">
        <v>19</v>
      </c>
      <c r="V7" s="7" t="s">
        <v>20</v>
      </c>
      <c r="W7" s="7" t="s">
        <v>19</v>
      </c>
      <c r="X7" s="7" t="s">
        <v>20</v>
      </c>
      <c r="Y7" s="7" t="s">
        <v>19</v>
      </c>
      <c r="Z7" s="7" t="s">
        <v>20</v>
      </c>
      <c r="AA7" s="7" t="s">
        <v>19</v>
      </c>
      <c r="AB7" s="7" t="s">
        <v>20</v>
      </c>
      <c r="AC7" s="7" t="s">
        <v>19</v>
      </c>
      <c r="AD7" s="7" t="s">
        <v>20</v>
      </c>
      <c r="AE7" s="7" t="s">
        <v>19</v>
      </c>
      <c r="AF7" s="7" t="s">
        <v>20</v>
      </c>
      <c r="AG7" s="7" t="s">
        <v>19</v>
      </c>
      <c r="AH7" s="7" t="s">
        <v>20</v>
      </c>
      <c r="AI7" s="7" t="s">
        <v>19</v>
      </c>
      <c r="AJ7" s="7" t="s">
        <v>20</v>
      </c>
      <c r="AK7" s="7" t="s">
        <v>19</v>
      </c>
      <c r="AL7" s="7" t="s">
        <v>20</v>
      </c>
      <c r="AM7" s="7" t="s">
        <v>19</v>
      </c>
      <c r="AN7" s="7" t="s">
        <v>20</v>
      </c>
      <c r="AO7" s="7" t="s">
        <v>19</v>
      </c>
      <c r="AP7" s="7" t="s">
        <v>20</v>
      </c>
      <c r="AQ7" s="7" t="s">
        <v>19</v>
      </c>
      <c r="AR7" s="7" t="s">
        <v>20</v>
      </c>
      <c r="AS7" s="7" t="s">
        <v>19</v>
      </c>
      <c r="AT7" s="7" t="s">
        <v>20</v>
      </c>
      <c r="AU7" s="7" t="s">
        <v>19</v>
      </c>
      <c r="AV7" s="7" t="s">
        <v>20</v>
      </c>
      <c r="AW7" s="7" t="s">
        <v>19</v>
      </c>
      <c r="AX7" s="8" t="s">
        <v>20</v>
      </c>
    </row>
    <row r="8" spans="1:50" ht="33.75" customHeight="1" x14ac:dyDescent="0.25">
      <c r="A8" s="90" t="s">
        <v>48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</row>
    <row r="9" spans="1:50" s="25" customFormat="1" x14ac:dyDescent="0.25">
      <c r="A9" s="22" t="s">
        <v>22</v>
      </c>
      <c r="B9" s="23" t="s">
        <v>23</v>
      </c>
      <c r="C9" s="24">
        <v>100.7</v>
      </c>
      <c r="D9" s="24">
        <v>0.7</v>
      </c>
      <c r="E9" s="24">
        <v>95.7</v>
      </c>
      <c r="F9" s="24">
        <v>-0.7</v>
      </c>
      <c r="G9" s="24">
        <v>95.1</v>
      </c>
      <c r="H9" s="24">
        <v>1.6</v>
      </c>
      <c r="I9" s="24">
        <v>89.9</v>
      </c>
      <c r="J9" s="24" t="s">
        <v>49</v>
      </c>
      <c r="K9" s="24">
        <v>121</v>
      </c>
      <c r="L9" s="24">
        <v>6.2</v>
      </c>
      <c r="M9" s="24">
        <v>114.4</v>
      </c>
      <c r="N9" s="24">
        <v>5.0999999999999996</v>
      </c>
      <c r="O9" s="24">
        <v>100</v>
      </c>
      <c r="P9" s="24">
        <v>-10.1</v>
      </c>
      <c r="Q9" s="24">
        <v>93.5</v>
      </c>
      <c r="R9" s="24">
        <v>-11.5</v>
      </c>
      <c r="S9" s="24">
        <v>115.4</v>
      </c>
      <c r="T9" s="24">
        <v>11.2</v>
      </c>
      <c r="U9" s="24">
        <v>105.7</v>
      </c>
      <c r="V9" s="24">
        <v>7.7</v>
      </c>
      <c r="W9" s="24">
        <v>117.9</v>
      </c>
      <c r="X9" s="24">
        <v>5.2</v>
      </c>
      <c r="Y9" s="24">
        <v>108.1</v>
      </c>
      <c r="Z9" s="24">
        <v>3.1</v>
      </c>
      <c r="AA9" s="24">
        <v>106.1</v>
      </c>
      <c r="AB9" s="24">
        <v>2.5</v>
      </c>
      <c r="AC9" s="24">
        <v>98.2</v>
      </c>
      <c r="AD9" s="24">
        <v>0.7</v>
      </c>
      <c r="AE9" s="24">
        <v>103.9</v>
      </c>
      <c r="AF9" s="24">
        <v>1.4</v>
      </c>
      <c r="AG9" s="24">
        <v>96.5</v>
      </c>
      <c r="AH9" s="24">
        <v>-0.4</v>
      </c>
      <c r="AI9" s="24">
        <v>129.6</v>
      </c>
      <c r="AJ9" s="24">
        <v>-0.2</v>
      </c>
      <c r="AK9" s="24">
        <v>117.7</v>
      </c>
      <c r="AL9" s="24">
        <v>-1.9</v>
      </c>
      <c r="AM9" s="24">
        <v>147.9</v>
      </c>
      <c r="AN9" s="24">
        <v>21.8</v>
      </c>
      <c r="AO9" s="24">
        <v>134.9</v>
      </c>
      <c r="AP9" s="24">
        <v>19.5</v>
      </c>
      <c r="AQ9" s="24">
        <v>133.80000000000001</v>
      </c>
      <c r="AR9" s="24">
        <v>7.9</v>
      </c>
      <c r="AS9" s="24">
        <v>123.1</v>
      </c>
      <c r="AT9" s="24">
        <v>5.9</v>
      </c>
      <c r="AU9" s="24">
        <v>109.6</v>
      </c>
      <c r="AV9" s="24">
        <v>0.5</v>
      </c>
      <c r="AW9" s="24">
        <v>101.6</v>
      </c>
      <c r="AX9" s="24">
        <v>-1.6</v>
      </c>
    </row>
    <row r="10" spans="1:50" s="25" customFormat="1" x14ac:dyDescent="0.25">
      <c r="A10" s="22" t="s">
        <v>24</v>
      </c>
      <c r="B10" s="23" t="s">
        <v>25</v>
      </c>
      <c r="C10" s="24">
        <v>100.6</v>
      </c>
      <c r="D10" s="24">
        <v>0.8</v>
      </c>
      <c r="E10" s="24">
        <v>95.6</v>
      </c>
      <c r="F10" s="24">
        <v>-0.7</v>
      </c>
      <c r="G10" s="24">
        <v>95.7</v>
      </c>
      <c r="H10" s="24">
        <v>2</v>
      </c>
      <c r="I10" s="24">
        <v>90.5</v>
      </c>
      <c r="J10" s="24">
        <v>0.4</v>
      </c>
      <c r="K10" s="24">
        <v>123.1</v>
      </c>
      <c r="L10" s="24">
        <v>8.5</v>
      </c>
      <c r="M10" s="24">
        <v>116.4</v>
      </c>
      <c r="N10" s="24">
        <v>7.3</v>
      </c>
      <c r="O10" s="24">
        <v>98.1</v>
      </c>
      <c r="P10" s="24">
        <v>-11.9</v>
      </c>
      <c r="Q10" s="24">
        <v>91.8</v>
      </c>
      <c r="R10" s="24">
        <v>-13.3</v>
      </c>
      <c r="S10" s="24">
        <v>115.3</v>
      </c>
      <c r="T10" s="24">
        <v>12.5</v>
      </c>
      <c r="U10" s="24">
        <v>105.5</v>
      </c>
      <c r="V10" s="24">
        <v>8.8000000000000007</v>
      </c>
      <c r="W10" s="24">
        <v>117.4</v>
      </c>
      <c r="X10" s="24">
        <v>5</v>
      </c>
      <c r="Y10" s="24">
        <v>107.7</v>
      </c>
      <c r="Z10" s="24">
        <v>3.1</v>
      </c>
      <c r="AA10" s="24">
        <v>103.7</v>
      </c>
      <c r="AB10" s="24">
        <v>3.3</v>
      </c>
      <c r="AC10" s="24">
        <v>96.3</v>
      </c>
      <c r="AD10" s="24">
        <v>1.4</v>
      </c>
      <c r="AE10" s="24">
        <v>102</v>
      </c>
      <c r="AF10" s="24">
        <v>1.2</v>
      </c>
      <c r="AG10" s="24">
        <v>95.1</v>
      </c>
      <c r="AH10" s="24">
        <v>-0.6</v>
      </c>
      <c r="AI10" s="24">
        <v>130.1</v>
      </c>
      <c r="AJ10" s="24">
        <v>-0.2</v>
      </c>
      <c r="AK10" s="24">
        <v>118</v>
      </c>
      <c r="AL10" s="24">
        <v>-1.9</v>
      </c>
      <c r="AM10" s="24">
        <v>150.69999999999999</v>
      </c>
      <c r="AN10" s="24">
        <v>23.5</v>
      </c>
      <c r="AO10" s="24">
        <v>137.30000000000001</v>
      </c>
      <c r="AP10" s="24">
        <v>21.2</v>
      </c>
      <c r="AQ10" s="24">
        <v>137.6</v>
      </c>
      <c r="AR10" s="24">
        <v>7.9</v>
      </c>
      <c r="AS10" s="24">
        <v>126.5</v>
      </c>
      <c r="AT10" s="24">
        <v>5.9</v>
      </c>
      <c r="AU10" s="24">
        <v>111.6</v>
      </c>
      <c r="AV10" s="24">
        <v>1</v>
      </c>
      <c r="AW10" s="24">
        <v>103.5</v>
      </c>
      <c r="AX10" s="24">
        <v>-1.1000000000000001</v>
      </c>
    </row>
    <row r="11" spans="1:50" s="25" customFormat="1" x14ac:dyDescent="0.25">
      <c r="A11" s="22" t="s">
        <v>26</v>
      </c>
      <c r="B11" s="23" t="s">
        <v>27</v>
      </c>
      <c r="C11" s="24">
        <v>77.900000000000006</v>
      </c>
      <c r="D11" s="24">
        <v>-0.4</v>
      </c>
      <c r="E11" s="24">
        <v>72.400000000000006</v>
      </c>
      <c r="F11" s="24">
        <v>-2.4</v>
      </c>
      <c r="G11" s="24">
        <v>89.1</v>
      </c>
      <c r="H11" s="24">
        <v>-6.6</v>
      </c>
      <c r="I11" s="24">
        <v>82.9</v>
      </c>
      <c r="J11" s="24">
        <v>-8.1999999999999993</v>
      </c>
      <c r="K11" s="24">
        <v>98.9</v>
      </c>
      <c r="L11" s="24">
        <v>-16</v>
      </c>
      <c r="M11" s="24">
        <v>91.8</v>
      </c>
      <c r="N11" s="24">
        <v>-17.100000000000001</v>
      </c>
      <c r="O11" s="24">
        <v>113.5</v>
      </c>
      <c r="P11" s="24">
        <v>8.4</v>
      </c>
      <c r="Q11" s="24">
        <v>104.2</v>
      </c>
      <c r="R11" s="24">
        <v>6.7</v>
      </c>
      <c r="S11" s="24">
        <v>121.9</v>
      </c>
      <c r="T11" s="24">
        <v>4.2</v>
      </c>
      <c r="U11" s="24">
        <v>110.9</v>
      </c>
      <c r="V11" s="24">
        <v>2</v>
      </c>
      <c r="W11" s="24">
        <v>124.2</v>
      </c>
      <c r="X11" s="24">
        <v>3.8</v>
      </c>
      <c r="Y11" s="24">
        <v>112.4</v>
      </c>
      <c r="Z11" s="24">
        <v>1.4</v>
      </c>
      <c r="AA11" s="24">
        <v>131.1</v>
      </c>
      <c r="AB11" s="24">
        <v>1.6</v>
      </c>
      <c r="AC11" s="24">
        <v>118.1</v>
      </c>
      <c r="AD11" s="24">
        <v>-0.3</v>
      </c>
      <c r="AE11" s="24">
        <v>123.4</v>
      </c>
      <c r="AF11" s="24">
        <v>2.9</v>
      </c>
      <c r="AG11" s="24">
        <v>111.3</v>
      </c>
      <c r="AH11" s="24">
        <v>1.2</v>
      </c>
      <c r="AI11" s="24">
        <v>131.6</v>
      </c>
      <c r="AJ11" s="24">
        <v>-4.4000000000000004</v>
      </c>
      <c r="AK11" s="24">
        <v>119.4</v>
      </c>
      <c r="AL11" s="24">
        <v>-6.3</v>
      </c>
      <c r="AM11" s="24">
        <v>129</v>
      </c>
      <c r="AN11" s="24">
        <v>1.6</v>
      </c>
      <c r="AO11" s="24">
        <v>117.4</v>
      </c>
      <c r="AP11" s="24">
        <v>-0.3</v>
      </c>
      <c r="AQ11" s="24">
        <v>94.5</v>
      </c>
      <c r="AR11" s="24">
        <v>-0.3</v>
      </c>
      <c r="AS11" s="24">
        <v>87</v>
      </c>
      <c r="AT11" s="24">
        <v>-1.8</v>
      </c>
      <c r="AU11" s="24">
        <v>89.6</v>
      </c>
      <c r="AV11" s="24">
        <v>9.4</v>
      </c>
      <c r="AW11" s="24">
        <v>81.7</v>
      </c>
      <c r="AX11" s="24">
        <v>7.4</v>
      </c>
    </row>
    <row r="12" spans="1:50" s="25" customFormat="1" x14ac:dyDescent="0.25">
      <c r="A12" s="22" t="s">
        <v>28</v>
      </c>
      <c r="B12" s="23" t="s">
        <v>29</v>
      </c>
      <c r="C12" s="24">
        <v>185.4</v>
      </c>
      <c r="D12" s="24">
        <v>9.4</v>
      </c>
      <c r="E12" s="24">
        <v>186.6</v>
      </c>
      <c r="F12" s="24">
        <v>11.3</v>
      </c>
      <c r="G12" s="24">
        <v>59.9</v>
      </c>
      <c r="H12" s="24">
        <v>-6.7</v>
      </c>
      <c r="I12" s="24">
        <v>59.2</v>
      </c>
      <c r="J12" s="24">
        <v>-7.8</v>
      </c>
      <c r="K12" s="24">
        <v>97.9</v>
      </c>
      <c r="L12" s="24">
        <v>-29.1</v>
      </c>
      <c r="M12" s="24">
        <v>96.6</v>
      </c>
      <c r="N12" s="24">
        <v>-28.4</v>
      </c>
      <c r="O12" s="24">
        <v>160.69999999999999</v>
      </c>
      <c r="P12" s="24">
        <v>25.3</v>
      </c>
      <c r="Q12" s="24">
        <v>151.69999999999999</v>
      </c>
      <c r="R12" s="24">
        <v>23.2</v>
      </c>
      <c r="S12" s="24">
        <v>101.3</v>
      </c>
      <c r="T12" s="24">
        <v>-12.1</v>
      </c>
      <c r="U12" s="24">
        <v>94</v>
      </c>
      <c r="V12" s="24">
        <v>-10.6</v>
      </c>
      <c r="W12" s="24">
        <v>145.69999999999999</v>
      </c>
      <c r="X12" s="24">
        <v>46.7</v>
      </c>
      <c r="Y12" s="24">
        <v>129.69999999999999</v>
      </c>
      <c r="Z12" s="24">
        <v>41.6</v>
      </c>
      <c r="AA12" s="24">
        <v>157.9</v>
      </c>
      <c r="AB12" s="24">
        <v>-4.4000000000000004</v>
      </c>
      <c r="AC12" s="24">
        <v>134.1</v>
      </c>
      <c r="AD12" s="24">
        <v>-6</v>
      </c>
      <c r="AE12" s="24">
        <v>153.4</v>
      </c>
      <c r="AF12" s="24">
        <v>11.9</v>
      </c>
      <c r="AG12" s="24">
        <v>131.4</v>
      </c>
      <c r="AH12" s="24">
        <v>10.5</v>
      </c>
      <c r="AI12" s="24">
        <v>124</v>
      </c>
      <c r="AJ12" s="24">
        <v>14.2</v>
      </c>
      <c r="AK12" s="24">
        <v>115.5</v>
      </c>
      <c r="AL12" s="24">
        <v>11.6</v>
      </c>
      <c r="AM12" s="24">
        <v>72.900000000000006</v>
      </c>
      <c r="AN12" s="24">
        <v>3.8</v>
      </c>
      <c r="AO12" s="24">
        <v>68.7</v>
      </c>
      <c r="AP12" s="24">
        <v>1.3</v>
      </c>
      <c r="AQ12" s="24">
        <v>39</v>
      </c>
      <c r="AR12" s="24">
        <v>1.3</v>
      </c>
      <c r="AS12" s="24">
        <v>38.299999999999997</v>
      </c>
      <c r="AT12" s="24">
        <v>-0.8</v>
      </c>
      <c r="AU12" s="24">
        <v>47.1</v>
      </c>
      <c r="AV12" s="24">
        <v>-65.099999999999994</v>
      </c>
      <c r="AW12" s="24">
        <v>45.5</v>
      </c>
      <c r="AX12" s="24">
        <v>-66.2</v>
      </c>
    </row>
    <row r="13" spans="1:50" s="25" customFormat="1" x14ac:dyDescent="0.25">
      <c r="A13" s="22" t="s">
        <v>30</v>
      </c>
      <c r="B13" s="23" t="s">
        <v>31</v>
      </c>
      <c r="C13" s="24">
        <v>114.9</v>
      </c>
      <c r="D13" s="24">
        <v>3.4</v>
      </c>
      <c r="E13" s="24">
        <v>108.7</v>
      </c>
      <c r="F13" s="24">
        <v>2.1</v>
      </c>
      <c r="G13" s="24">
        <v>103.6</v>
      </c>
      <c r="H13" s="24">
        <v>3</v>
      </c>
      <c r="I13" s="24">
        <v>97.3</v>
      </c>
      <c r="J13" s="24">
        <v>1.1000000000000001</v>
      </c>
      <c r="K13" s="24">
        <v>106.6</v>
      </c>
      <c r="L13" s="24">
        <v>5.8</v>
      </c>
      <c r="M13" s="24">
        <v>100</v>
      </c>
      <c r="N13" s="24">
        <v>4</v>
      </c>
      <c r="O13" s="24">
        <v>110.6</v>
      </c>
      <c r="P13" s="24">
        <v>3.8</v>
      </c>
      <c r="Q13" s="24">
        <v>103.4</v>
      </c>
      <c r="R13" s="24">
        <v>1.9</v>
      </c>
      <c r="S13" s="24">
        <v>112.6</v>
      </c>
      <c r="T13" s="24">
        <v>5.3</v>
      </c>
      <c r="U13" s="24">
        <v>105.2</v>
      </c>
      <c r="V13" s="24">
        <v>3.3</v>
      </c>
      <c r="W13" s="24">
        <v>108.4</v>
      </c>
      <c r="X13" s="24">
        <v>-3.5</v>
      </c>
      <c r="Y13" s="24">
        <v>101.1</v>
      </c>
      <c r="Z13" s="24">
        <v>-5.2</v>
      </c>
      <c r="AA13" s="24">
        <v>112.9</v>
      </c>
      <c r="AB13" s="24">
        <v>4</v>
      </c>
      <c r="AC13" s="24">
        <v>105.3</v>
      </c>
      <c r="AD13" s="24">
        <v>2</v>
      </c>
      <c r="AE13" s="24">
        <v>102.9</v>
      </c>
      <c r="AF13" s="24">
        <v>5.8</v>
      </c>
      <c r="AG13" s="24">
        <v>95.9</v>
      </c>
      <c r="AH13" s="24">
        <v>4</v>
      </c>
      <c r="AI13" s="24">
        <v>112.4</v>
      </c>
      <c r="AJ13" s="24">
        <v>9.1999999999999993</v>
      </c>
      <c r="AK13" s="24">
        <v>104.7</v>
      </c>
      <c r="AL13" s="24">
        <v>7.4</v>
      </c>
      <c r="AM13" s="24">
        <v>126</v>
      </c>
      <c r="AN13" s="24">
        <v>6.9</v>
      </c>
      <c r="AO13" s="24">
        <v>117.2</v>
      </c>
      <c r="AP13" s="24">
        <v>4.9000000000000004</v>
      </c>
      <c r="AQ13" s="24">
        <v>127.3</v>
      </c>
      <c r="AR13" s="24">
        <v>3.4</v>
      </c>
      <c r="AS13" s="24">
        <v>118.4</v>
      </c>
      <c r="AT13" s="24">
        <v>1.4</v>
      </c>
      <c r="AU13" s="24">
        <v>111.8</v>
      </c>
      <c r="AV13" s="24">
        <v>6.2</v>
      </c>
      <c r="AW13" s="24">
        <v>103.9</v>
      </c>
      <c r="AX13" s="24">
        <v>4.3</v>
      </c>
    </row>
    <row r="14" spans="1:50" s="25" customFormat="1" x14ac:dyDescent="0.25">
      <c r="A14" s="22" t="s">
        <v>32</v>
      </c>
      <c r="B14" s="23" t="s">
        <v>33</v>
      </c>
      <c r="C14" s="24">
        <v>96.7</v>
      </c>
      <c r="D14" s="24">
        <v>2.1</v>
      </c>
      <c r="E14" s="24">
        <v>89.7</v>
      </c>
      <c r="F14" s="24">
        <v>0.1</v>
      </c>
      <c r="G14" s="24">
        <v>99.6</v>
      </c>
      <c r="H14" s="24">
        <v>7</v>
      </c>
      <c r="I14" s="24">
        <v>92.2</v>
      </c>
      <c r="J14" s="24">
        <v>4.8</v>
      </c>
      <c r="K14" s="24">
        <v>108.4</v>
      </c>
      <c r="L14" s="24">
        <v>5.4</v>
      </c>
      <c r="M14" s="24">
        <v>100.3</v>
      </c>
      <c r="N14" s="24">
        <v>3.5</v>
      </c>
      <c r="O14" s="24">
        <v>108.6</v>
      </c>
      <c r="P14" s="24">
        <v>1.1000000000000001</v>
      </c>
      <c r="Q14" s="24">
        <v>99.7</v>
      </c>
      <c r="R14" s="24">
        <v>-1.5</v>
      </c>
      <c r="S14" s="24">
        <v>113.8</v>
      </c>
      <c r="T14" s="24">
        <v>3.5</v>
      </c>
      <c r="U14" s="24">
        <v>104.1</v>
      </c>
      <c r="V14" s="24">
        <v>0.8</v>
      </c>
      <c r="W14" s="24">
        <v>114.7</v>
      </c>
      <c r="X14" s="24">
        <v>5.8</v>
      </c>
      <c r="Y14" s="24">
        <v>104.6</v>
      </c>
      <c r="Z14" s="24">
        <v>2.8</v>
      </c>
      <c r="AA14" s="24">
        <v>113.7</v>
      </c>
      <c r="AB14" s="24">
        <v>2.1</v>
      </c>
      <c r="AC14" s="24">
        <v>103.7</v>
      </c>
      <c r="AD14" s="24">
        <v>-0.8</v>
      </c>
      <c r="AE14" s="24">
        <v>113.9</v>
      </c>
      <c r="AF14" s="24">
        <v>3.5</v>
      </c>
      <c r="AG14" s="24">
        <v>103.7</v>
      </c>
      <c r="AH14" s="24">
        <v>0.6</v>
      </c>
      <c r="AI14" s="24">
        <v>114.1</v>
      </c>
      <c r="AJ14" s="24">
        <v>2.7</v>
      </c>
      <c r="AK14" s="24">
        <v>103.8</v>
      </c>
      <c r="AL14" s="24">
        <v>-0.2</v>
      </c>
      <c r="AM14" s="24">
        <v>116</v>
      </c>
      <c r="AN14" s="24">
        <v>5.6</v>
      </c>
      <c r="AO14" s="24">
        <v>105.4</v>
      </c>
      <c r="AP14" s="24">
        <v>2.6</v>
      </c>
      <c r="AQ14" s="24">
        <v>114.5</v>
      </c>
      <c r="AR14" s="24">
        <v>4.4000000000000004</v>
      </c>
      <c r="AS14" s="24">
        <v>103.6</v>
      </c>
      <c r="AT14" s="24">
        <v>1.3</v>
      </c>
      <c r="AU14" s="24">
        <v>122.5</v>
      </c>
      <c r="AV14" s="24">
        <v>2.2999999999999998</v>
      </c>
      <c r="AW14" s="24">
        <v>110.7</v>
      </c>
      <c r="AX14" s="24">
        <v>-0.5</v>
      </c>
    </row>
    <row r="15" spans="1:50" s="25" customFormat="1" x14ac:dyDescent="0.25">
      <c r="A15" s="22" t="s">
        <v>34</v>
      </c>
      <c r="B15" s="23" t="s">
        <v>52</v>
      </c>
      <c r="C15" s="24">
        <v>95.9</v>
      </c>
      <c r="D15" s="24">
        <v>1.8</v>
      </c>
      <c r="E15" s="24">
        <v>88.5</v>
      </c>
      <c r="F15" s="24">
        <v>-0.4</v>
      </c>
      <c r="G15" s="24">
        <v>98</v>
      </c>
      <c r="H15" s="24">
        <v>7.3</v>
      </c>
      <c r="I15" s="24">
        <v>90.3</v>
      </c>
      <c r="J15" s="24">
        <v>4.9000000000000004</v>
      </c>
      <c r="K15" s="24">
        <v>108</v>
      </c>
      <c r="L15" s="24">
        <v>5.2</v>
      </c>
      <c r="M15" s="24">
        <v>99.5</v>
      </c>
      <c r="N15" s="24">
        <v>3</v>
      </c>
      <c r="O15" s="24">
        <v>109.1</v>
      </c>
      <c r="P15" s="24">
        <v>0.1</v>
      </c>
      <c r="Q15" s="24">
        <v>99.8</v>
      </c>
      <c r="R15" s="24">
        <v>-2.5</v>
      </c>
      <c r="S15" s="24">
        <v>113</v>
      </c>
      <c r="T15" s="24" t="s">
        <v>49</v>
      </c>
      <c r="U15" s="24">
        <v>103</v>
      </c>
      <c r="V15" s="24">
        <v>-2.7</v>
      </c>
      <c r="W15" s="24">
        <v>115</v>
      </c>
      <c r="X15" s="24">
        <v>6.2</v>
      </c>
      <c r="Y15" s="24">
        <v>104.5</v>
      </c>
      <c r="Z15" s="24">
        <v>3.2</v>
      </c>
      <c r="AA15" s="24">
        <v>115.3</v>
      </c>
      <c r="AB15" s="24">
        <v>1.1000000000000001</v>
      </c>
      <c r="AC15" s="24">
        <v>104.7</v>
      </c>
      <c r="AD15" s="24">
        <v>-1.7</v>
      </c>
      <c r="AE15" s="24">
        <v>117.5</v>
      </c>
      <c r="AF15" s="24">
        <v>3.9</v>
      </c>
      <c r="AG15" s="24">
        <v>106.5</v>
      </c>
      <c r="AH15" s="24">
        <v>0.9</v>
      </c>
      <c r="AI15" s="24">
        <v>111</v>
      </c>
      <c r="AJ15" s="24">
        <v>0.8</v>
      </c>
      <c r="AK15" s="24">
        <v>100.4</v>
      </c>
      <c r="AL15" s="24">
        <v>-2.1</v>
      </c>
      <c r="AM15" s="24">
        <v>112.3</v>
      </c>
      <c r="AN15" s="24">
        <v>2.5</v>
      </c>
      <c r="AO15" s="24">
        <v>101.5</v>
      </c>
      <c r="AP15" s="24">
        <v>-0.5</v>
      </c>
      <c r="AQ15" s="24">
        <v>112.7</v>
      </c>
      <c r="AR15" s="24">
        <v>4.0999999999999996</v>
      </c>
      <c r="AS15" s="24">
        <v>101.3</v>
      </c>
      <c r="AT15" s="24">
        <v>0.8</v>
      </c>
      <c r="AU15" s="24">
        <v>124.9</v>
      </c>
      <c r="AV15" s="24">
        <v>2.5</v>
      </c>
      <c r="AW15" s="24">
        <v>112.2</v>
      </c>
      <c r="AX15" s="24">
        <v>-0.5</v>
      </c>
    </row>
    <row r="16" spans="1:50" s="25" customFormat="1" x14ac:dyDescent="0.25">
      <c r="A16" s="22" t="s">
        <v>36</v>
      </c>
      <c r="B16" s="23" t="s">
        <v>53</v>
      </c>
      <c r="C16" s="24">
        <v>106.1</v>
      </c>
      <c r="D16" s="24">
        <v>6.2</v>
      </c>
      <c r="E16" s="24">
        <v>99.9</v>
      </c>
      <c r="F16" s="24">
        <v>5.2</v>
      </c>
      <c r="G16" s="24">
        <v>109.5</v>
      </c>
      <c r="H16" s="24">
        <v>9.3000000000000007</v>
      </c>
      <c r="I16" s="24">
        <v>102.7</v>
      </c>
      <c r="J16" s="24">
        <v>8</v>
      </c>
      <c r="K16" s="24">
        <v>113.7</v>
      </c>
      <c r="L16" s="24">
        <v>5.7</v>
      </c>
      <c r="M16" s="24">
        <v>106.6</v>
      </c>
      <c r="N16" s="24">
        <v>4.5999999999999996</v>
      </c>
      <c r="O16" s="24">
        <v>108.4</v>
      </c>
      <c r="P16" s="24">
        <v>3.4</v>
      </c>
      <c r="Q16" s="24">
        <v>100.7</v>
      </c>
      <c r="R16" s="24">
        <v>1.2</v>
      </c>
      <c r="S16" s="24">
        <v>118.8</v>
      </c>
      <c r="T16" s="24">
        <v>15.2</v>
      </c>
      <c r="U16" s="24">
        <v>109.8</v>
      </c>
      <c r="V16" s="24">
        <v>12.3</v>
      </c>
      <c r="W16" s="24">
        <v>117.3</v>
      </c>
      <c r="X16" s="24">
        <v>4.9000000000000004</v>
      </c>
      <c r="Y16" s="24">
        <v>108.2</v>
      </c>
      <c r="Z16" s="24">
        <v>2.2999999999999998</v>
      </c>
      <c r="AA16" s="24">
        <v>115.7</v>
      </c>
      <c r="AB16" s="24">
        <v>7.6</v>
      </c>
      <c r="AC16" s="24">
        <v>106.8</v>
      </c>
      <c r="AD16" s="24">
        <v>5</v>
      </c>
      <c r="AE16" s="24">
        <v>104.8</v>
      </c>
      <c r="AF16" s="24">
        <v>0.4</v>
      </c>
      <c r="AG16" s="24">
        <v>97</v>
      </c>
      <c r="AH16" s="24">
        <v>-2.1</v>
      </c>
      <c r="AI16" s="24">
        <v>132.6</v>
      </c>
      <c r="AJ16" s="24">
        <v>11.2</v>
      </c>
      <c r="AK16" s="24">
        <v>122.4</v>
      </c>
      <c r="AL16" s="24">
        <v>8.3000000000000007</v>
      </c>
      <c r="AM16" s="24">
        <v>133.5</v>
      </c>
      <c r="AN16" s="24">
        <v>18.899999999999999</v>
      </c>
      <c r="AO16" s="24">
        <v>123</v>
      </c>
      <c r="AP16" s="24">
        <v>15.9</v>
      </c>
      <c r="AQ16" s="24">
        <v>125.7</v>
      </c>
      <c r="AR16" s="24">
        <v>6.3</v>
      </c>
      <c r="AS16" s="24">
        <v>115.7</v>
      </c>
      <c r="AT16" s="24">
        <v>3.7</v>
      </c>
      <c r="AU16" s="24">
        <v>116.5</v>
      </c>
      <c r="AV16" s="24">
        <v>3.9</v>
      </c>
      <c r="AW16" s="24">
        <v>107.4</v>
      </c>
      <c r="AX16" s="24">
        <v>1.4</v>
      </c>
    </row>
    <row r="17" spans="1:50" s="25" customFormat="1" x14ac:dyDescent="0.25">
      <c r="A17" s="22" t="s">
        <v>38</v>
      </c>
      <c r="B17" s="23" t="s">
        <v>39</v>
      </c>
      <c r="C17" s="24">
        <v>83.6</v>
      </c>
      <c r="D17" s="24">
        <v>-5</v>
      </c>
      <c r="E17" s="24">
        <v>77.599999999999994</v>
      </c>
      <c r="F17" s="24">
        <v>-7.2</v>
      </c>
      <c r="G17" s="24">
        <v>90.7</v>
      </c>
      <c r="H17" s="24">
        <v>-0.1</v>
      </c>
      <c r="I17" s="24">
        <v>84</v>
      </c>
      <c r="J17" s="24">
        <v>-2.2999999999999998</v>
      </c>
      <c r="K17" s="24">
        <v>100.5</v>
      </c>
      <c r="L17" s="24">
        <v>6.6</v>
      </c>
      <c r="M17" s="24">
        <v>93.2</v>
      </c>
      <c r="N17" s="24">
        <v>4.5999999999999996</v>
      </c>
      <c r="O17" s="24">
        <v>105.5</v>
      </c>
      <c r="P17" s="24">
        <v>3.1</v>
      </c>
      <c r="Q17" s="24">
        <v>97.2</v>
      </c>
      <c r="R17" s="24">
        <v>0.6</v>
      </c>
      <c r="S17" s="24">
        <v>108.6</v>
      </c>
      <c r="T17" s="24">
        <v>5.2</v>
      </c>
      <c r="U17" s="24">
        <v>99.8</v>
      </c>
      <c r="V17" s="24">
        <v>2.6</v>
      </c>
      <c r="W17" s="24">
        <v>107.3</v>
      </c>
      <c r="X17" s="24">
        <v>4.4000000000000004</v>
      </c>
      <c r="Y17" s="24">
        <v>98.4</v>
      </c>
      <c r="Z17" s="24">
        <v>1.9</v>
      </c>
      <c r="AA17" s="24">
        <v>100.3</v>
      </c>
      <c r="AB17" s="24">
        <v>-2.2999999999999998</v>
      </c>
      <c r="AC17" s="24">
        <v>92</v>
      </c>
      <c r="AD17" s="24">
        <v>-4.8</v>
      </c>
      <c r="AE17" s="24">
        <v>109.2</v>
      </c>
      <c r="AF17" s="24">
        <v>7.8</v>
      </c>
      <c r="AG17" s="24">
        <v>99.9</v>
      </c>
      <c r="AH17" s="24">
        <v>5</v>
      </c>
      <c r="AI17" s="24">
        <v>97.6</v>
      </c>
      <c r="AJ17" s="24">
        <v>-4.2</v>
      </c>
      <c r="AK17" s="24">
        <v>89.2</v>
      </c>
      <c r="AL17" s="24">
        <v>-6.6</v>
      </c>
      <c r="AM17" s="24">
        <v>104.6</v>
      </c>
      <c r="AN17" s="24">
        <v>-2.2000000000000002</v>
      </c>
      <c r="AO17" s="24">
        <v>95.3</v>
      </c>
      <c r="AP17" s="24">
        <v>-4.8</v>
      </c>
      <c r="AQ17" s="24">
        <v>103.9</v>
      </c>
      <c r="AR17" s="24">
        <v>1.2</v>
      </c>
      <c r="AS17" s="24">
        <v>94.4</v>
      </c>
      <c r="AT17" s="24">
        <v>-1.7</v>
      </c>
      <c r="AU17" s="24">
        <v>119</v>
      </c>
      <c r="AV17" s="24">
        <v>-1.2</v>
      </c>
      <c r="AW17" s="24">
        <v>107.9</v>
      </c>
      <c r="AX17" s="24">
        <v>-3.7</v>
      </c>
    </row>
    <row r="18" spans="1:50" s="25" customFormat="1" x14ac:dyDescent="0.25">
      <c r="A18" s="22" t="s">
        <v>40</v>
      </c>
      <c r="B18" s="23" t="s">
        <v>41</v>
      </c>
      <c r="C18" s="24">
        <v>94.2</v>
      </c>
      <c r="D18" s="24">
        <v>0.9</v>
      </c>
      <c r="E18" s="24">
        <v>87</v>
      </c>
      <c r="F18" s="24">
        <v>-1.4</v>
      </c>
      <c r="G18" s="24">
        <v>97</v>
      </c>
      <c r="H18" s="24">
        <v>6.2</v>
      </c>
      <c r="I18" s="24">
        <v>89.4</v>
      </c>
      <c r="J18" s="24">
        <v>3.8</v>
      </c>
      <c r="K18" s="24">
        <v>107</v>
      </c>
      <c r="L18" s="24">
        <v>5.3</v>
      </c>
      <c r="M18" s="24">
        <v>98.7</v>
      </c>
      <c r="N18" s="24">
        <v>3.2</v>
      </c>
      <c r="O18" s="24">
        <v>108.7</v>
      </c>
      <c r="P18" s="24">
        <v>0.6</v>
      </c>
      <c r="Q18" s="24">
        <v>99.5</v>
      </c>
      <c r="R18" s="24">
        <v>-2.1</v>
      </c>
      <c r="S18" s="24">
        <v>112.5</v>
      </c>
      <c r="T18" s="24">
        <v>0.7</v>
      </c>
      <c r="U18" s="24">
        <v>102.6</v>
      </c>
      <c r="V18" s="24">
        <v>-2</v>
      </c>
      <c r="W18" s="24">
        <v>114</v>
      </c>
      <c r="X18" s="24">
        <v>5.9</v>
      </c>
      <c r="Y18" s="24">
        <v>103.7</v>
      </c>
      <c r="Z18" s="24">
        <v>3</v>
      </c>
      <c r="AA18" s="24">
        <v>113.2</v>
      </c>
      <c r="AB18" s="24">
        <v>0.7</v>
      </c>
      <c r="AC18" s="24">
        <v>102.9</v>
      </c>
      <c r="AD18" s="24">
        <v>-2.2000000000000002</v>
      </c>
      <c r="AE18" s="24">
        <v>116.4</v>
      </c>
      <c r="AF18" s="24">
        <v>4.4000000000000004</v>
      </c>
      <c r="AG18" s="24">
        <v>105.6</v>
      </c>
      <c r="AH18" s="24">
        <v>1.3</v>
      </c>
      <c r="AI18" s="24">
        <v>109.1</v>
      </c>
      <c r="AJ18" s="24">
        <v>0.1</v>
      </c>
      <c r="AK18" s="24">
        <v>98.8</v>
      </c>
      <c r="AL18" s="24">
        <v>-2.8</v>
      </c>
      <c r="AM18" s="24">
        <v>111.3</v>
      </c>
      <c r="AN18" s="24">
        <v>1.8</v>
      </c>
      <c r="AO18" s="24">
        <v>100.7</v>
      </c>
      <c r="AP18" s="24">
        <v>-1.1000000000000001</v>
      </c>
      <c r="AQ18" s="24">
        <v>111.5</v>
      </c>
      <c r="AR18" s="24">
        <v>3.7</v>
      </c>
      <c r="AS18" s="24">
        <v>100.4</v>
      </c>
      <c r="AT18" s="24">
        <v>0.5</v>
      </c>
      <c r="AU18" s="24">
        <v>124.2</v>
      </c>
      <c r="AV18" s="24">
        <v>2.1</v>
      </c>
      <c r="AW18" s="24">
        <v>111.7</v>
      </c>
      <c r="AX18" s="24">
        <v>-0.9</v>
      </c>
    </row>
    <row r="19" spans="1:50" s="25" customFormat="1" x14ac:dyDescent="0.25">
      <c r="A19" s="22" t="s">
        <v>42</v>
      </c>
      <c r="B19" s="23" t="s">
        <v>43</v>
      </c>
      <c r="C19" s="24">
        <v>97.7</v>
      </c>
      <c r="D19" s="24">
        <v>1.7</v>
      </c>
      <c r="E19" s="24">
        <v>91.3</v>
      </c>
      <c r="F19" s="24">
        <v>-0.1</v>
      </c>
      <c r="G19" s="24">
        <v>98.3</v>
      </c>
      <c r="H19" s="24">
        <v>5.4</v>
      </c>
      <c r="I19" s="24">
        <v>91.5</v>
      </c>
      <c r="J19" s="24">
        <v>3.4</v>
      </c>
      <c r="K19" s="24">
        <v>111.8</v>
      </c>
      <c r="L19" s="24">
        <v>5.8</v>
      </c>
      <c r="M19" s="24">
        <v>104.1</v>
      </c>
      <c r="N19" s="24">
        <v>4.0999999999999996</v>
      </c>
      <c r="O19" s="24">
        <v>106.2</v>
      </c>
      <c r="P19" s="24">
        <v>-2</v>
      </c>
      <c r="Q19" s="24">
        <v>97.9</v>
      </c>
      <c r="R19" s="24">
        <v>-4.3</v>
      </c>
      <c r="S19" s="24">
        <v>114.1</v>
      </c>
      <c r="T19" s="24">
        <v>5.4</v>
      </c>
      <c r="U19" s="24">
        <v>104.4</v>
      </c>
      <c r="V19" s="24">
        <v>2.5</v>
      </c>
      <c r="W19" s="24">
        <v>115.5</v>
      </c>
      <c r="X19" s="24">
        <v>5.6</v>
      </c>
      <c r="Y19" s="24">
        <v>105.5</v>
      </c>
      <c r="Z19" s="24">
        <v>2.9</v>
      </c>
      <c r="AA19" s="24">
        <v>111.6</v>
      </c>
      <c r="AB19" s="24">
        <v>2.1</v>
      </c>
      <c r="AC19" s="24">
        <v>102.1</v>
      </c>
      <c r="AD19" s="24">
        <v>-0.5</v>
      </c>
      <c r="AE19" s="24">
        <v>111.1</v>
      </c>
      <c r="AF19" s="24">
        <v>2.8</v>
      </c>
      <c r="AG19" s="24">
        <v>101.6</v>
      </c>
      <c r="AH19" s="24">
        <v>0.1</v>
      </c>
      <c r="AI19" s="24">
        <v>118.3</v>
      </c>
      <c r="AJ19" s="24">
        <v>2</v>
      </c>
      <c r="AK19" s="24">
        <v>107.5</v>
      </c>
      <c r="AL19" s="24">
        <v>-0.6</v>
      </c>
      <c r="AM19" s="24">
        <v>124.7</v>
      </c>
      <c r="AN19" s="24">
        <v>10.5</v>
      </c>
      <c r="AO19" s="24">
        <v>113.4</v>
      </c>
      <c r="AP19" s="24">
        <v>7.7</v>
      </c>
      <c r="AQ19" s="24">
        <v>119.8</v>
      </c>
      <c r="AR19" s="24">
        <v>5.6</v>
      </c>
      <c r="AS19" s="24">
        <v>108.9</v>
      </c>
      <c r="AT19" s="24">
        <v>2.8</v>
      </c>
      <c r="AU19" s="24">
        <v>118.9</v>
      </c>
      <c r="AV19" s="24">
        <v>1.7</v>
      </c>
      <c r="AW19" s="24">
        <v>108.1</v>
      </c>
      <c r="AX19" s="24">
        <v>-1</v>
      </c>
    </row>
    <row r="20" spans="1:50" x14ac:dyDescent="0.25">
      <c r="A20" s="9" t="s">
        <v>44</v>
      </c>
    </row>
    <row r="22" spans="1:50" x14ac:dyDescent="0.25">
      <c r="A22" s="11" t="s">
        <v>50</v>
      </c>
    </row>
  </sheetData>
  <mergeCells count="42">
    <mergeCell ref="AS6:AT6"/>
    <mergeCell ref="AU6:AV6"/>
    <mergeCell ref="AW6:AX6"/>
    <mergeCell ref="A8:AX8"/>
    <mergeCell ref="AG6:AH6"/>
    <mergeCell ref="AI6:AJ6"/>
    <mergeCell ref="AK6:AL6"/>
    <mergeCell ref="AM6:AN6"/>
    <mergeCell ref="AO6:AP6"/>
    <mergeCell ref="AQ6:AR6"/>
    <mergeCell ref="U6:V6"/>
    <mergeCell ref="W6:X6"/>
    <mergeCell ref="Y6:Z6"/>
    <mergeCell ref="AA6:AB6"/>
    <mergeCell ref="AC6:AD6"/>
    <mergeCell ref="AE6:AF6"/>
    <mergeCell ref="AA5:AD5"/>
    <mergeCell ref="AE5:AH5"/>
    <mergeCell ref="AI5:AL5"/>
    <mergeCell ref="AM5:AP5"/>
    <mergeCell ref="AQ5:AT5"/>
    <mergeCell ref="M6:N6"/>
    <mergeCell ref="O6:P6"/>
    <mergeCell ref="Q6:R6"/>
    <mergeCell ref="S6:T6"/>
    <mergeCell ref="W5:Z5"/>
    <mergeCell ref="A1:AX1"/>
    <mergeCell ref="A2:AX2"/>
    <mergeCell ref="A3:AX3"/>
    <mergeCell ref="A4:B7"/>
    <mergeCell ref="C4:AX4"/>
    <mergeCell ref="C5:F5"/>
    <mergeCell ref="G5:J5"/>
    <mergeCell ref="K5:N5"/>
    <mergeCell ref="O5:R5"/>
    <mergeCell ref="S5:V5"/>
    <mergeCell ref="AU5:AX5"/>
    <mergeCell ref="C6:D6"/>
    <mergeCell ref="E6:F6"/>
    <mergeCell ref="G6:H6"/>
    <mergeCell ref="I6:J6"/>
    <mergeCell ref="K6:L6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2</vt:i4>
      </vt:variant>
    </vt:vector>
  </HeadingPairs>
  <TitlesOfParts>
    <vt:vector size="10" baseType="lpstr">
      <vt:lpstr>2025</vt:lpstr>
      <vt:lpstr>2025 VÄR zu 2019</vt:lpstr>
      <vt:lpstr>2024</vt:lpstr>
      <vt:lpstr>2023</vt:lpstr>
      <vt:lpstr>2022</vt:lpstr>
      <vt:lpstr>2021</vt:lpstr>
      <vt:lpstr>2020</vt:lpstr>
      <vt:lpstr>2019</vt:lpstr>
      <vt:lpstr>'2021'!Drucktitel</vt:lpstr>
      <vt:lpstr>'2025 VÄR zu 2019'!Drucktitel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Jannik Müller</cp:lastModifiedBy>
  <dcterms:created xsi:type="dcterms:W3CDTF">2021-04-29T06:56:47Z</dcterms:created>
  <dcterms:modified xsi:type="dcterms:W3CDTF">2025-04-25T05:55:28Z</dcterms:modified>
</cp:coreProperties>
</file>