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9A138E91-5B76-4214-8C14-9E4965EA93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E29" i="8" s="1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E22" i="8" s="1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E20" i="8" s="1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O11" i="7"/>
  <c r="N11" i="7"/>
  <c r="M11" i="7"/>
  <c r="M12" i="7" s="1"/>
  <c r="L11" i="7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K8" i="7"/>
  <c r="J8" i="7"/>
  <c r="I8" i="7"/>
  <c r="H8" i="7"/>
  <c r="G8" i="7"/>
  <c r="F8" i="7"/>
  <c r="F9" i="7"/>
  <c r="Q18" i="7"/>
  <c r="P18" i="7"/>
  <c r="O18" i="7"/>
  <c r="N18" i="7"/>
  <c r="L18" i="7"/>
  <c r="K18" i="7"/>
  <c r="I18" i="7"/>
  <c r="H18" i="7"/>
  <c r="Q12" i="7"/>
  <c r="P12" i="7"/>
  <c r="M9" i="7"/>
  <c r="L9" i="7"/>
  <c r="G9" i="7"/>
  <c r="E7" i="8"/>
  <c r="E28" i="8"/>
  <c r="E26" i="8"/>
  <c r="E23" i="8"/>
  <c r="I19" i="7"/>
  <c r="H19" i="7"/>
  <c r="G18" i="7"/>
  <c r="F18" i="7"/>
  <c r="P13" i="7"/>
  <c r="O13" i="7"/>
  <c r="N13" i="7"/>
  <c r="M13" i="7"/>
  <c r="L13" i="7"/>
  <c r="K13" i="7"/>
  <c r="M10" i="7"/>
  <c r="K9" i="7"/>
  <c r="J10" i="7"/>
  <c r="I10" i="7"/>
  <c r="H10" i="7"/>
  <c r="G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M18" i="7" l="1"/>
  <c r="Q16" i="7"/>
  <c r="G15" i="7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E32" i="8"/>
  <c r="J13" i="7"/>
  <c r="I13" i="7"/>
  <c r="L10" i="7"/>
  <c r="K10" i="7"/>
  <c r="G19" i="7"/>
  <c r="Q13" i="7"/>
  <c r="E12" i="3"/>
  <c r="E22" i="7"/>
  <c r="E24" i="7" s="1"/>
  <c r="E20" i="7"/>
  <c r="E21" i="7" s="1"/>
  <c r="E23" i="1" l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<sst xmlns="http://schemas.openxmlformats.org/spreadsheetml/2006/main" count="472" uniqueCount="54">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</sst>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Februar</v>
          </cell>
          <cell r="B1" t="str">
            <v>Jan. -Feb.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5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4729</v>
          </cell>
          <cell r="G8">
            <v>4707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</row>
        <row r="9">
          <cell r="F9">
            <v>4456</v>
          </cell>
          <cell r="G9">
            <v>4470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F10">
            <v>348382</v>
          </cell>
          <cell r="G10">
            <v>347875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F11">
            <v>332375</v>
          </cell>
          <cell r="G11">
            <v>332330</v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</row>
        <row r="12">
          <cell r="F12">
            <v>1520580</v>
          </cell>
          <cell r="G12">
            <v>1625650</v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F13">
            <v>-0.8</v>
          </cell>
          <cell r="G13">
            <v>2.4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</row>
        <row r="14">
          <cell r="F14">
            <v>1184654</v>
          </cell>
          <cell r="G14">
            <v>1269147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</row>
        <row r="15">
          <cell r="F15">
            <v>335926</v>
          </cell>
          <cell r="G15">
            <v>356503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  <row r="16">
          <cell r="F16">
            <v>-0.7</v>
          </cell>
          <cell r="G16">
            <v>0.6</v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F17">
            <v>-1.2</v>
          </cell>
          <cell r="G17">
            <v>9.3000000000000007</v>
          </cell>
          <cell r="H17" t="str">
            <v/>
          </cell>
          <cell r="I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  <row r="18">
          <cell r="F18">
            <v>3416873</v>
          </cell>
          <cell r="G18">
            <v>3550309</v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</row>
        <row r="19">
          <cell r="F19">
            <v>-2.2000000000000002</v>
          </cell>
          <cell r="G19">
            <v>-0.9</v>
          </cell>
          <cell r="H19" t="str">
            <v/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</row>
        <row r="20">
          <cell r="F20">
            <v>2746717</v>
          </cell>
          <cell r="G20">
            <v>2832123</v>
          </cell>
          <cell r="H20" t="str">
            <v/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F21">
            <v>670156</v>
          </cell>
          <cell r="G21">
            <v>718186</v>
          </cell>
          <cell r="H21" t="str">
            <v/>
          </cell>
          <cell r="I21" t="str">
            <v/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</row>
        <row r="22">
          <cell r="F22">
            <v>-1.5</v>
          </cell>
          <cell r="G22">
            <v>-1.9</v>
          </cell>
          <cell r="H22" t="str">
            <v/>
          </cell>
          <cell r="I22" t="str">
            <v/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</row>
        <row r="23">
          <cell r="F23">
            <v>-5</v>
          </cell>
          <cell r="G23">
            <v>3</v>
          </cell>
          <cell r="H23" t="str">
            <v/>
          </cell>
          <cell r="I23" t="str">
            <v/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>
            <v>2.2000000000000002</v>
          </cell>
          <cell r="H24" t="str">
            <v/>
          </cell>
          <cell r="I24" t="str">
            <v/>
          </cell>
          <cell r="J24" t="str">
            <v/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</row>
        <row r="25">
          <cell r="F25">
            <v>33.299999999999997</v>
          </cell>
          <cell r="G25">
            <v>37.799999999999997</v>
          </cell>
          <cell r="H25" t="str">
            <v/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8" activePane="bottomRight" state="frozen"/>
      <selection pane="topRight"/>
      <selection pane="bottomLeft"/>
      <selection pane="bottomRight" activeCell="E25" sqref="E25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-Feb.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'[2]2025'!$F$8</f>
        <v>4729</v>
      </c>
      <c r="G8" s="22">
        <f>'[2]2025'!G8</f>
        <v>4707</v>
      </c>
      <c r="H8" s="22" t="str">
        <f>'[2]2025'!H8</f>
        <v/>
      </c>
      <c r="I8" s="22" t="str">
        <f>'[2]2025'!I8</f>
        <v/>
      </c>
      <c r="J8" s="22" t="str">
        <f>'[2]2025'!J8</f>
        <v/>
      </c>
      <c r="K8" s="22" t="str">
        <f>'[2]2025'!K8</f>
        <v/>
      </c>
      <c r="L8" s="22" t="str">
        <f>'[2]2025'!L8</f>
        <v/>
      </c>
      <c r="M8" s="22" t="str">
        <f>'[2]2025'!M8</f>
        <v/>
      </c>
      <c r="N8" s="22" t="str">
        <f>'[2]2025'!N8</f>
        <v/>
      </c>
      <c r="O8" s="22" t="str">
        <f>'[2]2025'!O8</f>
        <v/>
      </c>
      <c r="P8" s="22" t="str">
        <f>'[2]2025'!P8</f>
        <v/>
      </c>
      <c r="Q8" s="22" t="str">
        <f>'[2]2025'!Q8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-0.63038453456609034</v>
      </c>
      <c r="G9" s="20">
        <f>IFERROR(100*G8/'2024'!G8-100,"")</f>
        <v>-0.88439671509792106</v>
      </c>
      <c r="H9" s="20" t="str">
        <f>IFERROR(100*H8/'2024'!H8-100,"")</f>
        <v/>
      </c>
      <c r="I9" s="20" t="str">
        <f>IFERROR(100*I8/'2024'!I8-100,"")</f>
        <v/>
      </c>
      <c r="J9" s="20" t="str">
        <f>IFERROR(100*J8/'2024'!J8-100,"")</f>
        <v/>
      </c>
      <c r="K9" s="20" t="str">
        <f>IFERROR(100*K8/'2024'!K8-100,"")</f>
        <v/>
      </c>
      <c r="L9" s="20" t="str">
        <f>IFERROR(100*L8/'2024'!L8-100,"")</f>
        <v/>
      </c>
      <c r="M9" s="20" t="str">
        <f>IFERROR(100*M8/'2024'!M8-100,"")</f>
        <v/>
      </c>
      <c r="N9" s="20" t="str">
        <f>IFERROR(100*N8/'2024'!N8-100,"")</f>
        <v/>
      </c>
      <c r="O9" s="20" t="str">
        <f>IFERROR(100*O8/'2024'!O8-100,"")</f>
        <v/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-7.0192685804168349</v>
      </c>
      <c r="G10" s="26">
        <f>IFERROR(100*G8/'2019'!G8-100,"")</f>
        <v>-7.4700216237468027</v>
      </c>
      <c r="H10" s="26" t="str">
        <f>IFERROR(100*H8/'2019'!H8-100,"")</f>
        <v/>
      </c>
      <c r="I10" s="26" t="str">
        <f>IFERROR(100*I8/'2019'!I8-100,"")</f>
        <v/>
      </c>
      <c r="J10" s="26" t="str">
        <f>IFERROR(100*J8/'2019'!J8-100,"")</f>
        <v/>
      </c>
      <c r="K10" s="26" t="str">
        <f>IFERROR(100*K8/'2019'!K8-100,"")</f>
        <v/>
      </c>
      <c r="L10" s="26" t="str">
        <f>IFERROR(100*L8/'2019'!L8-100,"")</f>
        <v/>
      </c>
      <c r="M10" s="26" t="str">
        <f>IFERROR(100*M8/'2019'!M8-100,"")</f>
        <v/>
      </c>
      <c r="N10" s="26" t="str">
        <f>IFERROR(100*N8/'2019'!N8-100,"")</f>
        <v/>
      </c>
      <c r="O10" s="26" t="str">
        <f>IFERROR(100*O8/'2019'!O8-100,"")</f>
        <v/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'[2]2025'!F9</f>
        <v>4456</v>
      </c>
      <c r="G11" s="22">
        <f>'[2]2025'!G9</f>
        <v>4470</v>
      </c>
      <c r="H11" s="22" t="str">
        <f>'[2]2025'!H9</f>
        <v/>
      </c>
      <c r="I11" s="22" t="str">
        <f>'[2]2025'!I9</f>
        <v/>
      </c>
      <c r="J11" s="22" t="str">
        <f>'[2]2025'!J9</f>
        <v/>
      </c>
      <c r="K11" s="22" t="str">
        <f>'[2]2025'!K9</f>
        <v/>
      </c>
      <c r="L11" s="22" t="str">
        <f>'[2]2025'!L9</f>
        <v/>
      </c>
      <c r="M11" s="22" t="str">
        <f>'[2]2025'!M9</f>
        <v/>
      </c>
      <c r="N11" s="22" t="str">
        <f>'[2]2025'!N9</f>
        <v/>
      </c>
      <c r="O11" s="22" t="str">
        <f>'[2]2025'!O9</f>
        <v/>
      </c>
      <c r="P11" s="22" t="str">
        <f>'[2]2025'!P9</f>
        <v/>
      </c>
      <c r="Q11" s="22" t="str">
        <f>'[2]2025'!Q9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0.15733872780400304</v>
      </c>
      <c r="G12" s="20">
        <f>IFERROR(100*G11/'2024'!G11-100,"")</f>
        <v>0.69835548546970472</v>
      </c>
      <c r="H12" s="20" t="str">
        <f>IFERROR(100*H11/'2024'!H11-100,"")</f>
        <v/>
      </c>
      <c r="I12" s="20" t="str">
        <f>IFERROR(100*I11/'2024'!I11-100,"")</f>
        <v/>
      </c>
      <c r="J12" s="20" t="str">
        <f>IFERROR(100*J11/'2024'!J11-100,"")</f>
        <v/>
      </c>
      <c r="K12" s="20" t="str">
        <f>IFERROR(100*K11/'2024'!K11-100,"")</f>
        <v/>
      </c>
      <c r="L12" s="20" t="str">
        <f>IFERROR(100*L11/'2024'!L11-100,"")</f>
        <v/>
      </c>
      <c r="M12" s="20" t="str">
        <f>IFERROR(100*M11/'2024'!M11-100,"")</f>
        <v/>
      </c>
      <c r="N12" s="20" t="str">
        <f>IFERROR(100*N11/'2024'!N11-100,"")</f>
        <v/>
      </c>
      <c r="O12" s="20" t="str">
        <f>IFERROR(100*O11/'2024'!O11-100,"")</f>
        <v/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-8.2938876311998371</v>
      </c>
      <c r="G13" s="26">
        <f>IFERROR(100*G11/'2019'!G9-100,"")</f>
        <v>-7.9678814082767104</v>
      </c>
      <c r="H13" s="26" t="str">
        <f>IFERROR(100*H11/'2019'!H9-100,"")</f>
        <v/>
      </c>
      <c r="I13" s="26" t="str">
        <f>IFERROR(100*I11/'2019'!I9-100,"")</f>
        <v/>
      </c>
      <c r="J13" s="26" t="str">
        <f>IFERROR(100*J11/'2019'!J9-100,"")</f>
        <v/>
      </c>
      <c r="K13" s="26" t="str">
        <f>IFERROR(100*K11/'2019'!K9-100,"")</f>
        <v/>
      </c>
      <c r="L13" s="26" t="str">
        <f>IFERROR(100*L11/'2019'!L9-100,"")</f>
        <v/>
      </c>
      <c r="M13" s="26" t="str">
        <f>IFERROR(100*M11/'2019'!M9-100,"")</f>
        <v/>
      </c>
      <c r="N13" s="26" t="str">
        <f>IFERROR(100*N11/'2019'!N9-100,"")</f>
        <v/>
      </c>
      <c r="O13" s="26" t="str">
        <f>IFERROR(100*O11/'2019'!O9-100,"")</f>
        <v/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'[2]2025'!F10</f>
        <v>348382</v>
      </c>
      <c r="G14" s="23">
        <f>'[2]2025'!G10</f>
        <v>347875</v>
      </c>
      <c r="H14" s="23" t="str">
        <f>'[2]2025'!H10</f>
        <v/>
      </c>
      <c r="I14" s="23" t="str">
        <f>'[2]2025'!I10</f>
        <v/>
      </c>
      <c r="J14" s="23" t="str">
        <f>'[2]2025'!J10</f>
        <v/>
      </c>
      <c r="K14" s="23" t="str">
        <f>'[2]2025'!K10</f>
        <v/>
      </c>
      <c r="L14" s="23" t="str">
        <f>'[2]2025'!L10</f>
        <v/>
      </c>
      <c r="M14" s="23" t="str">
        <f>'[2]2025'!M10</f>
        <v/>
      </c>
      <c r="N14" s="23" t="str">
        <f>'[2]2025'!N10</f>
        <v/>
      </c>
      <c r="O14" s="23" t="str">
        <f>'[2]2025'!O10</f>
        <v/>
      </c>
      <c r="P14" s="23" t="str">
        <f>'[2]2025'!P10</f>
        <v/>
      </c>
      <c r="Q14" s="23" t="str">
        <f>'[2]2025'!Q10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0.70735831875930444</v>
      </c>
      <c r="G15" s="20">
        <f>IFERROR(100*G14/'2024'!G14-100,"")</f>
        <v>0.36930711637502611</v>
      </c>
      <c r="H15" s="20" t="str">
        <f>IFERROR(100*H14/'2024'!H14-100,"")</f>
        <v/>
      </c>
      <c r="I15" s="20" t="str">
        <f>IFERROR(100*I14/'2024'!I14-100,"")</f>
        <v/>
      </c>
      <c r="J15" s="20" t="str">
        <f>IFERROR(100*J14/'2024'!J14-100,"")</f>
        <v/>
      </c>
      <c r="K15" s="20" t="str">
        <f>IFERROR(100*K14/'2024'!K14-100,"")</f>
        <v/>
      </c>
      <c r="L15" s="20" t="str">
        <f>IFERROR(100*L14/'2024'!L14-100,"")</f>
        <v/>
      </c>
      <c r="M15" s="20" t="str">
        <f>IFERROR(100*M14/'2024'!M14-100,"")</f>
        <v/>
      </c>
      <c r="N15" s="20" t="str">
        <f>IFERROR(100*N14/'2024'!N14-100,"")</f>
        <v/>
      </c>
      <c r="O15" s="20" t="str">
        <f>IFERROR(100*O14/'2024'!O14-100,"")</f>
        <v/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7.423521539775578</v>
      </c>
      <c r="G16" s="26">
        <f>IFERROR(100*G14/'2019'!G10-100,"")</f>
        <v>7.4935727881739354</v>
      </c>
      <c r="H16" s="26" t="str">
        <f>IFERROR(100*H14/'2019'!H10-100,"")</f>
        <v/>
      </c>
      <c r="I16" s="26" t="str">
        <f>IFERROR(100*I14/'2019'!I10-100,"")</f>
        <v/>
      </c>
      <c r="J16" s="26" t="str">
        <f>IFERROR(100*J14/'2019'!J10-100,"")</f>
        <v/>
      </c>
      <c r="K16" s="26" t="str">
        <f>IFERROR(100*K14/'2019'!K10-100,"")</f>
        <v/>
      </c>
      <c r="L16" s="26" t="str">
        <f>IFERROR(100*L14/'2019'!L10-100,"")</f>
        <v/>
      </c>
      <c r="M16" s="26" t="str">
        <f>IFERROR(100*M14/'2019'!M10-100,"")</f>
        <v/>
      </c>
      <c r="N16" s="26" t="str">
        <f>IFERROR(100*N14/'2019'!N10-100,"")</f>
        <v/>
      </c>
      <c r="O16" s="26" t="str">
        <f>IFERROR(100*O14/'2019'!O10-100,"")</f>
        <v/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'[2]2025'!F11</f>
        <v>332375</v>
      </c>
      <c r="G17" s="23">
        <f>'[2]2025'!G11</f>
        <v>332330</v>
      </c>
      <c r="H17" s="23" t="str">
        <f>'[2]2025'!H11</f>
        <v/>
      </c>
      <c r="I17" s="23" t="str">
        <f>'[2]2025'!I11</f>
        <v/>
      </c>
      <c r="J17" s="23" t="str">
        <f>'[2]2025'!J11</f>
        <v/>
      </c>
      <c r="K17" s="23" t="str">
        <f>'[2]2025'!K11</f>
        <v/>
      </c>
      <c r="L17" s="23" t="str">
        <f>'[2]2025'!L11</f>
        <v/>
      </c>
      <c r="M17" s="23" t="str">
        <f>'[2]2025'!M11</f>
        <v/>
      </c>
      <c r="N17" s="23" t="str">
        <f>'[2]2025'!N11</f>
        <v/>
      </c>
      <c r="O17" s="23" t="str">
        <f>'[2]2025'!O11</f>
        <v/>
      </c>
      <c r="P17" s="23" t="str">
        <f>'[2]2025'!P11</f>
        <v/>
      </c>
      <c r="Q17" s="23" t="str">
        <f>'[2]2025'!Q11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1.3517634215806424</v>
      </c>
      <c r="G18" s="20">
        <f>IFERROR(100*G17/'2024'!G17-100,"")</f>
        <v>1.2056484890565855</v>
      </c>
      <c r="H18" s="20" t="str">
        <f>IFERROR(100*H17/'2024'!H17-100,"")</f>
        <v/>
      </c>
      <c r="I18" s="20" t="str">
        <f>IFERROR(100*I17/'2024'!I17-100,"")</f>
        <v/>
      </c>
      <c r="J18" s="20" t="str">
        <f>IFERROR(100*J17/'2024'!J17-100,"")</f>
        <v/>
      </c>
      <c r="K18" s="20" t="str">
        <f>IFERROR(100*K17/'2024'!K17-100,"")</f>
        <v/>
      </c>
      <c r="L18" s="20" t="str">
        <f>IFERROR(100*L17/'2024'!L17-100,"")</f>
        <v/>
      </c>
      <c r="M18" s="20" t="str">
        <f>IFERROR(100*M17/'2024'!M17-100,"")</f>
        <v/>
      </c>
      <c r="N18" s="20" t="str">
        <f>IFERROR(100*N17/'2024'!N17-100,"")</f>
        <v/>
      </c>
      <c r="O18" s="20" t="str">
        <f>IFERROR(100*O17/'2024'!O17-100,"")</f>
        <v/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5.7491926631774817</v>
      </c>
      <c r="G19" s="26">
        <f>IFERROR(100*G17/'2019'!G11-100,"")</f>
        <v>5.8881631352556951</v>
      </c>
      <c r="H19" s="26" t="str">
        <f>IFERROR(100*H17/'2019'!H11-100,"")</f>
        <v/>
      </c>
      <c r="I19" s="26" t="str">
        <f>IFERROR(100*I17/'2019'!I11-100,"")</f>
        <v/>
      </c>
      <c r="J19" s="26" t="str">
        <f>IFERROR(100*J17/'2019'!J11-100,"")</f>
        <v/>
      </c>
      <c r="K19" s="26" t="str">
        <f>IFERROR(100*K17/'2019'!K11-100,"")</f>
        <v/>
      </c>
      <c r="L19" s="26" t="str">
        <f>IFERROR(100*L17/'2019'!L11-100,"")</f>
        <v/>
      </c>
      <c r="M19" s="26" t="str">
        <f>IFERROR(100*M17/'2019'!M11-100,"")</f>
        <v/>
      </c>
      <c r="N19" s="26" t="str">
        <f>IFERROR(100*N17/'2019'!N11-100,"")</f>
        <v/>
      </c>
      <c r="O19" s="26" t="str">
        <f>IFERROR(100*O17/'2019'!O11-100,"")</f>
        <v/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3146230</v>
      </c>
      <c r="F20" s="22">
        <f>'[2]2025'!F12</f>
        <v>1520580</v>
      </c>
      <c r="G20" s="22">
        <f>'[2]2025'!G12</f>
        <v>1625650</v>
      </c>
      <c r="H20" s="22" t="str">
        <f>'[2]2025'!H12</f>
        <v/>
      </c>
      <c r="I20" s="22" t="str">
        <f>'[2]2025'!I12</f>
        <v/>
      </c>
      <c r="J20" s="22" t="str">
        <f>'[2]2025'!J12</f>
        <v/>
      </c>
      <c r="K20" s="22" t="str">
        <f>'[2]2025'!K12</f>
        <v/>
      </c>
      <c r="L20" s="22" t="str">
        <f>'[2]2025'!L12</f>
        <v/>
      </c>
      <c r="M20" s="22" t="str">
        <f>'[2]2025'!M12</f>
        <v/>
      </c>
      <c r="N20" s="22" t="str">
        <f>'[2]2025'!N12</f>
        <v/>
      </c>
      <c r="O20" s="22" t="str">
        <f>'[2]2025'!O12</f>
        <v/>
      </c>
      <c r="P20" s="22" t="str">
        <f>'[2]2025'!P12</f>
        <v/>
      </c>
      <c r="Q20" s="22" t="str">
        <f>'[2]2025'!Q12</f>
        <v/>
      </c>
    </row>
    <row r="21" spans="2:17" ht="13.2" x14ac:dyDescent="0.25">
      <c r="D21" s="4" t="s">
        <v>26</v>
      </c>
      <c r="E21" s="11">
        <f>100*E20/'2024'!E20-100</f>
        <v>0.81104341735348839</v>
      </c>
      <c r="F21" s="22">
        <f>'[2]2025'!F13</f>
        <v>-0.8</v>
      </c>
      <c r="G21" s="22">
        <f>'[2]2025'!G13</f>
        <v>2.4</v>
      </c>
      <c r="H21" s="22" t="str">
        <f>'[2]2025'!H13</f>
        <v/>
      </c>
      <c r="I21" s="22" t="str">
        <f>'[2]2025'!I13</f>
        <v/>
      </c>
      <c r="J21" s="22" t="str">
        <f>'[2]2025'!J13</f>
        <v/>
      </c>
      <c r="K21" s="22" t="str">
        <f>'[2]2025'!K13</f>
        <v/>
      </c>
      <c r="L21" s="22" t="str">
        <f>'[2]2025'!L13</f>
        <v/>
      </c>
      <c r="M21" s="22" t="str">
        <f>'[2]2025'!M13</f>
        <v/>
      </c>
      <c r="N21" s="22" t="str">
        <f>'[2]2025'!N13</f>
        <v/>
      </c>
      <c r="O21" s="22" t="str">
        <f>'[2]2025'!O13</f>
        <v/>
      </c>
      <c r="P21" s="22" t="str">
        <f>'[2]2025'!P13</f>
        <v/>
      </c>
      <c r="Q21" s="22" t="str">
        <f>'[2]2025'!Q13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2453801</v>
      </c>
      <c r="F22" s="22">
        <f>'[2]2025'!F14</f>
        <v>1184654</v>
      </c>
      <c r="G22" s="22">
        <f>'[2]2025'!G14</f>
        <v>1269147</v>
      </c>
      <c r="H22" s="22" t="str">
        <f>'[2]2025'!H14</f>
        <v/>
      </c>
      <c r="I22" s="22" t="str">
        <f>'[2]2025'!I14</f>
        <v/>
      </c>
      <c r="J22" s="22" t="str">
        <f>'[2]2025'!J14</f>
        <v/>
      </c>
      <c r="K22" s="22" t="str">
        <f>'[2]2025'!K14</f>
        <v/>
      </c>
      <c r="L22" s="22" t="str">
        <f>'[2]2025'!L14</f>
        <v/>
      </c>
      <c r="M22" s="22" t="str">
        <f>'[2]2025'!M14</f>
        <v/>
      </c>
      <c r="N22" s="22" t="str">
        <f>'[2]2025'!N14</f>
        <v/>
      </c>
      <c r="O22" s="22" t="str">
        <f>'[2]2025'!O14</f>
        <v/>
      </c>
      <c r="P22" s="22" t="str">
        <f>'[2]2025'!P14</f>
        <v/>
      </c>
      <c r="Q22" s="22" t="str">
        <f>'[2]2025'!Q14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692429</v>
      </c>
      <c r="F23" s="22">
        <f>'[2]2025'!F15</f>
        <v>335926</v>
      </c>
      <c r="G23" s="22">
        <f>'[2]2025'!G15</f>
        <v>356503</v>
      </c>
      <c r="H23" s="22" t="str">
        <f>'[2]2025'!H15</f>
        <v/>
      </c>
      <c r="I23" s="22" t="str">
        <f>'[2]2025'!I15</f>
        <v/>
      </c>
      <c r="J23" s="22" t="str">
        <f>'[2]2025'!J15</f>
        <v/>
      </c>
      <c r="K23" s="22" t="str">
        <f>'[2]2025'!K15</f>
        <v/>
      </c>
      <c r="L23" s="22" t="str">
        <f>'[2]2025'!L15</f>
        <v/>
      </c>
      <c r="M23" s="22" t="str">
        <f>'[2]2025'!M15</f>
        <v/>
      </c>
      <c r="N23" s="22" t="str">
        <f>'[2]2025'!N15</f>
        <v/>
      </c>
      <c r="O23" s="22" t="str">
        <f>'[2]2025'!O15</f>
        <v/>
      </c>
      <c r="P23" s="22" t="str">
        <f>'[2]2025'!P15</f>
        <v/>
      </c>
      <c r="Q23" s="22" t="str">
        <f>'[2]2025'!Q15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-4.5907660020986896E-2</v>
      </c>
      <c r="F24" s="22">
        <f>'[2]2025'!F16</f>
        <v>-0.7</v>
      </c>
      <c r="G24" s="22">
        <f>'[2]2025'!G16</f>
        <v>0.6</v>
      </c>
      <c r="H24" s="22" t="str">
        <f>'[2]2025'!H16</f>
        <v/>
      </c>
      <c r="I24" s="22" t="str">
        <f>'[2]2025'!I16</f>
        <v/>
      </c>
      <c r="J24" s="22" t="str">
        <f>'[2]2025'!J16</f>
        <v/>
      </c>
      <c r="K24" s="22" t="str">
        <f>'[2]2025'!K16</f>
        <v/>
      </c>
      <c r="L24" s="22" t="str">
        <f>'[2]2025'!L16</f>
        <v/>
      </c>
      <c r="M24" s="22" t="str">
        <f>'[2]2025'!M16</f>
        <v/>
      </c>
      <c r="N24" s="22" t="str">
        <f>'[2]2025'!N16</f>
        <v/>
      </c>
      <c r="O24" s="22" t="str">
        <f>'[2]2025'!O16</f>
        <v/>
      </c>
      <c r="P24" s="22" t="str">
        <f>'[2]2025'!P16</f>
        <v/>
      </c>
      <c r="Q24" s="22" t="str">
        <f>'[2]2025'!Q16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3.9698794276190341</v>
      </c>
      <c r="F25" s="22">
        <f>'[2]2025'!F17</f>
        <v>-1.2</v>
      </c>
      <c r="G25" s="22">
        <f>'[2]2025'!G17</f>
        <v>9.3000000000000007</v>
      </c>
      <c r="H25" s="22" t="str">
        <f>'[2]2025'!H17</f>
        <v/>
      </c>
      <c r="I25" s="22" t="str">
        <f>'[2]2025'!I17</f>
        <v/>
      </c>
      <c r="J25" s="22" t="str">
        <f>'[2]2025'!J17</f>
        <v/>
      </c>
      <c r="K25" s="22" t="str">
        <f>'[2]2025'!K17</f>
        <v/>
      </c>
      <c r="L25" s="22" t="str">
        <f>'[2]2025'!L17</f>
        <v/>
      </c>
      <c r="M25" s="22" t="str">
        <f>'[2]2025'!M17</f>
        <v/>
      </c>
      <c r="N25" s="22" t="str">
        <f>'[2]2025'!N17</f>
        <v/>
      </c>
      <c r="O25" s="22" t="str">
        <f>'[2]2025'!O17</f>
        <v/>
      </c>
      <c r="P25" s="22" t="str">
        <f>'[2]2025'!P17</f>
        <v/>
      </c>
      <c r="Q25" s="22" t="str">
        <f>'[2]2025'!Q17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6967182</v>
      </c>
      <c r="F26" s="22">
        <f>'[2]2025'!F18</f>
        <v>3416873</v>
      </c>
      <c r="G26" s="22">
        <f>'[2]2025'!G18</f>
        <v>3550309</v>
      </c>
      <c r="H26" s="22" t="str">
        <f>'[2]2025'!H18</f>
        <v/>
      </c>
      <c r="I26" s="22" t="str">
        <f>'[2]2025'!I18</f>
        <v/>
      </c>
      <c r="J26" s="22" t="str">
        <f>'[2]2025'!J18</f>
        <v/>
      </c>
      <c r="K26" s="22" t="str">
        <f>'[2]2025'!K18</f>
        <v/>
      </c>
      <c r="L26" s="22" t="str">
        <f>'[2]2025'!L18</f>
        <v/>
      </c>
      <c r="M26" s="22" t="str">
        <f>'[2]2025'!M18</f>
        <v/>
      </c>
      <c r="N26" s="22" t="str">
        <f>'[2]2025'!N18</f>
        <v/>
      </c>
      <c r="O26" s="22" t="str">
        <f>'[2]2025'!O18</f>
        <v/>
      </c>
      <c r="P26" s="22" t="str">
        <f>'[2]2025'!P18</f>
        <v/>
      </c>
      <c r="Q26" s="22" t="str">
        <f>'[2]2025'!Q18</f>
        <v/>
      </c>
    </row>
    <row r="27" spans="2:17" ht="13.2" x14ac:dyDescent="0.25">
      <c r="D27" s="4" t="s">
        <v>26</v>
      </c>
      <c r="E27" s="11">
        <f>100*E26/'2024'!E26-100</f>
        <v>-1.5646252256134403</v>
      </c>
      <c r="F27" s="22">
        <f>'[2]2025'!F19</f>
        <v>-2.2000000000000002</v>
      </c>
      <c r="G27" s="22">
        <f>'[2]2025'!G19</f>
        <v>-0.9</v>
      </c>
      <c r="H27" s="22" t="str">
        <f>'[2]2025'!H19</f>
        <v/>
      </c>
      <c r="I27" s="22" t="str">
        <f>'[2]2025'!I19</f>
        <v/>
      </c>
      <c r="J27" s="22" t="str">
        <f>'[2]2025'!J19</f>
        <v/>
      </c>
      <c r="K27" s="22" t="str">
        <f>'[2]2025'!K19</f>
        <v/>
      </c>
      <c r="L27" s="22" t="str">
        <f>'[2]2025'!L19</f>
        <v/>
      </c>
      <c r="M27" s="22" t="str">
        <f>'[2]2025'!M19</f>
        <v/>
      </c>
      <c r="N27" s="22" t="str">
        <f>'[2]2025'!N19</f>
        <v/>
      </c>
      <c r="O27" s="22" t="str">
        <f>'[2]2025'!O19</f>
        <v/>
      </c>
      <c r="P27" s="22" t="str">
        <f>'[2]2025'!P19</f>
        <v/>
      </c>
      <c r="Q27" s="22" t="str">
        <f>'[2]2025'!Q19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5578840</v>
      </c>
      <c r="F28" s="22">
        <f>'[2]2025'!F20</f>
        <v>2746717</v>
      </c>
      <c r="G28" s="22">
        <f>'[2]2025'!G20</f>
        <v>2832123</v>
      </c>
      <c r="H28" s="22" t="str">
        <f>'[2]2025'!H20</f>
        <v/>
      </c>
      <c r="I28" s="22" t="str">
        <f>'[2]2025'!I20</f>
        <v/>
      </c>
      <c r="J28" s="22" t="str">
        <f>'[2]2025'!J20</f>
        <v/>
      </c>
      <c r="K28" s="22" t="str">
        <f>'[2]2025'!K20</f>
        <v/>
      </c>
      <c r="L28" s="22" t="str">
        <f>'[2]2025'!L20</f>
        <v/>
      </c>
      <c r="M28" s="22" t="str">
        <f>'[2]2025'!M20</f>
        <v/>
      </c>
      <c r="N28" s="22" t="str">
        <f>'[2]2025'!N20</f>
        <v/>
      </c>
      <c r="O28" s="22" t="str">
        <f>'[2]2025'!O20</f>
        <v/>
      </c>
      <c r="P28" s="22" t="str">
        <f>'[2]2025'!P20</f>
        <v/>
      </c>
      <c r="Q28" s="22" t="str">
        <f>'[2]2025'!Q20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1388342</v>
      </c>
      <c r="F29" s="22">
        <f>'[2]2025'!F21</f>
        <v>670156</v>
      </c>
      <c r="G29" s="22">
        <f>'[2]2025'!G21</f>
        <v>718186</v>
      </c>
      <c r="H29" s="22" t="str">
        <f>'[2]2025'!H21</f>
        <v/>
      </c>
      <c r="I29" s="22" t="str">
        <f>'[2]2025'!I21</f>
        <v/>
      </c>
      <c r="J29" s="22" t="str">
        <f>'[2]2025'!J21</f>
        <v/>
      </c>
      <c r="K29" s="22" t="str">
        <f>'[2]2025'!K21</f>
        <v/>
      </c>
      <c r="L29" s="22" t="str">
        <f>'[2]2025'!L21</f>
        <v/>
      </c>
      <c r="M29" s="22" t="str">
        <f>'[2]2025'!M21</f>
        <v/>
      </c>
      <c r="N29" s="22" t="str">
        <f>'[2]2025'!N21</f>
        <v/>
      </c>
      <c r="O29" s="22" t="str">
        <f>'[2]2025'!O21</f>
        <v/>
      </c>
      <c r="P29" s="22" t="str">
        <f>'[2]2025'!P21</f>
        <v/>
      </c>
      <c r="Q29" s="22" t="str">
        <f>'[2]2025'!Q21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-1.7103142470748338</v>
      </c>
      <c r="F30" s="22">
        <f>'[2]2025'!F22</f>
        <v>-1.5</v>
      </c>
      <c r="G30" s="22">
        <f>'[2]2025'!G22</f>
        <v>-1.9</v>
      </c>
      <c r="H30" s="22" t="str">
        <f>'[2]2025'!H22</f>
        <v/>
      </c>
      <c r="I30" s="22" t="str">
        <f>'[2]2025'!I22</f>
        <v/>
      </c>
      <c r="J30" s="22" t="str">
        <f>'[2]2025'!J22</f>
        <v/>
      </c>
      <c r="K30" s="22" t="str">
        <f>'[2]2025'!K22</f>
        <v/>
      </c>
      <c r="L30" s="22" t="str">
        <f>'[2]2025'!L22</f>
        <v/>
      </c>
      <c r="M30" s="22" t="str">
        <f>'[2]2025'!M22</f>
        <v/>
      </c>
      <c r="N30" s="22" t="str">
        <f>'[2]2025'!N22</f>
        <v/>
      </c>
      <c r="O30" s="22" t="str">
        <f>'[2]2025'!O22</f>
        <v/>
      </c>
      <c r="P30" s="22" t="str">
        <f>'[2]2025'!P22</f>
        <v/>
      </c>
      <c r="Q30" s="22" t="str">
        <f>'[2]2025'!Q22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-0.97481542557858347</v>
      </c>
      <c r="F31" s="22">
        <f>'[2]2025'!F23</f>
        <v>-5</v>
      </c>
      <c r="G31" s="22">
        <f>'[2]2025'!G23</f>
        <v>3</v>
      </c>
      <c r="H31" s="22" t="str">
        <f>'[2]2025'!H23</f>
        <v/>
      </c>
      <c r="I31" s="22" t="str">
        <f>'[2]2025'!I23</f>
        <v/>
      </c>
      <c r="J31" s="22" t="str">
        <f>'[2]2025'!J23</f>
        <v/>
      </c>
      <c r="K31" s="22" t="str">
        <f>'[2]2025'!K23</f>
        <v/>
      </c>
      <c r="L31" s="22" t="str">
        <f>'[2]2025'!L23</f>
        <v/>
      </c>
      <c r="M31" s="22" t="str">
        <f>'[2]2025'!M23</f>
        <v/>
      </c>
      <c r="N31" s="22" t="str">
        <f>'[2]2025'!N23</f>
        <v/>
      </c>
      <c r="O31" s="22" t="str">
        <f>'[2]2025'!O23</f>
        <v/>
      </c>
      <c r="P31" s="22" t="str">
        <f>'[2]2025'!P23</f>
        <v/>
      </c>
      <c r="Q31" s="22" t="str">
        <f>'[2]2025'!Q23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2.214454124460068</v>
      </c>
      <c r="F32" s="22">
        <f>'[2]2025'!F24</f>
        <v>2.2000000000000002</v>
      </c>
      <c r="G32" s="22">
        <f>'[2]2025'!G24</f>
        <v>2.2000000000000002</v>
      </c>
      <c r="H32" s="22" t="str">
        <f>'[2]2025'!H24</f>
        <v/>
      </c>
      <c r="I32" s="22" t="str">
        <f>'[2]2025'!I24</f>
        <v/>
      </c>
      <c r="J32" s="22" t="str">
        <f>'[2]2025'!J24</f>
        <v/>
      </c>
      <c r="K32" s="22" t="str">
        <f>'[2]2025'!K24</f>
        <v/>
      </c>
      <c r="L32" s="22" t="str">
        <f>'[2]2025'!L24</f>
        <v/>
      </c>
      <c r="M32" s="22" t="str">
        <f>'[2]2025'!M24</f>
        <v/>
      </c>
      <c r="N32" s="22" t="str">
        <f>'[2]2025'!N24</f>
        <v/>
      </c>
      <c r="O32" s="22" t="str">
        <f>'[2]2025'!O24</f>
        <v/>
      </c>
      <c r="P32" s="22" t="str">
        <f>'[2]2025'!P24</f>
        <v/>
      </c>
      <c r="Q32" s="22" t="str">
        <f>'[2]2025'!Q24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'[2]2025'!F25</f>
        <v>33.299999999999997</v>
      </c>
      <c r="G33" s="22">
        <f>'[2]2025'!G25</f>
        <v>37.799999999999997</v>
      </c>
      <c r="H33" s="22" t="str">
        <f>'[2]2025'!H25</f>
        <v/>
      </c>
      <c r="I33" s="22" t="str">
        <f>'[2]2025'!I25</f>
        <v/>
      </c>
      <c r="J33" s="22" t="str">
        <f>'[2]2025'!J25</f>
        <v/>
      </c>
      <c r="K33" s="22" t="str">
        <f>'[2]2025'!K25</f>
        <v/>
      </c>
      <c r="L33" s="22" t="str">
        <f>'[2]2025'!L25</f>
        <v/>
      </c>
      <c r="M33" s="22" t="str">
        <f>'[2]2025'!M25</f>
        <v/>
      </c>
      <c r="N33" s="22" t="str">
        <f>'[2]2025'!N25</f>
        <v/>
      </c>
      <c r="O33" s="22" t="str">
        <f>'[2]2025'!O25</f>
        <v/>
      </c>
      <c r="P33" s="22" t="str">
        <f>'[2]2025'!P25</f>
        <v/>
      </c>
      <c r="Q33" s="22" t="str">
        <f>'[2]2025'!Q25</f>
        <v/>
      </c>
    </row>
    <row r="38" spans="1:17" x14ac:dyDescent="0.3">
      <c r="A38" s="1" t="str">
        <f>"Daten "&amp;[1]Tabelle1!$A$1</f>
        <v>Daten Februar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-Feb.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3120918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2454928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665990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7077925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5675916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1402009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2.2678984196316598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-Feb.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2881646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2282681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598965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6739300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5430019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1309281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2.338698091299209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2025-04-25T05:55:07Z</dcterms:modified>
</cp:coreProperties>
</file>