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Versand\"/>
    </mc:Choice>
  </mc:AlternateContent>
  <xr:revisionPtr revIDLastSave="0" documentId="13_ncr:1_{AB823DB3-876E-4140-879E-20B05ADDE2AC}" xr6:coauthVersionLast="47" xr6:coauthVersionMax="47" xr10:uidLastSave="{00000000-0000-0000-0000-000000000000}"/>
  <bookViews>
    <workbookView xWindow="-108" yWindow="-108" windowWidth="23256" windowHeight="12456" tabRatio="897" xr2:uid="{00000000-000D-0000-FFFF-FFFF00000000}"/>
  </bookViews>
  <sheets>
    <sheet name="2024" sheetId="8" r:id="rId1"/>
    <sheet name="2023" sheetId="7" r:id="rId2"/>
    <sheet name="2022" sheetId="6" r:id="rId3"/>
    <sheet name="2021" sheetId="1" r:id="rId4"/>
    <sheet name="2020" sheetId="2" r:id="rId5"/>
    <sheet name="2019" sheetId="3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4" i="7" l="1"/>
  <c r="E183" i="7"/>
  <c r="E185" i="7" s="1"/>
  <c r="E181" i="7"/>
  <c r="E178" i="7"/>
  <c r="E177" i="7"/>
  <c r="E175" i="7"/>
  <c r="E166" i="7"/>
  <c r="E165" i="7"/>
  <c r="E163" i="7"/>
  <c r="E160" i="7"/>
  <c r="E159" i="7"/>
  <c r="E157" i="7"/>
  <c r="E148" i="7"/>
  <c r="E147" i="7"/>
  <c r="E145" i="7"/>
  <c r="E142" i="7"/>
  <c r="E141" i="7"/>
  <c r="E139" i="7"/>
  <c r="E130" i="7"/>
  <c r="E129" i="7"/>
  <c r="E127" i="7"/>
  <c r="E124" i="7"/>
  <c r="E123" i="7"/>
  <c r="E121" i="7"/>
  <c r="E112" i="7"/>
  <c r="E111" i="7"/>
  <c r="E109" i="7"/>
  <c r="E106" i="7"/>
  <c r="E105" i="7"/>
  <c r="E103" i="7"/>
  <c r="E94" i="7"/>
  <c r="E93" i="7"/>
  <c r="E91" i="7"/>
  <c r="E88" i="7"/>
  <c r="E87" i="7"/>
  <c r="E85" i="7"/>
  <c r="E76" i="7"/>
  <c r="E75" i="7"/>
  <c r="E73" i="7"/>
  <c r="E70" i="7"/>
  <c r="E69" i="7"/>
  <c r="E67" i="7"/>
  <c r="E58" i="7"/>
  <c r="E57" i="7"/>
  <c r="E55" i="7"/>
  <c r="E52" i="7"/>
  <c r="E51" i="7"/>
  <c r="E49" i="7"/>
  <c r="E40" i="7"/>
  <c r="E39" i="7"/>
  <c r="E37" i="7"/>
  <c r="E34" i="7"/>
  <c r="E33" i="7"/>
  <c r="E31" i="7"/>
  <c r="E21" i="7"/>
  <c r="E20" i="7"/>
  <c r="E18" i="7"/>
  <c r="E15" i="7"/>
  <c r="E14" i="7"/>
  <c r="E12" i="7"/>
  <c r="E21" i="8"/>
  <c r="E31" i="8"/>
  <c r="E12" i="3"/>
  <c r="E12" i="8"/>
  <c r="E67" i="8"/>
  <c r="E37" i="8"/>
  <c r="E24" i="7" l="1"/>
  <c r="E13" i="8"/>
  <c r="E38" i="8"/>
  <c r="E15" i="8"/>
  <c r="E17" i="8" s="1"/>
  <c r="E18" i="8"/>
  <c r="E19" i="8" s="1"/>
  <c r="E14" i="6"/>
  <c r="E15" i="6"/>
  <c r="E18" i="6"/>
  <c r="E24" i="6" s="1"/>
  <c r="E20" i="6"/>
  <c r="E21" i="6"/>
  <c r="E184" i="8"/>
  <c r="E183" i="8"/>
  <c r="E181" i="8"/>
  <c r="E178" i="8"/>
  <c r="E180" i="8" s="1"/>
  <c r="E177" i="8"/>
  <c r="E179" i="8" s="1"/>
  <c r="E175" i="8"/>
  <c r="E176" i="8" s="1"/>
  <c r="E166" i="8"/>
  <c r="E168" i="8" s="1"/>
  <c r="E165" i="8"/>
  <c r="E167" i="8" s="1"/>
  <c r="E163" i="8"/>
  <c r="E164" i="8" s="1"/>
  <c r="E160" i="8"/>
  <c r="E159" i="8"/>
  <c r="E161" i="8" s="1"/>
  <c r="E157" i="8"/>
  <c r="E158" i="8" s="1"/>
  <c r="E148" i="8"/>
  <c r="E150" i="8" s="1"/>
  <c r="E147" i="8"/>
  <c r="E149" i="8" s="1"/>
  <c r="E145" i="8"/>
  <c r="E142" i="8"/>
  <c r="E144" i="8" s="1"/>
  <c r="E141" i="8"/>
  <c r="E143" i="8" s="1"/>
  <c r="E139" i="8"/>
  <c r="E130" i="8"/>
  <c r="E132" i="8" s="1"/>
  <c r="E129" i="8"/>
  <c r="E127" i="8"/>
  <c r="E124" i="8"/>
  <c r="E123" i="8"/>
  <c r="E125" i="8" s="1"/>
  <c r="E121" i="8"/>
  <c r="E122" i="8" s="1"/>
  <c r="E112" i="8"/>
  <c r="E114" i="8" s="1"/>
  <c r="E111" i="8"/>
  <c r="E113" i="8" s="1"/>
  <c r="E109" i="8"/>
  <c r="E106" i="8"/>
  <c r="E108" i="8" s="1"/>
  <c r="E105" i="8"/>
  <c r="E107" i="8" s="1"/>
  <c r="E103" i="8"/>
  <c r="E94" i="8"/>
  <c r="E96" i="8" s="1"/>
  <c r="E93" i="8"/>
  <c r="E95" i="8" s="1"/>
  <c r="E91" i="8"/>
  <c r="E88" i="8"/>
  <c r="E87" i="8"/>
  <c r="E89" i="8" s="1"/>
  <c r="E85" i="8"/>
  <c r="E76" i="8"/>
  <c r="E78" i="8" s="1"/>
  <c r="E75" i="8"/>
  <c r="E77" i="8" s="1"/>
  <c r="E73" i="8"/>
  <c r="E74" i="8" s="1"/>
  <c r="E70" i="8"/>
  <c r="E72" i="8" s="1"/>
  <c r="E69" i="8"/>
  <c r="E71" i="8" s="1"/>
  <c r="E68" i="8"/>
  <c r="E58" i="8"/>
  <c r="E60" i="8" s="1"/>
  <c r="E57" i="8"/>
  <c r="E55" i="8"/>
  <c r="E52" i="8"/>
  <c r="E54" i="8" s="1"/>
  <c r="E51" i="8"/>
  <c r="E53" i="8" s="1"/>
  <c r="E49" i="8"/>
  <c r="E40" i="8"/>
  <c r="E39" i="8"/>
  <c r="E34" i="8"/>
  <c r="E33" i="8"/>
  <c r="E35" i="8" s="1"/>
  <c r="E32" i="8"/>
  <c r="E23" i="8"/>
  <c r="E20" i="8"/>
  <c r="E14" i="8"/>
  <c r="E16" i="8" s="1"/>
  <c r="E24" i="8" l="1"/>
  <c r="E128" i="8"/>
  <c r="E110" i="8"/>
  <c r="E131" i="8"/>
  <c r="E59" i="8"/>
  <c r="E86" i="8"/>
  <c r="E151" i="8"/>
  <c r="E36" i="8"/>
  <c r="E56" i="8"/>
  <c r="E22" i="8"/>
  <c r="E162" i="8"/>
  <c r="E146" i="8"/>
  <c r="E126" i="8"/>
  <c r="E185" i="8"/>
  <c r="E42" i="8"/>
  <c r="E92" i="8"/>
  <c r="E186" i="8"/>
  <c r="E90" i="8"/>
  <c r="E50" i="8"/>
  <c r="E41" i="8"/>
  <c r="E140" i="8"/>
  <c r="E182" i="8"/>
  <c r="E104" i="8"/>
  <c r="E79" i="8"/>
  <c r="E169" i="8"/>
  <c r="E187" i="8"/>
  <c r="E133" i="8"/>
  <c r="E61" i="8"/>
  <c r="E115" i="8"/>
  <c r="E43" i="8"/>
  <c r="E97" i="8"/>
  <c r="E24" i="1"/>
  <c r="E24" i="2"/>
  <c r="E24" i="3"/>
  <c r="E184" i="6"/>
  <c r="E183" i="6"/>
  <c r="E181" i="6"/>
  <c r="E178" i="6"/>
  <c r="E177" i="6"/>
  <c r="E175" i="6"/>
  <c r="E166" i="6"/>
  <c r="E165" i="6"/>
  <c r="E163" i="6"/>
  <c r="E160" i="6"/>
  <c r="E159" i="6"/>
  <c r="E157" i="6"/>
  <c r="E148" i="6"/>
  <c r="E147" i="6"/>
  <c r="E145" i="6"/>
  <c r="E142" i="6"/>
  <c r="E141" i="6"/>
  <c r="E139" i="6"/>
  <c r="E130" i="6"/>
  <c r="E129" i="6"/>
  <c r="E127" i="6"/>
  <c r="E124" i="6"/>
  <c r="E123" i="6"/>
  <c r="E121" i="6"/>
  <c r="E112" i="6"/>
  <c r="E111" i="6"/>
  <c r="E109" i="6"/>
  <c r="E106" i="6"/>
  <c r="E105" i="6"/>
  <c r="E103" i="6"/>
  <c r="E94" i="6"/>
  <c r="E93" i="6"/>
  <c r="E91" i="6"/>
  <c r="E88" i="6"/>
  <c r="E87" i="6"/>
  <c r="E85" i="6"/>
  <c r="E76" i="6"/>
  <c r="E75" i="6"/>
  <c r="E73" i="6"/>
  <c r="E70" i="6"/>
  <c r="E69" i="6"/>
  <c r="E67" i="6"/>
  <c r="E58" i="6"/>
  <c r="E57" i="6"/>
  <c r="E55" i="6"/>
  <c r="E52" i="6"/>
  <c r="E51" i="6"/>
  <c r="E49" i="6"/>
  <c r="E40" i="6"/>
  <c r="E39" i="6"/>
  <c r="E37" i="6"/>
  <c r="E34" i="6"/>
  <c r="E33" i="6"/>
  <c r="E31" i="6"/>
  <c r="E12" i="6"/>
  <c r="E184" i="1"/>
  <c r="E183" i="1"/>
  <c r="E181" i="1"/>
  <c r="E178" i="1"/>
  <c r="E177" i="1"/>
  <c r="E175" i="1"/>
  <c r="E166" i="1"/>
  <c r="E165" i="1"/>
  <c r="E163" i="1"/>
  <c r="E160" i="1"/>
  <c r="E159" i="1"/>
  <c r="E157" i="1"/>
  <c r="E148" i="1"/>
  <c r="E147" i="1"/>
  <c r="E145" i="1"/>
  <c r="E142" i="1"/>
  <c r="E141" i="1"/>
  <c r="E139" i="1"/>
  <c r="E130" i="1"/>
  <c r="E129" i="1"/>
  <c r="E127" i="1"/>
  <c r="E124" i="1"/>
  <c r="E123" i="1"/>
  <c r="E121" i="1"/>
  <c r="E112" i="1"/>
  <c r="E111" i="1"/>
  <c r="E109" i="1"/>
  <c r="E106" i="1"/>
  <c r="E105" i="1"/>
  <c r="E103" i="1"/>
  <c r="E94" i="1"/>
  <c r="E93" i="1"/>
  <c r="E91" i="1"/>
  <c r="E88" i="1"/>
  <c r="E87" i="1"/>
  <c r="E85" i="1"/>
  <c r="E76" i="1"/>
  <c r="E75" i="1"/>
  <c r="E73" i="1"/>
  <c r="E70" i="1"/>
  <c r="E69" i="1"/>
  <c r="E67" i="1"/>
  <c r="E58" i="1"/>
  <c r="E57" i="1"/>
  <c r="E55" i="1"/>
  <c r="E52" i="1"/>
  <c r="E51" i="1"/>
  <c r="E49" i="1"/>
  <c r="E40" i="1"/>
  <c r="E39" i="1"/>
  <c r="E37" i="1"/>
  <c r="E34" i="1"/>
  <c r="E33" i="1"/>
  <c r="E31" i="1"/>
  <c r="E21" i="1"/>
  <c r="E20" i="1"/>
  <c r="E18" i="1"/>
  <c r="E15" i="1"/>
  <c r="E14" i="1"/>
  <c r="E12" i="1"/>
  <c r="E184" i="2"/>
  <c r="E183" i="2"/>
  <c r="E181" i="2"/>
  <c r="E178" i="2"/>
  <c r="E177" i="2"/>
  <c r="E175" i="2"/>
  <c r="E166" i="2"/>
  <c r="E165" i="2"/>
  <c r="E163" i="2"/>
  <c r="E160" i="2"/>
  <c r="E159" i="2"/>
  <c r="E157" i="2"/>
  <c r="E148" i="2"/>
  <c r="E147" i="2"/>
  <c r="E145" i="2"/>
  <c r="E142" i="2"/>
  <c r="E141" i="2"/>
  <c r="E139" i="2"/>
  <c r="E130" i="2"/>
  <c r="E129" i="2"/>
  <c r="E127" i="2"/>
  <c r="E124" i="2"/>
  <c r="E123" i="2"/>
  <c r="E121" i="2"/>
  <c r="E112" i="2"/>
  <c r="E111" i="2"/>
  <c r="E109" i="2"/>
  <c r="E106" i="2"/>
  <c r="E105" i="2"/>
  <c r="E103" i="2"/>
  <c r="E94" i="2"/>
  <c r="E93" i="2"/>
  <c r="E91" i="2"/>
  <c r="E88" i="2"/>
  <c r="E87" i="2"/>
  <c r="E85" i="2"/>
  <c r="E76" i="2"/>
  <c r="E75" i="2"/>
  <c r="E73" i="2"/>
  <c r="E70" i="2"/>
  <c r="E69" i="2"/>
  <c r="E67" i="2"/>
  <c r="E58" i="2"/>
  <c r="E57" i="2"/>
  <c r="E55" i="2"/>
  <c r="E52" i="2"/>
  <c r="E51" i="2"/>
  <c r="E49" i="2"/>
  <c r="E40" i="2"/>
  <c r="E39" i="2"/>
  <c r="E37" i="2"/>
  <c r="E34" i="2"/>
  <c r="E33" i="2"/>
  <c r="E31" i="2"/>
  <c r="E21" i="2"/>
  <c r="E20" i="2"/>
  <c r="E18" i="2"/>
  <c r="E15" i="2"/>
  <c r="E14" i="2"/>
  <c r="E12" i="2"/>
  <c r="E184" i="3"/>
  <c r="E183" i="3"/>
  <c r="E181" i="3"/>
  <c r="E178" i="3"/>
  <c r="E177" i="3"/>
  <c r="E175" i="3"/>
  <c r="E166" i="3"/>
  <c r="E165" i="3"/>
  <c r="E163" i="3"/>
  <c r="E160" i="3"/>
  <c r="E159" i="3"/>
  <c r="E157" i="3"/>
  <c r="E148" i="3"/>
  <c r="E147" i="3"/>
  <c r="E145" i="3"/>
  <c r="E142" i="3"/>
  <c r="E141" i="3"/>
  <c r="E139" i="3"/>
  <c r="E130" i="3"/>
  <c r="E129" i="3"/>
  <c r="E127" i="3"/>
  <c r="E124" i="3"/>
  <c r="E123" i="3"/>
  <c r="E121" i="3"/>
  <c r="E112" i="3"/>
  <c r="E111" i="3"/>
  <c r="E109" i="3"/>
  <c r="E106" i="3"/>
  <c r="E105" i="3"/>
  <c r="E103" i="3"/>
  <c r="E94" i="3"/>
  <c r="E93" i="3"/>
  <c r="E91" i="3"/>
  <c r="E88" i="3"/>
  <c r="E87" i="3"/>
  <c r="E85" i="3"/>
  <c r="E76" i="3"/>
  <c r="E75" i="3"/>
  <c r="E73" i="3"/>
  <c r="E70" i="3"/>
  <c r="E69" i="3"/>
  <c r="E67" i="3"/>
  <c r="E58" i="3"/>
  <c r="E57" i="3"/>
  <c r="E55" i="3"/>
  <c r="E52" i="3"/>
  <c r="E51" i="3"/>
  <c r="E49" i="3"/>
  <c r="E40" i="3"/>
  <c r="E39" i="3"/>
  <c r="E37" i="3"/>
  <c r="E34" i="3"/>
  <c r="E33" i="3"/>
  <c r="E31" i="3"/>
  <c r="E21" i="3"/>
  <c r="E20" i="3"/>
  <c r="E18" i="3"/>
  <c r="E15" i="3"/>
  <c r="E14" i="3"/>
  <c r="E186" i="7" l="1"/>
  <c r="E187" i="7"/>
</calcChain>
</file>

<file path=xl/sharedStrings.xml><?xml version="1.0" encoding="utf-8"?>
<sst xmlns="http://schemas.openxmlformats.org/spreadsheetml/2006/main" count="3374" uniqueCount="68">
  <si>
    <t>Betriebe, geöffnete Beherbergungsbetriebe, Betten,
angebotene Betten, Ankünfte und Übernachtungen
nach Betriebsarten (9) -  Gemeinden - Monat</t>
  </si>
  <si>
    <t>Monatserhebung im Tourismus</t>
  </si>
  <si>
    <t>Nordrhein-Westfalen</t>
  </si>
  <si>
    <t>Betriebe
Geöffnete Beherbergungsbetriebe
Bettenbestand
Angebotene Betten
Ankünfte
Ankünfte
Wohnsitz der Gäste
Übernachtungen
Übernachtungen
Wohnsitz der Gäste
Durchschnittliche  Aufenthaltsdauer
Auslastungsgrad der Betten</t>
  </si>
  <si>
    <t>Einheit</t>
  </si>
  <si>
    <t>Jahr</t>
  </si>
  <si>
    <t>Monate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</si>
  <si>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</si>
  <si>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</si>
  <si>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</si>
  <si>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</si>
  <si>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</si>
  <si>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</si>
  <si>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</si>
  <si>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</si>
  <si>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</si>
  <si>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</si>
  <si>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</si>
  <si>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</si>
  <si>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Insgesamt</t>
  </si>
  <si>
    <t>Betriebe</t>
  </si>
  <si>
    <t>Anzahl</t>
  </si>
  <si>
    <t>Geöffnete Beherbergungsbetriebe</t>
  </si>
  <si>
    <t>Bettenbestand</t>
  </si>
  <si>
    <t>Angebotene Betten</t>
  </si>
  <si>
    <t>Ankünfte</t>
  </si>
  <si>
    <t>Veränderung zum Vorjahr (%)</t>
  </si>
  <si>
    <t>Wohnsitz im Inland</t>
  </si>
  <si>
    <t>Wohnsitz im Ausland</t>
  </si>
  <si>
    <t>Übernachtungen</t>
  </si>
  <si>
    <t>Durchschnittliche  Aufenthaltsdauer</t>
  </si>
  <si>
    <t>Auslastungsgrad der Betten</t>
  </si>
  <si>
    <t>Prozent</t>
  </si>
  <si>
    <t>davon:</t>
  </si>
  <si>
    <t>Hotels</t>
  </si>
  <si>
    <t>Gasthöfe</t>
  </si>
  <si>
    <t>Pensionen</t>
  </si>
  <si>
    <t>Hotels garnis</t>
  </si>
  <si>
    <t>Erholungs-, Ferien- und Schulungsheime</t>
  </si>
  <si>
    <t>Ferienhäuser, Ferienwohnungen und Ferienzentren</t>
  </si>
  <si>
    <t>Hütten, Jugendherbergen u. ä.</t>
  </si>
  <si>
    <t>Vorsorgekliniken und Rehabilitationskliniken</t>
  </si>
  <si>
    <t>Campingplätze</t>
  </si>
  <si>
    <t>-</t>
  </si>
  <si>
    <t>______________</t>
  </si>
  <si>
    <t>Zu "gesamte Tabelle:"</t>
  </si>
  <si>
    <t>Abweichungen zu anderen Veröffentlichungen ergeben sich ggf.</t>
  </si>
  <si>
    <t>durch nachträgliche Korrekturen.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</si>
  <si>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</si>
  <si>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</si>
  <si>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</si>
  <si>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</si>
  <si>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</si>
  <si>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</si>
  <si>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Boardinghouses:</t>
  </si>
  <si>
    <t>bis 2003 den Hotels garnis zugeordnet,</t>
  </si>
  <si>
    <t>ab 2004 werden sie mit den Erholungs-, Ferien- und</t>
  </si>
  <si>
    <t>Schulungsheimen dargestellt.</t>
  </si>
  <si>
    <t>zu "Betriebe", "geöffnete Beherbergungsbetriebe",</t>
  </si>
  <si>
    <t>"Bettenbestand" und "angebotene Betten": Stichtag Monatsende</t>
  </si>
  <si>
    <t>© IT.NRW, Düsseldorf, 2020. Dieses Werk ist lizenziert unter der Datenlizenz Deutschland - Namensnennung - Version 2.0. | Stand: 16.11.2020 / 11:42:42</t>
  </si>
  <si>
    <t>© IT.NRW, Düsseldorf, 2020. Dieses Werk ist lizenziert unter der Datenlizenz Deutschland - Namensnennung - Version 2.0. | Stand: 16.11.2020 / 11:43:12</t>
  </si>
  <si>
    <t>2019</t>
  </si>
  <si>
    <t>2021</t>
  </si>
  <si>
    <t>© IT.NRW, Düsseldorf, 2023. Dieses Werk ist lizenziert unter der Datenlizenz Deutschland - Namensnennung - Version 2.0. | Stand: 20.11.2023 / 09:07:31</t>
  </si>
  <si>
    <t>...</t>
  </si>
  <si>
    <t>Jan.-Dez.</t>
  </si>
  <si>
    <t>Jan.-Aug.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</si>
</sst>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Calibri"/>
      <family val="2"/>
      <scheme val="minor"/>
    </font>
    <font>
      <sz val="10"/>
      <name val="Arial"/>
    </font>
    <font>
      <i/>
      <sz val="10"/>
      <name val="Arial"/>
    </font>
  </fonts>
  <fills count="3">
    <fill>
      <patternFill patternType="none"/>
    </fill>
    <fill>
      <patternFill patternType="gray125"/>
    </fill>
    <fill>
      <patternFill patternType="none">
        <bgColor indexed="64"/>
      </patternFill>
    </fill>
  </fills>
  <borders count="1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</borders>
  <cellStyleXfs count="33">
    <xf numFmtId="0" fontId="0" fillId="0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  <xf numFmtId="0" fontId="5" fillId="2" borderId="0"/>
  </cellStyleXfs>
  <cellXfs count="44">
    <xf numFmtId="0" fontId="0" fillId="0" borderId="0" xfId="0"/>
    <xf numFmtId="0" fontId="3" fillId="0" borderId="0" xfId="0" applyFont="1"/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3" fontId="1" fillId="2" borderId="4" xfId="0" applyNumberFormat="1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left" vertical="center" wrapText="1"/>
    </xf>
    <xf numFmtId="3" fontId="1" fillId="2" borderId="3" xfId="0" applyNumberFormat="1" applyFont="1" applyFill="1" applyBorder="1" applyAlignment="1">
      <alignment horizontal="left" vertical="center" wrapText="1"/>
    </xf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1" fillId="0" borderId="0" xfId="0" applyFont="1"/>
    <xf numFmtId="3" fontId="1" fillId="0" borderId="0" xfId="0" applyNumberFormat="1" applyFont="1"/>
    <xf numFmtId="0" fontId="4" fillId="0" borderId="0" xfId="0" applyFont="1" applyAlignment="1">
      <alignment vertical="top" wrapText="1"/>
    </xf>
    <xf numFmtId="49" fontId="1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2" borderId="0" xfId="20" applyFont="1" applyAlignment="1">
      <alignment horizontal="right"/>
    </xf>
    <xf numFmtId="0" fontId="5" fillId="2" borderId="0" xfId="28"/>
    <xf numFmtId="49" fontId="6" fillId="2" borderId="0" xfId="28" applyNumberFormat="1" applyFont="1" applyAlignment="1">
      <alignment horizontal="left"/>
    </xf>
    <xf numFmtId="49" fontId="7" fillId="2" borderId="0" xfId="28" applyNumberFormat="1" applyFont="1" applyAlignment="1">
      <alignment horizontal="left"/>
    </xf>
    <xf numFmtId="4" fontId="1" fillId="0" borderId="0" xfId="0" applyNumberFormat="1" applyFont="1" applyAlignment="1">
      <alignment horizontal="left"/>
    </xf>
    <xf numFmtId="0" fontId="5" fillId="2" borderId="0" xfId="32"/>
    <xf numFmtId="0" fontId="0" fillId="0" borderId="0" xfId="0"/>
    <xf numFmtId="0" fontId="6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5" fillId="2" borderId="0" xfId="20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</cellXfs>
  <cellStyles count="33">
    <cellStyle name="Standard" xfId="0" builtinId="0"/>
    <cellStyle name="Standard 10" xfId="9" xr:uid="{00000000-0005-0000-0000-000001000000}"/>
    <cellStyle name="Standard 11" xfId="10" xr:uid="{19AE5053-F265-44BE-80CF-AE2DA746492E}"/>
    <cellStyle name="Standard 12" xfId="11" xr:uid="{FB972D20-1611-4FD7-9351-F861D09395CC}"/>
    <cellStyle name="Standard 13" xfId="12" xr:uid="{43300B25-43E5-4736-B1BA-EE8B59123013}"/>
    <cellStyle name="Standard 14" xfId="13" xr:uid="{E6ADC753-BBBF-465A-91AB-A9F7340ED233}"/>
    <cellStyle name="Standard 15" xfId="14" xr:uid="{CC03EF41-537F-4F47-8B4A-FE870FC0C6F3}"/>
    <cellStyle name="Standard 16" xfId="15" xr:uid="{F91BD80E-E38A-4295-B78B-731ACFAE89A8}"/>
    <cellStyle name="Standard 17" xfId="16" xr:uid="{B7727E20-AD21-46D8-AA3C-D5D1B7AD1C34}"/>
    <cellStyle name="Standard 18" xfId="17" xr:uid="{D0D5ED4B-08E9-42BB-98AB-B3B081574031}"/>
    <cellStyle name="Standard 19" xfId="18" xr:uid="{99738EA6-AFC8-477B-8473-1E0369EBC526}"/>
    <cellStyle name="Standard 2" xfId="1" xr:uid="{00000000-0005-0000-0000-000002000000}"/>
    <cellStyle name="Standard 20" xfId="19" xr:uid="{A4C4B464-C26D-4931-98AE-2FC4F425ACE3}"/>
    <cellStyle name="Standard 21" xfId="20" xr:uid="{A686B9F9-CC08-4167-806D-321F16ECEF29}"/>
    <cellStyle name="Standard 22" xfId="21" xr:uid="{6ACEBBA3-F436-4FA0-846F-3B32513AD21C}"/>
    <cellStyle name="Standard 23" xfId="22" xr:uid="{73658AA9-EC84-48E2-BEA7-0C1D7F5DB5FA}"/>
    <cellStyle name="Standard 24" xfId="23" xr:uid="{CD5A2068-DA51-4198-BEDE-7BBBD7B508F7}"/>
    <cellStyle name="Standard 25" xfId="24" xr:uid="{ACA6E56D-B01F-4ECE-A1D5-5AF9DED89CD3}"/>
    <cellStyle name="Standard 26" xfId="25" xr:uid="{99204CB8-D9B3-4512-8A5F-BAB2752226F0}"/>
    <cellStyle name="Standard 27" xfId="26" xr:uid="{A9F14C5B-80C7-42F9-8079-6DCBC07898D1}"/>
    <cellStyle name="Standard 28" xfId="27" xr:uid="{F3BD4929-31A3-4576-B336-E1C064D38E89}"/>
    <cellStyle name="Standard 29" xfId="28" xr:uid="{7AF735FE-817A-4853-9A42-8F89EFC97806}"/>
    <cellStyle name="Standard 3" xfId="2" xr:uid="{00000000-0005-0000-0000-000003000000}"/>
    <cellStyle name="Standard 30" xfId="29" xr:uid="{18278D89-C307-4102-8C5E-1106C5994F07}"/>
    <cellStyle name="Standard 31" xfId="30" xr:uid="{D99A64FE-6DB2-4EE5-81DE-D68FB15549E3}"/>
    <cellStyle name="Standard 32" xfId="31" xr:uid="{01CEA348-0E2F-4905-BB02-7DF6420CC8D5}"/>
    <cellStyle name="Standard 33" xfId="32" xr:uid="{4CEB7E04-A18F-45F5-AC0D-3F5E1AAB36E1}"/>
    <cellStyle name="Standard 4" xfId="3" xr:uid="{00000000-0005-0000-0000-000004000000}"/>
    <cellStyle name="Standard 5" xfId="4" xr:uid="{00000000-0005-0000-0000-000005000000}"/>
    <cellStyle name="Standard 6" xfId="5" xr:uid="{00000000-0005-0000-0000-000006000000}"/>
    <cellStyle name="Standard 7" xfId="6" xr:uid="{00000000-0005-0000-0000-000007000000}"/>
    <cellStyle name="Standard 8" xfId="7" xr:uid="{00000000-0005-0000-0000-000008000000}"/>
    <cellStyle name="Standard 9" xfId="8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DFC0-E9B7-445F-B89C-E96B0B6377D3}">
  <dimension ref="A1:HG205"/>
  <sheetViews>
    <sheetView tabSelected="1" zoomScale="85" zoomScaleNormal="85" workbookViewId="0">
      <pane xSplit="4" ySplit="7" topLeftCell="E8" activePane="bottomRight" state="frozen"/>
      <selection pane="topRight"/>
      <selection pane="bottomLeft"/>
      <selection pane="bottomRight" activeCell="F8" sqref="F8:Q188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2.6640625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6" t="s">
        <v>3</v>
      </c>
      <c r="B4" s="27"/>
      <c r="C4" s="27"/>
      <c r="D4" s="32" t="s">
        <v>4</v>
      </c>
      <c r="E4" s="4"/>
      <c r="F4" s="33" t="s">
        <v>5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215" s="10" customFormat="1" ht="13.2" x14ac:dyDescent="0.25">
      <c r="A5" s="28"/>
      <c r="B5" s="29"/>
      <c r="C5" s="29"/>
      <c r="D5" s="29"/>
      <c r="E5" s="5"/>
      <c r="F5" s="35">
        <v>2024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215" s="10" customFormat="1" ht="13.2" x14ac:dyDescent="0.25">
      <c r="A6" s="28"/>
      <c r="B6" s="29"/>
      <c r="C6" s="29"/>
      <c r="D6" s="29"/>
      <c r="E6" s="5"/>
      <c r="F6" s="35" t="s">
        <v>6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215" s="10" customFormat="1" ht="27" thickBot="1" x14ac:dyDescent="0.3">
      <c r="A7" s="30"/>
      <c r="B7" s="31"/>
      <c r="C7" s="31"/>
      <c r="D7" s="31"/>
      <c r="E7" s="6"/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4760</v>
      </c>
      <c r="G8" s="16">
        <v>4750</v>
      </c>
      <c r="H8" s="16">
        <v>4746</v>
      </c>
      <c r="I8" s="16">
        <v>4748</v>
      </c>
      <c r="J8" s="16">
        <v>4752</v>
      </c>
      <c r="K8" s="16">
        <v>4754</v>
      </c>
      <c r="L8" s="16">
        <v>4747</v>
      </c>
      <c r="M8" s="16">
        <v>4742</v>
      </c>
      <c r="N8" s="16" t="s">
        <v>65</v>
      </c>
      <c r="O8" s="16" t="s">
        <v>65</v>
      </c>
      <c r="P8" s="16" t="s">
        <v>65</v>
      </c>
      <c r="Q8" s="16" t="s">
        <v>65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4451</v>
      </c>
      <c r="G9" s="16">
        <v>4442</v>
      </c>
      <c r="H9" s="16">
        <v>4518</v>
      </c>
      <c r="I9" s="16">
        <v>4581</v>
      </c>
      <c r="J9" s="16">
        <v>4625</v>
      </c>
      <c r="K9" s="16">
        <v>4632</v>
      </c>
      <c r="L9" s="16">
        <v>4621</v>
      </c>
      <c r="M9" s="16">
        <v>4615</v>
      </c>
      <c r="N9" s="16" t="s">
        <v>65</v>
      </c>
      <c r="O9" s="16" t="s">
        <v>65</v>
      </c>
      <c r="P9" s="16" t="s">
        <v>65</v>
      </c>
      <c r="Q9" s="16" t="s">
        <v>65</v>
      </c>
    </row>
    <row r="10" spans="1:215" ht="13.2" x14ac:dyDescent="0.25">
      <c r="B10" s="9" t="s">
        <v>23</v>
      </c>
      <c r="D10" s="3" t="s">
        <v>21</v>
      </c>
      <c r="E10" s="7"/>
      <c r="F10" s="16">
        <v>345974</v>
      </c>
      <c r="G10" s="16">
        <v>346634</v>
      </c>
      <c r="H10" s="16">
        <v>346142</v>
      </c>
      <c r="I10" s="16">
        <v>346213</v>
      </c>
      <c r="J10" s="16">
        <v>347228</v>
      </c>
      <c r="K10" s="16">
        <v>347283</v>
      </c>
      <c r="L10" s="16">
        <v>348086</v>
      </c>
      <c r="M10" s="16">
        <v>347890</v>
      </c>
      <c r="N10" s="16" t="s">
        <v>65</v>
      </c>
      <c r="O10" s="16" t="s">
        <v>65</v>
      </c>
      <c r="P10" s="16" t="s">
        <v>65</v>
      </c>
      <c r="Q10" s="16" t="s">
        <v>65</v>
      </c>
    </row>
    <row r="11" spans="1:215" ht="13.2" x14ac:dyDescent="0.25">
      <c r="B11" s="9" t="s">
        <v>24</v>
      </c>
      <c r="D11" s="3" t="s">
        <v>21</v>
      </c>
      <c r="E11" s="7"/>
      <c r="F11" s="16">
        <v>327999</v>
      </c>
      <c r="G11" s="16">
        <v>328439</v>
      </c>
      <c r="H11" s="16">
        <v>330365</v>
      </c>
      <c r="I11" s="16">
        <v>331666</v>
      </c>
      <c r="J11" s="16">
        <v>333109</v>
      </c>
      <c r="K11" s="16">
        <v>332985</v>
      </c>
      <c r="L11" s="16">
        <v>334313</v>
      </c>
      <c r="M11" s="16">
        <v>334498</v>
      </c>
      <c r="N11" s="16" t="s">
        <v>65</v>
      </c>
      <c r="O11" s="16" t="s">
        <v>65</v>
      </c>
      <c r="P11" s="16" t="s">
        <v>65</v>
      </c>
      <c r="Q11" s="16" t="s">
        <v>65</v>
      </c>
    </row>
    <row r="12" spans="1:215" ht="13.2" x14ac:dyDescent="0.25">
      <c r="B12" s="9" t="s">
        <v>25</v>
      </c>
      <c r="D12" s="3" t="s">
        <v>21</v>
      </c>
      <c r="E12" s="7">
        <f>SUM(F12:Q12)</f>
        <v>16027708</v>
      </c>
      <c r="F12" s="16">
        <v>1533506</v>
      </c>
      <c r="G12" s="16">
        <v>1588153</v>
      </c>
      <c r="H12" s="16">
        <v>1878054</v>
      </c>
      <c r="I12" s="16">
        <v>2034737</v>
      </c>
      <c r="J12" s="16">
        <v>2242404</v>
      </c>
      <c r="K12" s="16">
        <v>2367158</v>
      </c>
      <c r="L12" s="16">
        <v>2139575</v>
      </c>
      <c r="M12" s="16">
        <v>2244121</v>
      </c>
      <c r="N12" s="16" t="s">
        <v>65</v>
      </c>
      <c r="O12" s="16" t="s">
        <v>65</v>
      </c>
      <c r="P12" s="16" t="s">
        <v>65</v>
      </c>
      <c r="Q12" s="16" t="s">
        <v>65</v>
      </c>
    </row>
    <row r="13" spans="1:215" ht="13.2" x14ac:dyDescent="0.25">
      <c r="D13" s="3" t="s">
        <v>26</v>
      </c>
      <c r="E13" s="8">
        <f>100*E12/'2023'!E12-100</f>
        <v>4.4147569377827693</v>
      </c>
      <c r="F13" s="16">
        <v>10</v>
      </c>
      <c r="G13" s="16">
        <v>6.7</v>
      </c>
      <c r="H13" s="16">
        <v>0.9</v>
      </c>
      <c r="I13" s="16">
        <v>5.4</v>
      </c>
      <c r="J13" s="16">
        <v>-3</v>
      </c>
      <c r="K13" s="16">
        <v>7.4</v>
      </c>
      <c r="L13" s="16">
        <v>11.2</v>
      </c>
      <c r="M13" s="16">
        <v>0.4</v>
      </c>
      <c r="N13" s="16" t="s">
        <v>65</v>
      </c>
      <c r="O13" s="16" t="s">
        <v>65</v>
      </c>
      <c r="P13" s="16" t="s">
        <v>65</v>
      </c>
      <c r="Q13" s="16" t="s">
        <v>65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SUM(F14:Q14)</f>
        <v>12393225</v>
      </c>
      <c r="F14" s="16">
        <v>1193698</v>
      </c>
      <c r="G14" s="16">
        <v>1261850</v>
      </c>
      <c r="H14" s="16">
        <v>1499747</v>
      </c>
      <c r="I14" s="16">
        <v>1611504</v>
      </c>
      <c r="J14" s="16">
        <v>1777934</v>
      </c>
      <c r="K14" s="16">
        <v>1724106</v>
      </c>
      <c r="L14" s="16">
        <v>1589602</v>
      </c>
      <c r="M14" s="16">
        <v>1734784</v>
      </c>
      <c r="N14" s="16" t="s">
        <v>65</v>
      </c>
      <c r="O14" s="16" t="s">
        <v>65</v>
      </c>
      <c r="P14" s="16" t="s">
        <v>65</v>
      </c>
      <c r="Q14" s="16" t="s">
        <v>65</v>
      </c>
    </row>
    <row r="15" spans="1:215" ht="13.2" x14ac:dyDescent="0.25">
      <c r="C15" s="9" t="s">
        <v>28</v>
      </c>
      <c r="D15" s="3" t="s">
        <v>21</v>
      </c>
      <c r="E15" s="7">
        <f>SUM(F15:Q15)</f>
        <v>3634483</v>
      </c>
      <c r="F15" s="16">
        <v>339808</v>
      </c>
      <c r="G15" s="16">
        <v>326303</v>
      </c>
      <c r="H15" s="16">
        <v>378307</v>
      </c>
      <c r="I15" s="16">
        <v>423233</v>
      </c>
      <c r="J15" s="16">
        <v>464470</v>
      </c>
      <c r="K15" s="16">
        <v>643052</v>
      </c>
      <c r="L15" s="16">
        <v>549973</v>
      </c>
      <c r="M15" s="16">
        <v>509337</v>
      </c>
      <c r="N15" s="16" t="s">
        <v>65</v>
      </c>
      <c r="O15" s="16" t="s">
        <v>65</v>
      </c>
      <c r="P15" s="16" t="s">
        <v>65</v>
      </c>
      <c r="Q15" s="16" t="s">
        <v>65</v>
      </c>
      <c r="S15" s="16"/>
    </row>
    <row r="16" spans="1:215" ht="13.2" x14ac:dyDescent="0.25">
      <c r="C16" s="9" t="s">
        <v>27</v>
      </c>
      <c r="D16" s="3" t="s">
        <v>26</v>
      </c>
      <c r="E16" s="8">
        <f>100*E14/'2023'!E14-100</f>
        <v>1.8479064360741972</v>
      </c>
      <c r="F16" s="16">
        <v>7.8</v>
      </c>
      <c r="G16" s="16">
        <v>7.4</v>
      </c>
      <c r="H16" s="16">
        <v>-0.8</v>
      </c>
      <c r="I16" s="16">
        <v>4.5</v>
      </c>
      <c r="J16" s="16">
        <v>-3.2</v>
      </c>
      <c r="K16" s="16">
        <v>-2.2999999999999998</v>
      </c>
      <c r="L16" s="16">
        <v>7.5</v>
      </c>
      <c r="M16" s="16">
        <v>-0.9</v>
      </c>
      <c r="N16" s="16" t="s">
        <v>65</v>
      </c>
      <c r="O16" s="16" t="s">
        <v>65</v>
      </c>
      <c r="P16" s="16" t="s">
        <v>65</v>
      </c>
      <c r="Q16" s="16" t="s">
        <v>65</v>
      </c>
    </row>
    <row r="17" spans="1:17" ht="13.2" x14ac:dyDescent="0.25">
      <c r="C17" s="9" t="s">
        <v>28</v>
      </c>
      <c r="D17" s="3" t="s">
        <v>26</v>
      </c>
      <c r="E17" s="8">
        <f>100*E15/'2023'!E15-100</f>
        <v>14.231713097122395</v>
      </c>
      <c r="F17" s="16">
        <v>18.899999999999999</v>
      </c>
      <c r="G17" s="16">
        <v>4.2</v>
      </c>
      <c r="H17" s="16">
        <v>8.1</v>
      </c>
      <c r="I17" s="16">
        <v>9.1999999999999993</v>
      </c>
      <c r="J17" s="16">
        <v>-2.5</v>
      </c>
      <c r="K17" s="16">
        <v>46.1</v>
      </c>
      <c r="L17" s="16">
        <v>23.7</v>
      </c>
      <c r="M17" s="16">
        <v>5.2</v>
      </c>
      <c r="N17" s="16" t="s">
        <v>65</v>
      </c>
      <c r="O17" s="16" t="s">
        <v>65</v>
      </c>
      <c r="P17" s="16" t="s">
        <v>65</v>
      </c>
      <c r="Q17" s="16" t="s">
        <v>65</v>
      </c>
    </row>
    <row r="18" spans="1:17" ht="13.2" x14ac:dyDescent="0.25">
      <c r="B18" s="9" t="s">
        <v>29</v>
      </c>
      <c r="D18" s="3" t="s">
        <v>21</v>
      </c>
      <c r="E18" s="7">
        <f>SUM(F18:Q18)</f>
        <v>36168924</v>
      </c>
      <c r="F18" s="16">
        <v>3497705</v>
      </c>
      <c r="G18" s="16">
        <v>3583138</v>
      </c>
      <c r="H18" s="16">
        <v>4226803</v>
      </c>
      <c r="I18" s="16">
        <v>4425872</v>
      </c>
      <c r="J18" s="16">
        <v>4996949</v>
      </c>
      <c r="K18" s="16">
        <v>5268051</v>
      </c>
      <c r="L18" s="16">
        <v>4969854</v>
      </c>
      <c r="M18" s="16">
        <v>5200552</v>
      </c>
      <c r="N18" s="16" t="s">
        <v>65</v>
      </c>
      <c r="O18" s="16" t="s">
        <v>65</v>
      </c>
      <c r="P18" s="16" t="s">
        <v>65</v>
      </c>
      <c r="Q18" s="16" t="s">
        <v>65</v>
      </c>
    </row>
    <row r="19" spans="1:17" ht="13.2" x14ac:dyDescent="0.25">
      <c r="D19" s="3" t="s">
        <v>26</v>
      </c>
      <c r="E19" s="8">
        <f>100*E18/'2023'!E18-100</f>
        <v>2.054842410728412</v>
      </c>
      <c r="F19" s="16">
        <v>6.2</v>
      </c>
      <c r="G19" s="16">
        <v>3.9</v>
      </c>
      <c r="H19" s="16">
        <v>-0.2</v>
      </c>
      <c r="I19" s="16">
        <v>-0.9</v>
      </c>
      <c r="J19" s="16">
        <v>-3.6</v>
      </c>
      <c r="K19" s="16">
        <v>6.5</v>
      </c>
      <c r="L19" s="16">
        <v>6.3</v>
      </c>
      <c r="M19" s="16">
        <v>0.1</v>
      </c>
      <c r="N19" s="16" t="s">
        <v>65</v>
      </c>
      <c r="O19" s="16" t="s">
        <v>65</v>
      </c>
      <c r="P19" s="16" t="s">
        <v>65</v>
      </c>
      <c r="Q19" s="16" t="s">
        <v>65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28653066</v>
      </c>
      <c r="F20" s="16">
        <v>2792558</v>
      </c>
      <c r="G20" s="16">
        <v>2885880</v>
      </c>
      <c r="H20" s="16">
        <v>3462241</v>
      </c>
      <c r="I20" s="16">
        <v>3589240</v>
      </c>
      <c r="J20" s="16">
        <v>4055331</v>
      </c>
      <c r="K20" s="16">
        <v>3925648</v>
      </c>
      <c r="L20" s="16">
        <v>3846708</v>
      </c>
      <c r="M20" s="16">
        <v>4095460</v>
      </c>
      <c r="N20" s="16" t="s">
        <v>65</v>
      </c>
      <c r="O20" s="16" t="s">
        <v>65</v>
      </c>
      <c r="P20" s="16" t="s">
        <v>65</v>
      </c>
      <c r="Q20" s="16" t="s">
        <v>65</v>
      </c>
    </row>
    <row r="21" spans="1:17" ht="13.2" x14ac:dyDescent="0.25">
      <c r="C21" s="9" t="s">
        <v>28</v>
      </c>
      <c r="D21" s="3" t="s">
        <v>21</v>
      </c>
      <c r="E21" s="7">
        <f>SUM(F21:Q21)</f>
        <v>7515858</v>
      </c>
      <c r="F21" s="16">
        <v>705147</v>
      </c>
      <c r="G21" s="16">
        <v>697258</v>
      </c>
      <c r="H21" s="16">
        <v>764562</v>
      </c>
      <c r="I21" s="16">
        <v>836632</v>
      </c>
      <c r="J21" s="16">
        <v>941618</v>
      </c>
      <c r="K21" s="16">
        <v>1342403</v>
      </c>
      <c r="L21" s="16">
        <v>1123146</v>
      </c>
      <c r="M21" s="16">
        <v>1105092</v>
      </c>
      <c r="N21" s="16" t="s">
        <v>65</v>
      </c>
      <c r="O21" s="16" t="s">
        <v>65</v>
      </c>
      <c r="P21" s="16" t="s">
        <v>65</v>
      </c>
      <c r="Q21" s="16" t="s">
        <v>65</v>
      </c>
    </row>
    <row r="22" spans="1:17" ht="13.2" x14ac:dyDescent="0.25">
      <c r="C22" s="9" t="s">
        <v>27</v>
      </c>
      <c r="D22" s="3" t="s">
        <v>26</v>
      </c>
      <c r="E22" s="8">
        <f>100*E20/'2023'!E20-100</f>
        <v>0.23776372173742288</v>
      </c>
      <c r="F22" s="16">
        <v>4.3</v>
      </c>
      <c r="G22" s="16">
        <v>4.9000000000000004</v>
      </c>
      <c r="H22" s="16">
        <v>-0.2</v>
      </c>
      <c r="I22" s="16">
        <v>-2</v>
      </c>
      <c r="J22" s="16">
        <v>-3</v>
      </c>
      <c r="K22" s="16">
        <v>-2.4</v>
      </c>
      <c r="L22" s="16">
        <v>3.5</v>
      </c>
      <c r="M22" s="16">
        <v>-0.3</v>
      </c>
      <c r="N22" s="16" t="s">
        <v>65</v>
      </c>
      <c r="O22" s="16" t="s">
        <v>65</v>
      </c>
      <c r="P22" s="16" t="s">
        <v>65</v>
      </c>
      <c r="Q22" s="16" t="s">
        <v>65</v>
      </c>
    </row>
    <row r="23" spans="1:17" ht="13.2" x14ac:dyDescent="0.25">
      <c r="C23" s="9" t="s">
        <v>28</v>
      </c>
      <c r="D23" s="3" t="s">
        <v>26</v>
      </c>
      <c r="E23" s="8">
        <f>100*E21/'2023'!E21-100</f>
        <v>9.6313612297615379</v>
      </c>
      <c r="F23" s="16">
        <v>14.8</v>
      </c>
      <c r="G23" s="16">
        <v>0.3</v>
      </c>
      <c r="H23" s="16">
        <v>0</v>
      </c>
      <c r="I23" s="16">
        <v>3.9</v>
      </c>
      <c r="J23" s="16">
        <v>-6</v>
      </c>
      <c r="K23" s="16">
        <v>45</v>
      </c>
      <c r="L23" s="16">
        <v>17</v>
      </c>
      <c r="M23" s="16">
        <v>1.5</v>
      </c>
      <c r="N23" s="16" t="s">
        <v>65</v>
      </c>
      <c r="O23" s="16" t="s">
        <v>65</v>
      </c>
      <c r="P23" s="16" t="s">
        <v>65</v>
      </c>
      <c r="Q23" s="16" t="s">
        <v>65</v>
      </c>
    </row>
    <row r="24" spans="1:17" ht="13.2" x14ac:dyDescent="0.25">
      <c r="B24" s="9" t="s">
        <v>30</v>
      </c>
      <c r="D24" s="3" t="s">
        <v>21</v>
      </c>
      <c r="E24" s="22">
        <f>E18/E12</f>
        <v>2.2566497967145396</v>
      </c>
      <c r="F24" s="16">
        <v>2.2999999999999998</v>
      </c>
      <c r="G24" s="16">
        <v>2.2999999999999998</v>
      </c>
      <c r="H24" s="16">
        <v>2.2999999999999998</v>
      </c>
      <c r="I24" s="16">
        <v>2.2000000000000002</v>
      </c>
      <c r="J24" s="16">
        <v>2.2000000000000002</v>
      </c>
      <c r="K24" s="16">
        <v>2.2000000000000002</v>
      </c>
      <c r="L24" s="16">
        <v>2.2999999999999998</v>
      </c>
      <c r="M24" s="16">
        <v>2.2999999999999998</v>
      </c>
      <c r="N24" s="16" t="s">
        <v>65</v>
      </c>
      <c r="O24" s="16" t="s">
        <v>65</v>
      </c>
      <c r="P24" s="16" t="s">
        <v>65</v>
      </c>
      <c r="Q24" s="16" t="s">
        <v>65</v>
      </c>
    </row>
    <row r="25" spans="1:17" ht="13.2" x14ac:dyDescent="0.25">
      <c r="B25" s="9" t="s">
        <v>31</v>
      </c>
      <c r="D25" s="3" t="s">
        <v>32</v>
      </c>
      <c r="E25" s="22"/>
      <c r="F25" s="16">
        <v>34.700000000000003</v>
      </c>
      <c r="G25" s="16">
        <v>37.4</v>
      </c>
      <c r="H25" s="16">
        <v>40.299999999999997</v>
      </c>
      <c r="I25" s="16">
        <v>42.9</v>
      </c>
      <c r="J25" s="16">
        <v>44.5</v>
      </c>
      <c r="K25" s="16">
        <v>49.6</v>
      </c>
      <c r="L25" s="16">
        <v>43.8</v>
      </c>
      <c r="M25" s="16">
        <v>45.6</v>
      </c>
      <c r="N25" s="16" t="s">
        <v>65</v>
      </c>
      <c r="O25" s="16" t="s">
        <v>65</v>
      </c>
      <c r="P25" s="16" t="s">
        <v>65</v>
      </c>
      <c r="Q25" s="16" t="s">
        <v>65</v>
      </c>
    </row>
    <row r="26" spans="1:17" x14ac:dyDescent="0.3">
      <c r="A26" s="13" t="s">
        <v>33</v>
      </c>
      <c r="E26" s="7"/>
      <c r="F26" s="24"/>
      <c r="G26" s="24"/>
      <c r="H26" s="24"/>
      <c r="I26" s="24"/>
      <c r="J26" s="24"/>
      <c r="K26" s="24"/>
      <c r="L26" s="24"/>
      <c r="M26" s="24"/>
      <c r="N26" s="25"/>
      <c r="O26" s="25"/>
      <c r="P26" s="25"/>
      <c r="Q26" s="25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1867</v>
      </c>
      <c r="G27" s="16">
        <v>1858</v>
      </c>
      <c r="H27" s="16">
        <v>1852</v>
      </c>
      <c r="I27" s="16">
        <v>1851</v>
      </c>
      <c r="J27" s="16">
        <v>1853</v>
      </c>
      <c r="K27" s="16">
        <v>1856</v>
      </c>
      <c r="L27" s="16">
        <v>1861</v>
      </c>
      <c r="M27" s="16">
        <v>1856</v>
      </c>
      <c r="N27" s="16" t="s">
        <v>65</v>
      </c>
      <c r="O27" s="16" t="s">
        <v>65</v>
      </c>
      <c r="P27" s="16" t="s">
        <v>65</v>
      </c>
      <c r="Q27" s="16" t="s">
        <v>65</v>
      </c>
    </row>
    <row r="28" spans="1:17" ht="13.2" x14ac:dyDescent="0.25">
      <c r="B28" s="9" t="s">
        <v>22</v>
      </c>
      <c r="D28" s="3" t="s">
        <v>21</v>
      </c>
      <c r="E28" s="7"/>
      <c r="F28" s="16">
        <v>1789</v>
      </c>
      <c r="G28" s="16">
        <v>1784</v>
      </c>
      <c r="H28" s="16">
        <v>1791</v>
      </c>
      <c r="I28" s="16">
        <v>1796</v>
      </c>
      <c r="J28" s="16">
        <v>1805</v>
      </c>
      <c r="K28" s="16">
        <v>1811</v>
      </c>
      <c r="L28" s="16">
        <v>1812</v>
      </c>
      <c r="M28" s="16">
        <v>1808</v>
      </c>
      <c r="N28" s="16" t="s">
        <v>65</v>
      </c>
      <c r="O28" s="16" t="s">
        <v>65</v>
      </c>
      <c r="P28" s="16" t="s">
        <v>65</v>
      </c>
      <c r="Q28" s="16" t="s">
        <v>65</v>
      </c>
    </row>
    <row r="29" spans="1:17" ht="13.2" x14ac:dyDescent="0.25">
      <c r="B29" s="9" t="s">
        <v>23</v>
      </c>
      <c r="D29" s="3" t="s">
        <v>21</v>
      </c>
      <c r="E29" s="7"/>
      <c r="F29" s="16">
        <v>171385</v>
      </c>
      <c r="G29" s="16">
        <v>172120</v>
      </c>
      <c r="H29" s="16">
        <v>171662</v>
      </c>
      <c r="I29" s="16">
        <v>171596</v>
      </c>
      <c r="J29" s="16">
        <v>172210</v>
      </c>
      <c r="K29" s="16">
        <v>172633</v>
      </c>
      <c r="L29" s="16">
        <v>172525</v>
      </c>
      <c r="M29" s="16">
        <v>172476</v>
      </c>
      <c r="N29" s="16" t="s">
        <v>65</v>
      </c>
      <c r="O29" s="16" t="s">
        <v>65</v>
      </c>
      <c r="P29" s="16" t="s">
        <v>65</v>
      </c>
      <c r="Q29" s="16" t="s">
        <v>65</v>
      </c>
    </row>
    <row r="30" spans="1:17" ht="13.2" x14ac:dyDescent="0.25">
      <c r="B30" s="9" t="s">
        <v>24</v>
      </c>
      <c r="D30" s="3" t="s">
        <v>21</v>
      </c>
      <c r="E30" s="7"/>
      <c r="F30" s="16">
        <v>164065</v>
      </c>
      <c r="G30" s="16">
        <v>164697</v>
      </c>
      <c r="H30" s="16">
        <v>165376</v>
      </c>
      <c r="I30" s="16">
        <v>165465</v>
      </c>
      <c r="J30" s="16">
        <v>165515</v>
      </c>
      <c r="K30" s="16">
        <v>165600</v>
      </c>
      <c r="L30" s="16">
        <v>165895</v>
      </c>
      <c r="M30" s="16">
        <v>166128</v>
      </c>
      <c r="N30" s="16" t="s">
        <v>65</v>
      </c>
      <c r="O30" s="16" t="s">
        <v>65</v>
      </c>
      <c r="P30" s="16" t="s">
        <v>65</v>
      </c>
      <c r="Q30" s="16" t="s">
        <v>65</v>
      </c>
    </row>
    <row r="31" spans="1:17" ht="13.2" x14ac:dyDescent="0.25">
      <c r="B31" s="9" t="s">
        <v>25</v>
      </c>
      <c r="D31" s="3" t="s">
        <v>21</v>
      </c>
      <c r="E31" s="7">
        <f>SUM(F31:Q31)</f>
        <v>9141376</v>
      </c>
      <c r="F31" s="16">
        <v>917199</v>
      </c>
      <c r="G31" s="16">
        <v>933672</v>
      </c>
      <c r="H31" s="16">
        <v>1085943</v>
      </c>
      <c r="I31" s="16">
        <v>1170068</v>
      </c>
      <c r="J31" s="16">
        <v>1237334</v>
      </c>
      <c r="K31" s="16">
        <v>1336993</v>
      </c>
      <c r="L31" s="16">
        <v>1214623</v>
      </c>
      <c r="M31" s="16">
        <v>1245544</v>
      </c>
      <c r="N31" s="16" t="s">
        <v>65</v>
      </c>
      <c r="O31" s="16" t="s">
        <v>65</v>
      </c>
      <c r="P31" s="16" t="s">
        <v>65</v>
      </c>
      <c r="Q31" s="16" t="s">
        <v>65</v>
      </c>
    </row>
    <row r="32" spans="1:17" ht="13.2" x14ac:dyDescent="0.25">
      <c r="D32" s="3" t="s">
        <v>26</v>
      </c>
      <c r="E32" s="8">
        <f>100*E31/'2023'!E31-100</f>
        <v>5.1857272716812162</v>
      </c>
      <c r="F32" s="16">
        <v>9.8000000000000007</v>
      </c>
      <c r="G32" s="16">
        <v>7.1</v>
      </c>
      <c r="H32" s="16">
        <v>1.5</v>
      </c>
      <c r="I32" s="16">
        <v>7.1</v>
      </c>
      <c r="J32" s="16">
        <v>-3.5</v>
      </c>
      <c r="K32" s="16">
        <v>9.1</v>
      </c>
      <c r="L32" s="16">
        <v>13.2</v>
      </c>
      <c r="M32" s="16">
        <v>0.5</v>
      </c>
      <c r="N32" s="16" t="s">
        <v>65</v>
      </c>
      <c r="O32" s="16" t="s">
        <v>65</v>
      </c>
      <c r="P32" s="16" t="s">
        <v>65</v>
      </c>
      <c r="Q32" s="16" t="s">
        <v>65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6816991</v>
      </c>
      <c r="F33" s="16">
        <v>693319</v>
      </c>
      <c r="G33" s="16">
        <v>729609</v>
      </c>
      <c r="H33" s="16">
        <v>837466</v>
      </c>
      <c r="I33" s="16">
        <v>890004</v>
      </c>
      <c r="J33" s="16">
        <v>940282</v>
      </c>
      <c r="K33" s="16">
        <v>934303</v>
      </c>
      <c r="L33" s="16">
        <v>866466</v>
      </c>
      <c r="M33" s="16">
        <v>925542</v>
      </c>
      <c r="N33" s="16" t="s">
        <v>65</v>
      </c>
      <c r="O33" s="16" t="s">
        <v>65</v>
      </c>
      <c r="P33" s="16" t="s">
        <v>65</v>
      </c>
      <c r="Q33" s="16" t="s">
        <v>65</v>
      </c>
    </row>
    <row r="34" spans="1:17" ht="13.2" x14ac:dyDescent="0.25">
      <c r="C34" s="9" t="s">
        <v>28</v>
      </c>
      <c r="D34" s="3" t="s">
        <v>21</v>
      </c>
      <c r="E34" s="7">
        <f>SUM(F34:Q34)</f>
        <v>2324385</v>
      </c>
      <c r="F34" s="16">
        <v>223880</v>
      </c>
      <c r="G34" s="16">
        <v>204063</v>
      </c>
      <c r="H34" s="16">
        <v>248477</v>
      </c>
      <c r="I34" s="16">
        <v>280064</v>
      </c>
      <c r="J34" s="16">
        <v>297052</v>
      </c>
      <c r="K34" s="16">
        <v>402690</v>
      </c>
      <c r="L34" s="16">
        <v>348157</v>
      </c>
      <c r="M34" s="16">
        <v>320002</v>
      </c>
      <c r="N34" s="16" t="s">
        <v>65</v>
      </c>
      <c r="O34" s="16" t="s">
        <v>65</v>
      </c>
      <c r="P34" s="16" t="s">
        <v>65</v>
      </c>
      <c r="Q34" s="16" t="s">
        <v>65</v>
      </c>
    </row>
    <row r="35" spans="1:17" ht="13.2" x14ac:dyDescent="0.25">
      <c r="C35" s="9" t="s">
        <v>27</v>
      </c>
      <c r="D35" s="3" t="s">
        <v>26</v>
      </c>
      <c r="E35" s="8">
        <f>100*E33/'2023'!E33-100</f>
        <v>2.548507523869219</v>
      </c>
      <c r="F35" s="16">
        <v>6.7</v>
      </c>
      <c r="G35" s="16">
        <v>8</v>
      </c>
      <c r="H35" s="16">
        <v>-0.6</v>
      </c>
      <c r="I35" s="16">
        <v>6</v>
      </c>
      <c r="J35" s="16">
        <v>-3</v>
      </c>
      <c r="K35" s="16">
        <v>-0.5</v>
      </c>
      <c r="L35" s="16">
        <v>8.6</v>
      </c>
      <c r="M35" s="16">
        <v>-0.9</v>
      </c>
      <c r="N35" s="16" t="s">
        <v>65</v>
      </c>
      <c r="O35" s="16" t="s">
        <v>65</v>
      </c>
      <c r="P35" s="16" t="s">
        <v>65</v>
      </c>
      <c r="Q35" s="16" t="s">
        <v>65</v>
      </c>
    </row>
    <row r="36" spans="1:17" ht="13.2" x14ac:dyDescent="0.25">
      <c r="C36" s="9" t="s">
        <v>28</v>
      </c>
      <c r="D36" s="3" t="s">
        <v>26</v>
      </c>
      <c r="E36" s="8">
        <f>100*E34/'2023'!E34-100</f>
        <v>13.766278388525805</v>
      </c>
      <c r="F36" s="16">
        <v>20.6</v>
      </c>
      <c r="G36" s="16">
        <v>4</v>
      </c>
      <c r="H36" s="16">
        <v>9.4</v>
      </c>
      <c r="I36" s="16">
        <v>10.6</v>
      </c>
      <c r="J36" s="16">
        <v>-5</v>
      </c>
      <c r="K36" s="16">
        <v>40.299999999999997</v>
      </c>
      <c r="L36" s="16">
        <v>26.4</v>
      </c>
      <c r="M36" s="16">
        <v>4.8</v>
      </c>
      <c r="N36" s="16" t="s">
        <v>65</v>
      </c>
      <c r="O36" s="16" t="s">
        <v>65</v>
      </c>
      <c r="P36" s="16" t="s">
        <v>65</v>
      </c>
      <c r="Q36" s="16" t="s">
        <v>65</v>
      </c>
    </row>
    <row r="37" spans="1:17" ht="13.2" x14ac:dyDescent="0.25">
      <c r="B37" s="9" t="s">
        <v>29</v>
      </c>
      <c r="D37" s="3" t="s">
        <v>21</v>
      </c>
      <c r="E37" s="7">
        <f>SUM(F37:Q37)</f>
        <v>15932718</v>
      </c>
      <c r="F37" s="16">
        <v>1583875</v>
      </c>
      <c r="G37" s="16">
        <v>1592096</v>
      </c>
      <c r="H37" s="16">
        <v>1886192</v>
      </c>
      <c r="I37" s="16">
        <v>1968261</v>
      </c>
      <c r="J37" s="16">
        <v>2141739</v>
      </c>
      <c r="K37" s="16">
        <v>2413613</v>
      </c>
      <c r="L37" s="16">
        <v>2131818</v>
      </c>
      <c r="M37" s="16">
        <v>2215124</v>
      </c>
      <c r="N37" s="16" t="s">
        <v>65</v>
      </c>
      <c r="O37" s="16" t="s">
        <v>65</v>
      </c>
      <c r="P37" s="16" t="s">
        <v>65</v>
      </c>
      <c r="Q37" s="16" t="s">
        <v>65</v>
      </c>
    </row>
    <row r="38" spans="1:17" ht="13.2" x14ac:dyDescent="0.25">
      <c r="D38" s="3" t="s">
        <v>26</v>
      </c>
      <c r="E38" s="8">
        <f>100*E37/'2023'!E37-100</f>
        <v>3.694864471869252</v>
      </c>
      <c r="F38" s="16">
        <v>8.1</v>
      </c>
      <c r="G38" s="16">
        <v>4.5999999999999996</v>
      </c>
      <c r="H38" s="16">
        <v>0.8</v>
      </c>
      <c r="I38" s="16">
        <v>2.1</v>
      </c>
      <c r="J38" s="16">
        <v>-5.2</v>
      </c>
      <c r="K38" s="16">
        <v>12.2</v>
      </c>
      <c r="L38" s="16">
        <v>10.1</v>
      </c>
      <c r="M38" s="16">
        <v>-0.8</v>
      </c>
      <c r="N38" s="16" t="s">
        <v>65</v>
      </c>
      <c r="O38" s="16" t="s">
        <v>65</v>
      </c>
      <c r="P38" s="16" t="s">
        <v>65</v>
      </c>
      <c r="Q38" s="16" t="s">
        <v>65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11603283</v>
      </c>
      <c r="F39" s="16">
        <v>1169964</v>
      </c>
      <c r="G39" s="16">
        <v>1215496</v>
      </c>
      <c r="H39" s="16">
        <v>1423066</v>
      </c>
      <c r="I39" s="16">
        <v>1465254</v>
      </c>
      <c r="J39" s="16">
        <v>1593550</v>
      </c>
      <c r="K39" s="16">
        <v>1626473</v>
      </c>
      <c r="L39" s="16">
        <v>1499309</v>
      </c>
      <c r="M39" s="16">
        <v>1610171</v>
      </c>
      <c r="N39" s="16" t="s">
        <v>65</v>
      </c>
      <c r="O39" s="16" t="s">
        <v>65</v>
      </c>
      <c r="P39" s="16" t="s">
        <v>65</v>
      </c>
      <c r="Q39" s="16" t="s">
        <v>65</v>
      </c>
    </row>
    <row r="40" spans="1:17" ht="13.2" x14ac:dyDescent="0.25">
      <c r="C40" s="9" t="s">
        <v>28</v>
      </c>
      <c r="D40" s="3" t="s">
        <v>21</v>
      </c>
      <c r="E40" s="7">
        <f>SUM(F40:Q40)</f>
        <v>4329435</v>
      </c>
      <c r="F40" s="16">
        <v>413911</v>
      </c>
      <c r="G40" s="16">
        <v>376600</v>
      </c>
      <c r="H40" s="16">
        <v>463126</v>
      </c>
      <c r="I40" s="16">
        <v>503007</v>
      </c>
      <c r="J40" s="16">
        <v>548189</v>
      </c>
      <c r="K40" s="16">
        <v>787140</v>
      </c>
      <c r="L40" s="16">
        <v>632509</v>
      </c>
      <c r="M40" s="16">
        <v>604953</v>
      </c>
      <c r="N40" s="16" t="s">
        <v>65</v>
      </c>
      <c r="O40" s="16" t="s">
        <v>65</v>
      </c>
      <c r="P40" s="16" t="s">
        <v>65</v>
      </c>
      <c r="Q40" s="16" t="s">
        <v>65</v>
      </c>
    </row>
    <row r="41" spans="1:17" ht="13.2" x14ac:dyDescent="0.25">
      <c r="C41" s="9" t="s">
        <v>27</v>
      </c>
      <c r="D41" s="3" t="s">
        <v>26</v>
      </c>
      <c r="E41" s="8">
        <f>100*E39/'2023'!E39-100</f>
        <v>1.1114670312156107</v>
      </c>
      <c r="F41" s="16">
        <v>4.5999999999999996</v>
      </c>
      <c r="G41" s="16">
        <v>5.6</v>
      </c>
      <c r="H41" s="16">
        <v>-0.5</v>
      </c>
      <c r="I41" s="16">
        <v>0.4</v>
      </c>
      <c r="J41" s="16">
        <v>-4</v>
      </c>
      <c r="K41" s="16">
        <v>1.9</v>
      </c>
      <c r="L41" s="16">
        <v>5.6</v>
      </c>
      <c r="M41" s="16">
        <v>-1.8</v>
      </c>
      <c r="N41" s="16" t="s">
        <v>65</v>
      </c>
      <c r="O41" s="16" t="s">
        <v>65</v>
      </c>
      <c r="P41" s="16" t="s">
        <v>65</v>
      </c>
      <c r="Q41" s="16" t="s">
        <v>65</v>
      </c>
    </row>
    <row r="42" spans="1:17" ht="13.2" x14ac:dyDescent="0.25">
      <c r="C42" s="9" t="s">
        <v>28</v>
      </c>
      <c r="D42" s="3" t="s">
        <v>26</v>
      </c>
      <c r="E42" s="8">
        <f>100*E40/'2023'!E40-100</f>
        <v>11.317476707699242</v>
      </c>
      <c r="F42" s="16">
        <v>19.2</v>
      </c>
      <c r="G42" s="16">
        <v>1.7</v>
      </c>
      <c r="H42" s="16">
        <v>5</v>
      </c>
      <c r="I42" s="16">
        <v>7.4</v>
      </c>
      <c r="J42" s="16">
        <v>-8.6</v>
      </c>
      <c r="K42" s="16">
        <v>41.8</v>
      </c>
      <c r="L42" s="16">
        <v>22.5</v>
      </c>
      <c r="M42" s="16">
        <v>2.2000000000000002</v>
      </c>
      <c r="N42" s="16" t="s">
        <v>65</v>
      </c>
      <c r="O42" s="16" t="s">
        <v>65</v>
      </c>
      <c r="P42" s="16" t="s">
        <v>65</v>
      </c>
      <c r="Q42" s="16" t="s">
        <v>65</v>
      </c>
    </row>
    <row r="43" spans="1:17" ht="13.2" x14ac:dyDescent="0.25">
      <c r="B43" s="9" t="s">
        <v>30</v>
      </c>
      <c r="D43" s="3" t="s">
        <v>21</v>
      </c>
      <c r="E43" s="8">
        <f>E37/E31</f>
        <v>1.7429233848383439</v>
      </c>
      <c r="F43" s="16">
        <v>1.7</v>
      </c>
      <c r="G43" s="16">
        <v>1.7</v>
      </c>
      <c r="H43" s="16">
        <v>1.7</v>
      </c>
      <c r="I43" s="16">
        <v>1.7</v>
      </c>
      <c r="J43" s="16">
        <v>1.7</v>
      </c>
      <c r="K43" s="16">
        <v>1.8</v>
      </c>
      <c r="L43" s="16">
        <v>1.8</v>
      </c>
      <c r="M43" s="16">
        <v>1.8</v>
      </c>
      <c r="N43" s="16" t="s">
        <v>65</v>
      </c>
      <c r="O43" s="16" t="s">
        <v>65</v>
      </c>
      <c r="P43" s="16" t="s">
        <v>65</v>
      </c>
      <c r="Q43" s="16" t="s">
        <v>65</v>
      </c>
    </row>
    <row r="44" spans="1:17" ht="13.2" x14ac:dyDescent="0.25">
      <c r="B44" s="9" t="s">
        <v>31</v>
      </c>
      <c r="D44" s="3" t="s">
        <v>32</v>
      </c>
      <c r="E44" s="7"/>
      <c r="F44" s="16">
        <v>31.8</v>
      </c>
      <c r="G44" s="16">
        <v>33.6</v>
      </c>
      <c r="H44" s="16">
        <v>37.1</v>
      </c>
      <c r="I44" s="16">
        <v>39.700000000000003</v>
      </c>
      <c r="J44" s="16">
        <v>41.7</v>
      </c>
      <c r="K44" s="16">
        <v>48.6</v>
      </c>
      <c r="L44" s="16">
        <v>41.8</v>
      </c>
      <c r="M44" s="16">
        <v>43.3</v>
      </c>
      <c r="N44" s="16" t="s">
        <v>65</v>
      </c>
      <c r="O44" s="16" t="s">
        <v>65</v>
      </c>
      <c r="P44" s="16" t="s">
        <v>65</v>
      </c>
      <c r="Q44" s="16" t="s">
        <v>65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289</v>
      </c>
      <c r="G45" s="16">
        <v>287</v>
      </c>
      <c r="H45" s="16">
        <v>287</v>
      </c>
      <c r="I45" s="16">
        <v>283</v>
      </c>
      <c r="J45" s="16">
        <v>282</v>
      </c>
      <c r="K45" s="16">
        <v>282</v>
      </c>
      <c r="L45" s="16">
        <v>278</v>
      </c>
      <c r="M45" s="16">
        <v>276</v>
      </c>
      <c r="N45" s="16" t="s">
        <v>65</v>
      </c>
      <c r="O45" s="16" t="s">
        <v>65</v>
      </c>
      <c r="P45" s="16" t="s">
        <v>65</v>
      </c>
      <c r="Q45" s="16" t="s">
        <v>65</v>
      </c>
    </row>
    <row r="46" spans="1:17" ht="13.2" x14ac:dyDescent="0.25">
      <c r="B46" s="9" t="s">
        <v>22</v>
      </c>
      <c r="D46" s="3" t="s">
        <v>21</v>
      </c>
      <c r="E46" s="7"/>
      <c r="F46" s="16">
        <v>273</v>
      </c>
      <c r="G46" s="16">
        <v>273</v>
      </c>
      <c r="H46" s="16">
        <v>276</v>
      </c>
      <c r="I46" s="16">
        <v>276</v>
      </c>
      <c r="J46" s="16">
        <v>276</v>
      </c>
      <c r="K46" s="16">
        <v>275</v>
      </c>
      <c r="L46" s="16">
        <v>271</v>
      </c>
      <c r="M46" s="16">
        <v>270</v>
      </c>
      <c r="N46" s="16" t="s">
        <v>65</v>
      </c>
      <c r="O46" s="16" t="s">
        <v>65</v>
      </c>
      <c r="P46" s="16" t="s">
        <v>65</v>
      </c>
      <c r="Q46" s="16" t="s">
        <v>65</v>
      </c>
    </row>
    <row r="47" spans="1:17" ht="13.2" x14ac:dyDescent="0.25">
      <c r="B47" s="9" t="s">
        <v>23</v>
      </c>
      <c r="D47" s="3" t="s">
        <v>21</v>
      </c>
      <c r="E47" s="7"/>
      <c r="F47" s="16">
        <v>6146</v>
      </c>
      <c r="G47" s="16">
        <v>6082</v>
      </c>
      <c r="H47" s="16">
        <v>6101</v>
      </c>
      <c r="I47" s="16">
        <v>6044</v>
      </c>
      <c r="J47" s="16">
        <v>6030</v>
      </c>
      <c r="K47" s="16">
        <v>6032</v>
      </c>
      <c r="L47" s="16">
        <v>5947</v>
      </c>
      <c r="M47" s="16">
        <v>5909</v>
      </c>
      <c r="N47" s="16" t="s">
        <v>65</v>
      </c>
      <c r="O47" s="16" t="s">
        <v>65</v>
      </c>
      <c r="P47" s="16" t="s">
        <v>65</v>
      </c>
      <c r="Q47" s="16" t="s">
        <v>65</v>
      </c>
    </row>
    <row r="48" spans="1:17" ht="13.2" x14ac:dyDescent="0.25">
      <c r="B48" s="9" t="s">
        <v>24</v>
      </c>
      <c r="D48" s="3" t="s">
        <v>21</v>
      </c>
      <c r="E48" s="7"/>
      <c r="F48" s="16">
        <v>5751</v>
      </c>
      <c r="G48" s="16">
        <v>5718</v>
      </c>
      <c r="H48" s="16">
        <v>5747</v>
      </c>
      <c r="I48" s="16">
        <v>5792</v>
      </c>
      <c r="J48" s="16">
        <v>5778</v>
      </c>
      <c r="K48" s="16">
        <v>5729</v>
      </c>
      <c r="L48" s="16">
        <v>5682</v>
      </c>
      <c r="M48" s="16">
        <v>5689</v>
      </c>
      <c r="N48" s="16" t="s">
        <v>65</v>
      </c>
      <c r="O48" s="16" t="s">
        <v>65</v>
      </c>
      <c r="P48" s="16" t="s">
        <v>65</v>
      </c>
      <c r="Q48" s="16" t="s">
        <v>65</v>
      </c>
    </row>
    <row r="49" spans="1:17" ht="13.2" x14ac:dyDescent="0.25">
      <c r="B49" s="9" t="s">
        <v>25</v>
      </c>
      <c r="D49" s="3" t="s">
        <v>21</v>
      </c>
      <c r="E49" s="7">
        <f>SUM(F49:Q49)</f>
        <v>163216</v>
      </c>
      <c r="F49" s="16">
        <v>14615</v>
      </c>
      <c r="G49" s="16">
        <v>15602</v>
      </c>
      <c r="H49" s="16">
        <v>17192</v>
      </c>
      <c r="I49" s="16">
        <v>19982</v>
      </c>
      <c r="J49" s="16">
        <v>24637</v>
      </c>
      <c r="K49" s="16">
        <v>25282</v>
      </c>
      <c r="L49" s="16">
        <v>21653</v>
      </c>
      <c r="M49" s="16">
        <v>24253</v>
      </c>
      <c r="N49" s="16" t="s">
        <v>65</v>
      </c>
      <c r="O49" s="16" t="s">
        <v>65</v>
      </c>
      <c r="P49" s="16" t="s">
        <v>65</v>
      </c>
      <c r="Q49" s="16" t="s">
        <v>65</v>
      </c>
    </row>
    <row r="50" spans="1:17" ht="13.2" x14ac:dyDescent="0.25">
      <c r="D50" s="3" t="s">
        <v>26</v>
      </c>
      <c r="E50" s="8">
        <f>100*E49/'2023'!E49-100</f>
        <v>-7.6466926950715788</v>
      </c>
      <c r="F50" s="16">
        <v>-9</v>
      </c>
      <c r="G50" s="16">
        <v>-12.2</v>
      </c>
      <c r="H50" s="16">
        <v>-7.5</v>
      </c>
      <c r="I50" s="16">
        <v>-7.4</v>
      </c>
      <c r="J50" s="16">
        <v>-9.4</v>
      </c>
      <c r="K50" s="16">
        <v>-3.3</v>
      </c>
      <c r="L50" s="16">
        <v>-7.5</v>
      </c>
      <c r="M50" s="16">
        <v>-6.7</v>
      </c>
      <c r="N50" s="16" t="s">
        <v>65</v>
      </c>
      <c r="O50" s="16" t="s">
        <v>65</v>
      </c>
      <c r="P50" s="16" t="s">
        <v>65</v>
      </c>
      <c r="Q50" s="16" t="s">
        <v>65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143720</v>
      </c>
      <c r="F51" s="16">
        <v>12655</v>
      </c>
      <c r="G51" s="16">
        <v>13291</v>
      </c>
      <c r="H51" s="16">
        <v>15439</v>
      </c>
      <c r="I51" s="16">
        <v>17732</v>
      </c>
      <c r="J51" s="16">
        <v>21844</v>
      </c>
      <c r="K51" s="16">
        <v>22282</v>
      </c>
      <c r="L51" s="16">
        <v>18937</v>
      </c>
      <c r="M51" s="16">
        <v>21540</v>
      </c>
      <c r="N51" s="16" t="s">
        <v>65</v>
      </c>
      <c r="O51" s="16" t="s">
        <v>65</v>
      </c>
      <c r="P51" s="16" t="s">
        <v>65</v>
      </c>
      <c r="Q51" s="16" t="s">
        <v>65</v>
      </c>
    </row>
    <row r="52" spans="1:17" ht="13.2" x14ac:dyDescent="0.25">
      <c r="C52" s="9" t="s">
        <v>28</v>
      </c>
      <c r="D52" s="3" t="s">
        <v>21</v>
      </c>
      <c r="E52" s="7">
        <f>SUM(F52:Q52)</f>
        <v>19496</v>
      </c>
      <c r="F52" s="16">
        <v>1960</v>
      </c>
      <c r="G52" s="16">
        <v>2311</v>
      </c>
      <c r="H52" s="16">
        <v>1753</v>
      </c>
      <c r="I52" s="16">
        <v>2250</v>
      </c>
      <c r="J52" s="16">
        <v>2793</v>
      </c>
      <c r="K52" s="16">
        <v>3000</v>
      </c>
      <c r="L52" s="16">
        <v>2716</v>
      </c>
      <c r="M52" s="16">
        <v>2713</v>
      </c>
      <c r="N52" s="16" t="s">
        <v>65</v>
      </c>
      <c r="O52" s="16" t="s">
        <v>65</v>
      </c>
      <c r="P52" s="16" t="s">
        <v>65</v>
      </c>
      <c r="Q52" s="16" t="s">
        <v>65</v>
      </c>
    </row>
    <row r="53" spans="1:17" ht="13.2" x14ac:dyDescent="0.25">
      <c r="C53" s="9" t="s">
        <v>27</v>
      </c>
      <c r="D53" s="3" t="s">
        <v>26</v>
      </c>
      <c r="E53" s="8">
        <f>100*E51/'2023'!E51-100</f>
        <v>-6.977948362793768</v>
      </c>
      <c r="F53" s="16">
        <v>-5.2</v>
      </c>
      <c r="G53" s="16">
        <v>-8.6</v>
      </c>
      <c r="H53" s="16">
        <v>-5.6</v>
      </c>
      <c r="I53" s="16">
        <v>-7.6</v>
      </c>
      <c r="J53" s="16">
        <v>-9.9</v>
      </c>
      <c r="K53" s="16">
        <v>-3.8</v>
      </c>
      <c r="L53" s="16">
        <v>-8.5</v>
      </c>
      <c r="M53" s="16">
        <v>-6.1</v>
      </c>
      <c r="N53" s="16" t="s">
        <v>65</v>
      </c>
      <c r="O53" s="16" t="s">
        <v>65</v>
      </c>
      <c r="P53" s="16" t="s">
        <v>65</v>
      </c>
      <c r="Q53" s="16" t="s">
        <v>65</v>
      </c>
    </row>
    <row r="54" spans="1:17" ht="13.2" x14ac:dyDescent="0.25">
      <c r="C54" s="9" t="s">
        <v>28</v>
      </c>
      <c r="D54" s="3" t="s">
        <v>26</v>
      </c>
      <c r="E54" s="8">
        <f>100*E52/'2023'!E52-100</f>
        <v>-12.294750101219122</v>
      </c>
      <c r="F54" s="16">
        <v>-27.8</v>
      </c>
      <c r="G54" s="16">
        <v>-28.6</v>
      </c>
      <c r="H54" s="16">
        <v>-21.3</v>
      </c>
      <c r="I54" s="16">
        <v>-6</v>
      </c>
      <c r="J54" s="16">
        <v>-4.9000000000000004</v>
      </c>
      <c r="K54" s="16">
        <v>1.1000000000000001</v>
      </c>
      <c r="L54" s="16">
        <v>0.4</v>
      </c>
      <c r="M54" s="16">
        <v>-11</v>
      </c>
      <c r="N54" s="16" t="s">
        <v>65</v>
      </c>
      <c r="O54" s="16" t="s">
        <v>65</v>
      </c>
      <c r="P54" s="16" t="s">
        <v>65</v>
      </c>
      <c r="Q54" s="16" t="s">
        <v>65</v>
      </c>
    </row>
    <row r="55" spans="1:17" ht="13.2" x14ac:dyDescent="0.25">
      <c r="B55" s="9" t="s">
        <v>29</v>
      </c>
      <c r="D55" s="3" t="s">
        <v>21</v>
      </c>
      <c r="E55" s="7">
        <f>SUM(F55:Q55)</f>
        <v>341619</v>
      </c>
      <c r="F55" s="16">
        <v>33055</v>
      </c>
      <c r="G55" s="16">
        <v>35552</v>
      </c>
      <c r="H55" s="16">
        <v>36630</v>
      </c>
      <c r="I55" s="16">
        <v>40470</v>
      </c>
      <c r="J55" s="16">
        <v>50198</v>
      </c>
      <c r="K55" s="16">
        <v>50576</v>
      </c>
      <c r="L55" s="16">
        <v>44949</v>
      </c>
      <c r="M55" s="16">
        <v>50189</v>
      </c>
      <c r="N55" s="16" t="s">
        <v>65</v>
      </c>
      <c r="O55" s="16" t="s">
        <v>65</v>
      </c>
      <c r="P55" s="16" t="s">
        <v>65</v>
      </c>
      <c r="Q55" s="16" t="s">
        <v>65</v>
      </c>
    </row>
    <row r="56" spans="1:17" ht="13.2" x14ac:dyDescent="0.25">
      <c r="D56" s="3" t="s">
        <v>26</v>
      </c>
      <c r="E56" s="8">
        <f>100*E55/'2023'!E55-100</f>
        <v>-8.6980575362675125</v>
      </c>
      <c r="F56" s="16">
        <v>-6.3</v>
      </c>
      <c r="G56" s="16">
        <v>-9.6</v>
      </c>
      <c r="H56" s="16">
        <v>-12</v>
      </c>
      <c r="I56" s="16">
        <v>-10.6</v>
      </c>
      <c r="J56" s="16">
        <v>-9.5</v>
      </c>
      <c r="K56" s="16">
        <v>-4.2</v>
      </c>
      <c r="L56" s="16">
        <v>-7.7</v>
      </c>
      <c r="M56" s="16">
        <v>-9.9</v>
      </c>
      <c r="N56" s="16" t="s">
        <v>65</v>
      </c>
      <c r="O56" s="16" t="s">
        <v>65</v>
      </c>
      <c r="P56" s="16" t="s">
        <v>65</v>
      </c>
      <c r="Q56" s="16" t="s">
        <v>65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287755</v>
      </c>
      <c r="F57" s="16">
        <v>27173</v>
      </c>
      <c r="G57" s="16">
        <v>28339</v>
      </c>
      <c r="H57" s="16">
        <v>31558</v>
      </c>
      <c r="I57" s="16">
        <v>34569</v>
      </c>
      <c r="J57" s="16">
        <v>43064</v>
      </c>
      <c r="K57" s="16">
        <v>42466</v>
      </c>
      <c r="L57" s="16">
        <v>38068</v>
      </c>
      <c r="M57" s="16">
        <v>42518</v>
      </c>
      <c r="N57" s="16" t="s">
        <v>65</v>
      </c>
      <c r="O57" s="16" t="s">
        <v>65</v>
      </c>
      <c r="P57" s="16" t="s">
        <v>65</v>
      </c>
      <c r="Q57" s="16" t="s">
        <v>65</v>
      </c>
    </row>
    <row r="58" spans="1:17" ht="13.2" x14ac:dyDescent="0.25">
      <c r="C58" s="9" t="s">
        <v>28</v>
      </c>
      <c r="D58" s="3" t="s">
        <v>21</v>
      </c>
      <c r="E58" s="7">
        <f>SUM(F58:Q58)</f>
        <v>53864</v>
      </c>
      <c r="F58" s="16">
        <v>5882</v>
      </c>
      <c r="G58" s="16">
        <v>7213</v>
      </c>
      <c r="H58" s="16">
        <v>5072</v>
      </c>
      <c r="I58" s="16">
        <v>5901</v>
      </c>
      <c r="J58" s="16">
        <v>7134</v>
      </c>
      <c r="K58" s="16">
        <v>8110</v>
      </c>
      <c r="L58" s="16">
        <v>6881</v>
      </c>
      <c r="M58" s="16">
        <v>7671</v>
      </c>
      <c r="N58" s="16" t="s">
        <v>65</v>
      </c>
      <c r="O58" s="16" t="s">
        <v>65</v>
      </c>
      <c r="P58" s="16" t="s">
        <v>65</v>
      </c>
      <c r="Q58" s="16" t="s">
        <v>65</v>
      </c>
    </row>
    <row r="59" spans="1:17" ht="13.2" x14ac:dyDescent="0.25">
      <c r="C59" s="9" t="s">
        <v>27</v>
      </c>
      <c r="D59" s="3" t="s">
        <v>26</v>
      </c>
      <c r="E59" s="8">
        <f>100*E57/'2023'!E57-100</f>
        <v>-8.3431014053282695</v>
      </c>
      <c r="F59" s="16">
        <v>-5.3</v>
      </c>
      <c r="G59" s="16">
        <v>-7.8</v>
      </c>
      <c r="H59" s="16">
        <v>-9.1</v>
      </c>
      <c r="I59" s="16">
        <v>-11.8</v>
      </c>
      <c r="J59" s="16">
        <v>-9.3000000000000007</v>
      </c>
      <c r="K59" s="16">
        <v>-5.8</v>
      </c>
      <c r="L59" s="16">
        <v>-7.6</v>
      </c>
      <c r="M59" s="16">
        <v>-9.1999999999999993</v>
      </c>
      <c r="N59" s="16" t="s">
        <v>65</v>
      </c>
      <c r="O59" s="16" t="s">
        <v>65</v>
      </c>
      <c r="P59" s="16" t="s">
        <v>65</v>
      </c>
      <c r="Q59" s="16" t="s">
        <v>65</v>
      </c>
    </row>
    <row r="60" spans="1:17" ht="13.2" x14ac:dyDescent="0.25">
      <c r="C60" s="9" t="s">
        <v>28</v>
      </c>
      <c r="D60" s="3" t="s">
        <v>26</v>
      </c>
      <c r="E60" s="8">
        <f>100*E58/'2023'!E58-100</f>
        <v>-10.548691377706916</v>
      </c>
      <c r="F60" s="16">
        <v>-10.6</v>
      </c>
      <c r="G60" s="16">
        <v>-15.9</v>
      </c>
      <c r="H60" s="16">
        <v>-26.6</v>
      </c>
      <c r="I60" s="16">
        <v>-3.1</v>
      </c>
      <c r="J60" s="16">
        <v>-10.4</v>
      </c>
      <c r="K60" s="16">
        <v>5.4</v>
      </c>
      <c r="L60" s="16">
        <v>-8.6</v>
      </c>
      <c r="M60" s="16">
        <v>-13.6</v>
      </c>
      <c r="N60" s="16" t="s">
        <v>65</v>
      </c>
      <c r="O60" s="16" t="s">
        <v>65</v>
      </c>
      <c r="P60" s="16" t="s">
        <v>65</v>
      </c>
      <c r="Q60" s="16" t="s">
        <v>65</v>
      </c>
    </row>
    <row r="61" spans="1:17" ht="13.2" x14ac:dyDescent="0.25">
      <c r="B61" s="9" t="s">
        <v>30</v>
      </c>
      <c r="D61" s="3" t="s">
        <v>21</v>
      </c>
      <c r="E61" s="8">
        <f>E55/E49</f>
        <v>2.0930484756396432</v>
      </c>
      <c r="F61" s="16">
        <v>2.2999999999999998</v>
      </c>
      <c r="G61" s="16">
        <v>2.2999999999999998</v>
      </c>
      <c r="H61" s="16">
        <v>2.1</v>
      </c>
      <c r="I61" s="16">
        <v>2</v>
      </c>
      <c r="J61" s="16">
        <v>2</v>
      </c>
      <c r="K61" s="16">
        <v>2</v>
      </c>
      <c r="L61" s="16">
        <v>2.1</v>
      </c>
      <c r="M61" s="16">
        <v>2.1</v>
      </c>
      <c r="N61" s="16" t="s">
        <v>65</v>
      </c>
      <c r="O61" s="16" t="s">
        <v>65</v>
      </c>
      <c r="P61" s="16" t="s">
        <v>65</v>
      </c>
      <c r="Q61" s="16" t="s">
        <v>65</v>
      </c>
    </row>
    <row r="62" spans="1:17" ht="13.2" x14ac:dyDescent="0.25">
      <c r="B62" s="9" t="s">
        <v>31</v>
      </c>
      <c r="D62" s="3" t="s">
        <v>32</v>
      </c>
      <c r="E62" s="7"/>
      <c r="F62" s="16">
        <v>19</v>
      </c>
      <c r="G62" s="16">
        <v>21.6</v>
      </c>
      <c r="H62" s="16">
        <v>20.9</v>
      </c>
      <c r="I62" s="16">
        <v>23.7</v>
      </c>
      <c r="J62" s="16">
        <v>28.1</v>
      </c>
      <c r="K62" s="16">
        <v>29.9</v>
      </c>
      <c r="L62" s="16">
        <v>26.4</v>
      </c>
      <c r="M62" s="16">
        <v>29</v>
      </c>
      <c r="N62" s="16" t="s">
        <v>65</v>
      </c>
      <c r="O62" s="16" t="s">
        <v>65</v>
      </c>
      <c r="P62" s="16" t="s">
        <v>65</v>
      </c>
      <c r="Q62" s="16" t="s">
        <v>65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300</v>
      </c>
      <c r="G63" s="16">
        <v>300</v>
      </c>
      <c r="H63" s="16">
        <v>300</v>
      </c>
      <c r="I63" s="16">
        <v>298</v>
      </c>
      <c r="J63" s="16">
        <v>299</v>
      </c>
      <c r="K63" s="16">
        <v>298</v>
      </c>
      <c r="L63" s="16">
        <v>297</v>
      </c>
      <c r="M63" s="16">
        <v>295</v>
      </c>
      <c r="N63" s="16" t="s">
        <v>65</v>
      </c>
      <c r="O63" s="16" t="s">
        <v>65</v>
      </c>
      <c r="P63" s="16" t="s">
        <v>65</v>
      </c>
      <c r="Q63" s="16" t="s">
        <v>65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260</v>
      </c>
      <c r="H64" s="16">
        <v>279</v>
      </c>
      <c r="I64" s="16">
        <v>283</v>
      </c>
      <c r="J64" s="16">
        <v>291</v>
      </c>
      <c r="K64" s="16">
        <v>291</v>
      </c>
      <c r="L64" s="16">
        <v>292</v>
      </c>
      <c r="M64" s="16">
        <v>291</v>
      </c>
      <c r="N64" s="16" t="s">
        <v>65</v>
      </c>
      <c r="O64" s="16" t="s">
        <v>65</v>
      </c>
      <c r="P64" s="16" t="s">
        <v>65</v>
      </c>
      <c r="Q64" s="16" t="s">
        <v>65</v>
      </c>
    </row>
    <row r="65" spans="2:17" ht="13.2" x14ac:dyDescent="0.25">
      <c r="B65" s="9" t="s">
        <v>23</v>
      </c>
      <c r="D65" s="3" t="s">
        <v>21</v>
      </c>
      <c r="E65" s="7"/>
      <c r="F65" s="16">
        <v>7715</v>
      </c>
      <c r="G65" s="16">
        <v>7611</v>
      </c>
      <c r="H65" s="16">
        <v>7588</v>
      </c>
      <c r="I65" s="16">
        <v>7573</v>
      </c>
      <c r="J65" s="16">
        <v>7578</v>
      </c>
      <c r="K65" s="16">
        <v>7569</v>
      </c>
      <c r="L65" s="16">
        <v>7565</v>
      </c>
      <c r="M65" s="16">
        <v>7494</v>
      </c>
      <c r="N65" s="16" t="s">
        <v>65</v>
      </c>
      <c r="O65" s="16" t="s">
        <v>65</v>
      </c>
      <c r="P65" s="16" t="s">
        <v>65</v>
      </c>
      <c r="Q65" s="16" t="s">
        <v>65</v>
      </c>
    </row>
    <row r="66" spans="2:17" ht="13.2" x14ac:dyDescent="0.25">
      <c r="B66" s="9" t="s">
        <v>24</v>
      </c>
      <c r="D66" s="3" t="s">
        <v>21</v>
      </c>
      <c r="E66" s="7"/>
      <c r="F66" s="16">
        <v>6489</v>
      </c>
      <c r="G66" s="16">
        <v>6420</v>
      </c>
      <c r="H66" s="16">
        <v>6826</v>
      </c>
      <c r="I66" s="16">
        <v>6953</v>
      </c>
      <c r="J66" s="16">
        <v>7147</v>
      </c>
      <c r="K66" s="16">
        <v>7132</v>
      </c>
      <c r="L66" s="16">
        <v>7195</v>
      </c>
      <c r="M66" s="16">
        <v>7158</v>
      </c>
      <c r="N66" s="16" t="s">
        <v>65</v>
      </c>
      <c r="O66" s="16" t="s">
        <v>65</v>
      </c>
      <c r="P66" s="16" t="s">
        <v>65</v>
      </c>
      <c r="Q66" s="16" t="s">
        <v>65</v>
      </c>
    </row>
    <row r="67" spans="2:17" ht="13.2" x14ac:dyDescent="0.25">
      <c r="B67" s="9" t="s">
        <v>25</v>
      </c>
      <c r="D67" s="3" t="s">
        <v>21</v>
      </c>
      <c r="E67" s="7">
        <f>SUM(F67:Q67)</f>
        <v>185800</v>
      </c>
      <c r="F67" s="16">
        <v>14664</v>
      </c>
      <c r="G67" s="16">
        <v>16829</v>
      </c>
      <c r="H67" s="16">
        <v>21158</v>
      </c>
      <c r="I67" s="16">
        <v>22343</v>
      </c>
      <c r="J67" s="16">
        <v>29780</v>
      </c>
      <c r="K67" s="16">
        <v>27706</v>
      </c>
      <c r="L67" s="16">
        <v>25158</v>
      </c>
      <c r="M67" s="16">
        <v>28162</v>
      </c>
      <c r="N67" s="16" t="s">
        <v>65</v>
      </c>
      <c r="O67" s="16" t="s">
        <v>65</v>
      </c>
      <c r="P67" s="16" t="s">
        <v>65</v>
      </c>
      <c r="Q67" s="16" t="s">
        <v>65</v>
      </c>
    </row>
    <row r="68" spans="2:17" ht="13.2" x14ac:dyDescent="0.25">
      <c r="D68" s="3" t="s">
        <v>26</v>
      </c>
      <c r="E68" s="8">
        <f>100*E67/'2023'!E67-100</f>
        <v>-1.2846805300236923</v>
      </c>
      <c r="F68" s="16">
        <v>3.9</v>
      </c>
      <c r="G68" s="16">
        <v>-1.2</v>
      </c>
      <c r="H68" s="16">
        <v>8.1</v>
      </c>
      <c r="I68" s="16">
        <v>-7.1</v>
      </c>
      <c r="J68" s="16">
        <v>0.2</v>
      </c>
      <c r="K68" s="16">
        <v>1.8</v>
      </c>
      <c r="L68" s="16">
        <v>-7.2</v>
      </c>
      <c r="M68" s="16">
        <v>-4.2</v>
      </c>
      <c r="N68" s="16" t="s">
        <v>65</v>
      </c>
      <c r="O68" s="16" t="s">
        <v>65</v>
      </c>
      <c r="P68" s="16" t="s">
        <v>65</v>
      </c>
      <c r="Q68" s="16" t="s">
        <v>65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162400</v>
      </c>
      <c r="F69" s="16">
        <v>12392</v>
      </c>
      <c r="G69" s="16">
        <v>13721</v>
      </c>
      <c r="H69" s="16">
        <v>19096</v>
      </c>
      <c r="I69" s="16">
        <v>19995</v>
      </c>
      <c r="J69" s="16">
        <v>26371</v>
      </c>
      <c r="K69" s="16">
        <v>24073</v>
      </c>
      <c r="L69" s="16">
        <v>21930</v>
      </c>
      <c r="M69" s="16">
        <v>24822</v>
      </c>
      <c r="N69" s="16" t="s">
        <v>65</v>
      </c>
      <c r="O69" s="16" t="s">
        <v>65</v>
      </c>
      <c r="P69" s="16" t="s">
        <v>65</v>
      </c>
      <c r="Q69" s="16" t="s">
        <v>65</v>
      </c>
    </row>
    <row r="70" spans="2:17" ht="13.2" x14ac:dyDescent="0.25">
      <c r="C70" s="9" t="s">
        <v>28</v>
      </c>
      <c r="D70" s="3" t="s">
        <v>21</v>
      </c>
      <c r="E70" s="7">
        <f>SUM(F70:Q70)</f>
        <v>23400</v>
      </c>
      <c r="F70" s="16">
        <v>2272</v>
      </c>
      <c r="G70" s="16">
        <v>3108</v>
      </c>
      <c r="H70" s="16">
        <v>2062</v>
      </c>
      <c r="I70" s="16">
        <v>2348</v>
      </c>
      <c r="J70" s="16">
        <v>3409</v>
      </c>
      <c r="K70" s="16">
        <v>3633</v>
      </c>
      <c r="L70" s="16">
        <v>3228</v>
      </c>
      <c r="M70" s="16">
        <v>3340</v>
      </c>
      <c r="N70" s="16" t="s">
        <v>65</v>
      </c>
      <c r="O70" s="16" t="s">
        <v>65</v>
      </c>
      <c r="P70" s="16" t="s">
        <v>65</v>
      </c>
      <c r="Q70" s="16" t="s">
        <v>65</v>
      </c>
    </row>
    <row r="71" spans="2:17" ht="13.2" x14ac:dyDescent="0.25">
      <c r="C71" s="9" t="s">
        <v>27</v>
      </c>
      <c r="D71" s="3" t="s">
        <v>26</v>
      </c>
      <c r="E71" s="8">
        <f>100*E69/'2023'!E69-100</f>
        <v>-1.2303631487079087</v>
      </c>
      <c r="F71" s="16">
        <v>4.5</v>
      </c>
      <c r="G71" s="16">
        <v>0.9</v>
      </c>
      <c r="H71" s="16">
        <v>11.7</v>
      </c>
      <c r="I71" s="16">
        <v>-7</v>
      </c>
      <c r="J71" s="16">
        <v>-0.3</v>
      </c>
      <c r="K71" s="16">
        <v>-0.6</v>
      </c>
      <c r="L71" s="16">
        <v>-8.3000000000000007</v>
      </c>
      <c r="M71" s="16">
        <v>-3.6</v>
      </c>
      <c r="N71" s="16" t="s">
        <v>65</v>
      </c>
      <c r="O71" s="16" t="s">
        <v>65</v>
      </c>
      <c r="P71" s="16" t="s">
        <v>65</v>
      </c>
      <c r="Q71" s="16" t="s">
        <v>65</v>
      </c>
    </row>
    <row r="72" spans="2:17" ht="13.2" x14ac:dyDescent="0.25">
      <c r="C72" s="9" t="s">
        <v>28</v>
      </c>
      <c r="D72" s="3" t="s">
        <v>26</v>
      </c>
      <c r="E72" s="8">
        <f>100*E70/'2023'!E70-100</f>
        <v>-1.6600126076906889</v>
      </c>
      <c r="F72" s="16">
        <v>0.6</v>
      </c>
      <c r="G72" s="16">
        <v>-9.5</v>
      </c>
      <c r="H72" s="16">
        <v>-16.5</v>
      </c>
      <c r="I72" s="16">
        <v>-8.1</v>
      </c>
      <c r="J72" s="16">
        <v>4.5</v>
      </c>
      <c r="K72" s="16">
        <v>21.7</v>
      </c>
      <c r="L72" s="16">
        <v>1</v>
      </c>
      <c r="M72" s="16">
        <v>-8.1</v>
      </c>
      <c r="N72" s="16" t="s">
        <v>65</v>
      </c>
      <c r="O72" s="16" t="s">
        <v>65</v>
      </c>
      <c r="P72" s="16" t="s">
        <v>65</v>
      </c>
      <c r="Q72" s="16" t="s">
        <v>65</v>
      </c>
    </row>
    <row r="73" spans="2:17" ht="13.2" x14ac:dyDescent="0.25">
      <c r="B73" s="9" t="s">
        <v>29</v>
      </c>
      <c r="D73" s="3" t="s">
        <v>21</v>
      </c>
      <c r="E73" s="7">
        <f>SUM(F73:Q73)</f>
        <v>614424</v>
      </c>
      <c r="F73" s="16">
        <v>47392</v>
      </c>
      <c r="G73" s="16">
        <v>54233</v>
      </c>
      <c r="H73" s="16">
        <v>70255</v>
      </c>
      <c r="I73" s="16">
        <v>74659</v>
      </c>
      <c r="J73" s="16">
        <v>92093</v>
      </c>
      <c r="K73" s="16">
        <v>86298</v>
      </c>
      <c r="L73" s="16">
        <v>94377</v>
      </c>
      <c r="M73" s="16">
        <v>95117</v>
      </c>
      <c r="N73" s="16" t="s">
        <v>65</v>
      </c>
      <c r="O73" s="16" t="s">
        <v>65</v>
      </c>
      <c r="P73" s="16" t="s">
        <v>65</v>
      </c>
      <c r="Q73" s="16" t="s">
        <v>65</v>
      </c>
    </row>
    <row r="74" spans="2:17" ht="13.2" x14ac:dyDescent="0.25">
      <c r="D74" s="3" t="s">
        <v>26</v>
      </c>
      <c r="E74" s="8">
        <f>100*E73/'2023'!E73-100</f>
        <v>-1.4390554945099012</v>
      </c>
      <c r="F74" s="16">
        <v>1.2</v>
      </c>
      <c r="G74" s="16">
        <v>0.3</v>
      </c>
      <c r="H74" s="16">
        <v>5.6</v>
      </c>
      <c r="I74" s="16">
        <v>-9.4</v>
      </c>
      <c r="J74" s="16">
        <v>0.3</v>
      </c>
      <c r="K74" s="16">
        <v>-5.0999999999999996</v>
      </c>
      <c r="L74" s="16">
        <v>-2.9</v>
      </c>
      <c r="M74" s="16">
        <v>1.5</v>
      </c>
      <c r="N74" s="16" t="s">
        <v>65</v>
      </c>
      <c r="O74" s="16" t="s">
        <v>65</v>
      </c>
      <c r="P74" s="16" t="s">
        <v>65</v>
      </c>
      <c r="Q74" s="16" t="s">
        <v>65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503557</v>
      </c>
      <c r="F75" s="16">
        <v>35851</v>
      </c>
      <c r="G75" s="16">
        <v>39091</v>
      </c>
      <c r="H75" s="16">
        <v>58741</v>
      </c>
      <c r="I75" s="16">
        <v>62050</v>
      </c>
      <c r="J75" s="16">
        <v>76667</v>
      </c>
      <c r="K75" s="16">
        <v>70892</v>
      </c>
      <c r="L75" s="16">
        <v>79019</v>
      </c>
      <c r="M75" s="16">
        <v>81246</v>
      </c>
      <c r="N75" s="16" t="s">
        <v>65</v>
      </c>
      <c r="O75" s="16" t="s">
        <v>65</v>
      </c>
      <c r="P75" s="16" t="s">
        <v>65</v>
      </c>
      <c r="Q75" s="16" t="s">
        <v>65</v>
      </c>
    </row>
    <row r="76" spans="2:17" ht="13.2" x14ac:dyDescent="0.25">
      <c r="C76" s="9" t="s">
        <v>28</v>
      </c>
      <c r="D76" s="3" t="s">
        <v>21</v>
      </c>
      <c r="E76" s="7">
        <f>SUM(F76:Q76)</f>
        <v>110867</v>
      </c>
      <c r="F76" s="16">
        <v>11541</v>
      </c>
      <c r="G76" s="16">
        <v>15142</v>
      </c>
      <c r="H76" s="16">
        <v>11514</v>
      </c>
      <c r="I76" s="16">
        <v>12609</v>
      </c>
      <c r="J76" s="16">
        <v>15426</v>
      </c>
      <c r="K76" s="16">
        <v>15406</v>
      </c>
      <c r="L76" s="16">
        <v>15358</v>
      </c>
      <c r="M76" s="16">
        <v>13871</v>
      </c>
      <c r="N76" s="16" t="s">
        <v>65</v>
      </c>
      <c r="O76" s="16" t="s">
        <v>65</v>
      </c>
      <c r="P76" s="16" t="s">
        <v>65</v>
      </c>
      <c r="Q76" s="16" t="s">
        <v>65</v>
      </c>
    </row>
    <row r="77" spans="2:17" ht="13.2" x14ac:dyDescent="0.25">
      <c r="C77" s="9" t="s">
        <v>27</v>
      </c>
      <c r="D77" s="3" t="s">
        <v>26</v>
      </c>
      <c r="E77" s="8">
        <f>100*E75/'2023'!E75-100</f>
        <v>-1.2997169670788082</v>
      </c>
      <c r="F77" s="16">
        <v>-1.2</v>
      </c>
      <c r="G77" s="16">
        <v>2.4</v>
      </c>
      <c r="H77" s="16">
        <v>12.9</v>
      </c>
      <c r="I77" s="16">
        <v>-10.5</v>
      </c>
      <c r="J77" s="16">
        <v>-0.7</v>
      </c>
      <c r="K77" s="16">
        <v>-7.3</v>
      </c>
      <c r="L77" s="16">
        <v>-3.5</v>
      </c>
      <c r="M77" s="16">
        <v>3.1</v>
      </c>
      <c r="N77" s="16" t="s">
        <v>65</v>
      </c>
      <c r="O77" s="16" t="s">
        <v>65</v>
      </c>
      <c r="P77" s="16" t="s">
        <v>65</v>
      </c>
      <c r="Q77" s="16" t="s">
        <v>65</v>
      </c>
    </row>
    <row r="78" spans="2:17" ht="13.2" x14ac:dyDescent="0.25">
      <c r="C78" s="9" t="s">
        <v>28</v>
      </c>
      <c r="D78" s="3" t="s">
        <v>26</v>
      </c>
      <c r="E78" s="8">
        <f>100*E76/'2023'!E76-100</f>
        <v>-2.0670099905482857</v>
      </c>
      <c r="F78" s="16">
        <v>9.5</v>
      </c>
      <c r="G78" s="16">
        <v>-4.9000000000000004</v>
      </c>
      <c r="H78" s="16">
        <v>-20.5</v>
      </c>
      <c r="I78" s="16">
        <v>-3.2</v>
      </c>
      <c r="J78" s="16">
        <v>6.1</v>
      </c>
      <c r="K78" s="16">
        <v>6.4</v>
      </c>
      <c r="L78" s="16">
        <v>0.4</v>
      </c>
      <c r="M78" s="16">
        <v>-7</v>
      </c>
      <c r="N78" s="16" t="s">
        <v>65</v>
      </c>
      <c r="O78" s="16" t="s">
        <v>65</v>
      </c>
      <c r="P78" s="16" t="s">
        <v>65</v>
      </c>
      <c r="Q78" s="16" t="s">
        <v>65</v>
      </c>
    </row>
    <row r="79" spans="2:17" ht="13.2" x14ac:dyDescent="0.25">
      <c r="B79" s="9" t="s">
        <v>30</v>
      </c>
      <c r="D79" s="3" t="s">
        <v>21</v>
      </c>
      <c r="E79" s="8">
        <f>E73/E67</f>
        <v>3.3069106566200217</v>
      </c>
      <c r="F79" s="16">
        <v>3.2</v>
      </c>
      <c r="G79" s="16">
        <v>3.2</v>
      </c>
      <c r="H79" s="16">
        <v>3.3</v>
      </c>
      <c r="I79" s="16">
        <v>3.3</v>
      </c>
      <c r="J79" s="16">
        <v>3.1</v>
      </c>
      <c r="K79" s="16">
        <v>3.1</v>
      </c>
      <c r="L79" s="16">
        <v>3.8</v>
      </c>
      <c r="M79" s="16">
        <v>3.4</v>
      </c>
      <c r="N79" s="16" t="s">
        <v>65</v>
      </c>
      <c r="O79" s="16" t="s">
        <v>65</v>
      </c>
      <c r="P79" s="16" t="s">
        <v>65</v>
      </c>
      <c r="Q79" s="16" t="s">
        <v>65</v>
      </c>
    </row>
    <row r="80" spans="2:17" ht="13.2" x14ac:dyDescent="0.25">
      <c r="B80" s="9" t="s">
        <v>31</v>
      </c>
      <c r="D80" s="3" t="s">
        <v>32</v>
      </c>
      <c r="E80" s="7"/>
      <c r="F80" s="16">
        <v>24.3</v>
      </c>
      <c r="G80" s="16">
        <v>29.3</v>
      </c>
      <c r="H80" s="16">
        <v>34.799999999999997</v>
      </c>
      <c r="I80" s="16">
        <v>36.799999999999997</v>
      </c>
      <c r="J80" s="16">
        <v>42.1</v>
      </c>
      <c r="K80" s="16">
        <v>40.4</v>
      </c>
      <c r="L80" s="16">
        <v>42.6</v>
      </c>
      <c r="M80" s="16">
        <v>43.3</v>
      </c>
      <c r="N80" s="16" t="s">
        <v>65</v>
      </c>
      <c r="O80" s="16" t="s">
        <v>65</v>
      </c>
      <c r="P80" s="16" t="s">
        <v>65</v>
      </c>
      <c r="Q80" s="16" t="s">
        <v>65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922</v>
      </c>
      <c r="G81" s="16">
        <v>923</v>
      </c>
      <c r="H81" s="16">
        <v>923</v>
      </c>
      <c r="I81" s="16">
        <v>926</v>
      </c>
      <c r="J81" s="16">
        <v>926</v>
      </c>
      <c r="K81" s="16">
        <v>924</v>
      </c>
      <c r="L81" s="16">
        <v>923</v>
      </c>
      <c r="M81" s="16">
        <v>921</v>
      </c>
      <c r="N81" s="16" t="s">
        <v>65</v>
      </c>
      <c r="O81" s="16" t="s">
        <v>65</v>
      </c>
      <c r="P81" s="16" t="s">
        <v>65</v>
      </c>
      <c r="Q81" s="16" t="s">
        <v>65</v>
      </c>
    </row>
    <row r="82" spans="1:17" ht="13.2" x14ac:dyDescent="0.25">
      <c r="B82" s="9" t="s">
        <v>22</v>
      </c>
      <c r="D82" s="3" t="s">
        <v>21</v>
      </c>
      <c r="E82" s="7"/>
      <c r="F82" s="16">
        <v>885</v>
      </c>
      <c r="G82" s="16">
        <v>884</v>
      </c>
      <c r="H82" s="16">
        <v>886</v>
      </c>
      <c r="I82" s="16">
        <v>891</v>
      </c>
      <c r="J82" s="16">
        <v>890</v>
      </c>
      <c r="K82" s="16">
        <v>889</v>
      </c>
      <c r="L82" s="16">
        <v>888</v>
      </c>
      <c r="M82" s="16">
        <v>886</v>
      </c>
      <c r="N82" s="16" t="s">
        <v>65</v>
      </c>
      <c r="O82" s="16" t="s">
        <v>65</v>
      </c>
      <c r="P82" s="16" t="s">
        <v>65</v>
      </c>
      <c r="Q82" s="16" t="s">
        <v>65</v>
      </c>
    </row>
    <row r="83" spans="1:17" ht="13.2" x14ac:dyDescent="0.25">
      <c r="B83" s="9" t="s">
        <v>23</v>
      </c>
      <c r="D83" s="3" t="s">
        <v>21</v>
      </c>
      <c r="E83" s="7"/>
      <c r="F83" s="16">
        <v>68860</v>
      </c>
      <c r="G83" s="16">
        <v>69011</v>
      </c>
      <c r="H83" s="16">
        <v>69008</v>
      </c>
      <c r="I83" s="16">
        <v>69110</v>
      </c>
      <c r="J83" s="16">
        <v>69211</v>
      </c>
      <c r="K83" s="16">
        <v>68663</v>
      </c>
      <c r="L83" s="16">
        <v>68314</v>
      </c>
      <c r="M83" s="16">
        <v>68273</v>
      </c>
      <c r="N83" s="16" t="s">
        <v>65</v>
      </c>
      <c r="O83" s="16" t="s">
        <v>65</v>
      </c>
      <c r="P83" s="16" t="s">
        <v>65</v>
      </c>
      <c r="Q83" s="16" t="s">
        <v>65</v>
      </c>
    </row>
    <row r="84" spans="1:17" ht="13.2" x14ac:dyDescent="0.25">
      <c r="B84" s="9" t="s">
        <v>24</v>
      </c>
      <c r="D84" s="3" t="s">
        <v>21</v>
      </c>
      <c r="E84" s="7"/>
      <c r="F84" s="16">
        <v>64751</v>
      </c>
      <c r="G84" s="16">
        <v>64689</v>
      </c>
      <c r="H84" s="16">
        <v>64863</v>
      </c>
      <c r="I84" s="16">
        <v>64943</v>
      </c>
      <c r="J84" s="16">
        <v>65344</v>
      </c>
      <c r="K84" s="16">
        <v>64924</v>
      </c>
      <c r="L84" s="16">
        <v>64807</v>
      </c>
      <c r="M84" s="16">
        <v>64896</v>
      </c>
      <c r="N84" s="16" t="s">
        <v>65</v>
      </c>
      <c r="O84" s="16" t="s">
        <v>65</v>
      </c>
      <c r="P84" s="16" t="s">
        <v>65</v>
      </c>
      <c r="Q84" s="16" t="s">
        <v>65</v>
      </c>
    </row>
    <row r="85" spans="1:17" ht="13.2" x14ac:dyDescent="0.25">
      <c r="B85" s="9" t="s">
        <v>25</v>
      </c>
      <c r="D85" s="3" t="s">
        <v>21</v>
      </c>
      <c r="E85" s="7">
        <f>SUM(F85:Q85)</f>
        <v>3657743</v>
      </c>
      <c r="F85" s="16">
        <v>366876</v>
      </c>
      <c r="G85" s="16">
        <v>388267</v>
      </c>
      <c r="H85" s="16">
        <v>436973</v>
      </c>
      <c r="I85" s="16">
        <v>470956</v>
      </c>
      <c r="J85" s="16">
        <v>487361</v>
      </c>
      <c r="K85" s="16">
        <v>540128</v>
      </c>
      <c r="L85" s="16">
        <v>481055</v>
      </c>
      <c r="M85" s="16">
        <v>486127</v>
      </c>
      <c r="N85" s="16" t="s">
        <v>65</v>
      </c>
      <c r="O85" s="16" t="s">
        <v>65</v>
      </c>
      <c r="P85" s="16" t="s">
        <v>65</v>
      </c>
      <c r="Q85" s="16" t="s">
        <v>65</v>
      </c>
    </row>
    <row r="86" spans="1:17" ht="13.2" x14ac:dyDescent="0.25">
      <c r="D86" s="3" t="s">
        <v>26</v>
      </c>
      <c r="E86" s="8">
        <f>100*E85/'2023'!E85-100</f>
        <v>5.7601095032337497</v>
      </c>
      <c r="F86" s="16">
        <v>15.8</v>
      </c>
      <c r="G86" s="16">
        <v>9.1999999999999993</v>
      </c>
      <c r="H86" s="16">
        <v>-1.1000000000000001</v>
      </c>
      <c r="I86" s="16">
        <v>7.2</v>
      </c>
      <c r="J86" s="16">
        <v>-4.2</v>
      </c>
      <c r="K86" s="16">
        <v>11.8</v>
      </c>
      <c r="L86" s="16">
        <v>11.8</v>
      </c>
      <c r="M86" s="16">
        <v>0.6</v>
      </c>
      <c r="N86" s="16" t="s">
        <v>65</v>
      </c>
      <c r="O86" s="16" t="s">
        <v>65</v>
      </c>
      <c r="P86" s="16" t="s">
        <v>65</v>
      </c>
      <c r="Q86" s="16" t="s">
        <v>65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2736593</v>
      </c>
      <c r="F87" s="16">
        <v>283269</v>
      </c>
      <c r="G87" s="16">
        <v>305971</v>
      </c>
      <c r="H87" s="16">
        <v>337035</v>
      </c>
      <c r="I87" s="16">
        <v>365702</v>
      </c>
      <c r="J87" s="16">
        <v>373165</v>
      </c>
      <c r="K87" s="16">
        <v>357916</v>
      </c>
      <c r="L87" s="16">
        <v>347602</v>
      </c>
      <c r="M87" s="16">
        <v>365933</v>
      </c>
      <c r="N87" s="16" t="s">
        <v>65</v>
      </c>
      <c r="O87" s="16" t="s">
        <v>65</v>
      </c>
      <c r="P87" s="16" t="s">
        <v>65</v>
      </c>
      <c r="Q87" s="16" t="s">
        <v>65</v>
      </c>
    </row>
    <row r="88" spans="1:17" ht="13.2" x14ac:dyDescent="0.25">
      <c r="C88" s="9" t="s">
        <v>28</v>
      </c>
      <c r="D88" s="3" t="s">
        <v>21</v>
      </c>
      <c r="E88" s="7">
        <f>SUM(F88:Q88)</f>
        <v>921150</v>
      </c>
      <c r="F88" s="16">
        <v>83607</v>
      </c>
      <c r="G88" s="16">
        <v>82296</v>
      </c>
      <c r="H88" s="16">
        <v>99938</v>
      </c>
      <c r="I88" s="16">
        <v>105254</v>
      </c>
      <c r="J88" s="16">
        <v>114196</v>
      </c>
      <c r="K88" s="16">
        <v>182212</v>
      </c>
      <c r="L88" s="16">
        <v>133453</v>
      </c>
      <c r="M88" s="16">
        <v>120194</v>
      </c>
      <c r="N88" s="16" t="s">
        <v>65</v>
      </c>
      <c r="O88" s="16" t="s">
        <v>65</v>
      </c>
      <c r="P88" s="16" t="s">
        <v>65</v>
      </c>
      <c r="Q88" s="16" t="s">
        <v>65</v>
      </c>
    </row>
    <row r="89" spans="1:17" ht="13.2" x14ac:dyDescent="0.25">
      <c r="C89" s="9" t="s">
        <v>27</v>
      </c>
      <c r="D89" s="3" t="s">
        <v>26</v>
      </c>
      <c r="E89" s="8">
        <f>100*E87/'2023'!E87-100</f>
        <v>1.8016399309267825</v>
      </c>
      <c r="F89" s="16">
        <v>14</v>
      </c>
      <c r="G89" s="16">
        <v>9</v>
      </c>
      <c r="H89" s="16">
        <v>-3.7</v>
      </c>
      <c r="I89" s="16">
        <v>6</v>
      </c>
      <c r="J89" s="16">
        <v>-5.3</v>
      </c>
      <c r="K89" s="16">
        <v>-4.7</v>
      </c>
      <c r="L89" s="16">
        <v>6.8</v>
      </c>
      <c r="M89" s="16">
        <v>-0.8</v>
      </c>
      <c r="N89" s="16" t="s">
        <v>65</v>
      </c>
      <c r="O89" s="16" t="s">
        <v>65</v>
      </c>
      <c r="P89" s="16" t="s">
        <v>65</v>
      </c>
      <c r="Q89" s="16" t="s">
        <v>65</v>
      </c>
    </row>
    <row r="90" spans="1:17" ht="13.2" x14ac:dyDescent="0.25">
      <c r="C90" s="9" t="s">
        <v>28</v>
      </c>
      <c r="D90" s="3" t="s">
        <v>26</v>
      </c>
      <c r="E90" s="8">
        <f>100*E88/'2023'!E88-100</f>
        <v>19.573034116251236</v>
      </c>
      <c r="F90" s="16">
        <v>22.6</v>
      </c>
      <c r="G90" s="16">
        <v>9.8000000000000007</v>
      </c>
      <c r="H90" s="16">
        <v>8.9</v>
      </c>
      <c r="I90" s="16">
        <v>11.6</v>
      </c>
      <c r="J90" s="16">
        <v>-0.3</v>
      </c>
      <c r="K90" s="16">
        <v>69.5</v>
      </c>
      <c r="L90" s="16">
        <v>27.5</v>
      </c>
      <c r="M90" s="16">
        <v>5</v>
      </c>
      <c r="N90" s="16" t="s">
        <v>65</v>
      </c>
      <c r="O90" s="16" t="s">
        <v>65</v>
      </c>
      <c r="P90" s="16" t="s">
        <v>65</v>
      </c>
      <c r="Q90" s="16" t="s">
        <v>65</v>
      </c>
    </row>
    <row r="91" spans="1:17" ht="13.2" x14ac:dyDescent="0.25">
      <c r="B91" s="9" t="s">
        <v>29</v>
      </c>
      <c r="D91" s="3" t="s">
        <v>21</v>
      </c>
      <c r="E91" s="7">
        <f>SUM(F91:Q91)</f>
        <v>6516469</v>
      </c>
      <c r="F91" s="16">
        <v>657764</v>
      </c>
      <c r="G91" s="16">
        <v>680517</v>
      </c>
      <c r="H91" s="16">
        <v>787114</v>
      </c>
      <c r="I91" s="16">
        <v>828720</v>
      </c>
      <c r="J91" s="16">
        <v>857403</v>
      </c>
      <c r="K91" s="16">
        <v>995387</v>
      </c>
      <c r="L91" s="16">
        <v>839131</v>
      </c>
      <c r="M91" s="16">
        <v>870433</v>
      </c>
      <c r="N91" s="16" t="s">
        <v>65</v>
      </c>
      <c r="O91" s="16" t="s">
        <v>65</v>
      </c>
      <c r="P91" s="16" t="s">
        <v>65</v>
      </c>
      <c r="Q91" s="16" t="s">
        <v>65</v>
      </c>
    </row>
    <row r="92" spans="1:17" ht="13.2" x14ac:dyDescent="0.25">
      <c r="D92" s="3" t="s">
        <v>26</v>
      </c>
      <c r="E92" s="8">
        <f>100*E91/'2023'!E91-100</f>
        <v>3.1356619065081475</v>
      </c>
      <c r="F92" s="16">
        <v>12.2</v>
      </c>
      <c r="G92" s="16">
        <v>5.0999999999999996</v>
      </c>
      <c r="H92" s="16">
        <v>-3.2</v>
      </c>
      <c r="I92" s="16">
        <v>4</v>
      </c>
      <c r="J92" s="16">
        <v>-7.1</v>
      </c>
      <c r="K92" s="16">
        <v>14.7</v>
      </c>
      <c r="L92" s="16">
        <v>6</v>
      </c>
      <c r="M92" s="16">
        <v>-2.4</v>
      </c>
      <c r="N92" s="16" t="s">
        <v>65</v>
      </c>
      <c r="O92" s="16" t="s">
        <v>65</v>
      </c>
      <c r="P92" s="16" t="s">
        <v>65</v>
      </c>
      <c r="Q92" s="16" t="s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4733960</v>
      </c>
      <c r="F93" s="16">
        <v>489167</v>
      </c>
      <c r="G93" s="16">
        <v>522285</v>
      </c>
      <c r="H93" s="16">
        <v>588348</v>
      </c>
      <c r="I93" s="16">
        <v>626316</v>
      </c>
      <c r="J93" s="16">
        <v>638476</v>
      </c>
      <c r="K93" s="16">
        <v>624085</v>
      </c>
      <c r="L93" s="16">
        <v>601667</v>
      </c>
      <c r="M93" s="16">
        <v>643616</v>
      </c>
      <c r="N93" s="16" t="s">
        <v>65</v>
      </c>
      <c r="O93" s="16" t="s">
        <v>65</v>
      </c>
      <c r="P93" s="16" t="s">
        <v>65</v>
      </c>
      <c r="Q93" s="16" t="s">
        <v>65</v>
      </c>
    </row>
    <row r="94" spans="1:17" ht="13.2" x14ac:dyDescent="0.25">
      <c r="C94" s="9" t="s">
        <v>28</v>
      </c>
      <c r="D94" s="3" t="s">
        <v>21</v>
      </c>
      <c r="E94" s="7">
        <f>SUM(F94:Q94)</f>
        <v>1782509</v>
      </c>
      <c r="F94" s="16">
        <v>168597</v>
      </c>
      <c r="G94" s="16">
        <v>158232</v>
      </c>
      <c r="H94" s="16">
        <v>198766</v>
      </c>
      <c r="I94" s="16">
        <v>202404</v>
      </c>
      <c r="J94" s="16">
        <v>218927</v>
      </c>
      <c r="K94" s="16">
        <v>371302</v>
      </c>
      <c r="L94" s="16">
        <v>237464</v>
      </c>
      <c r="M94" s="16">
        <v>226817</v>
      </c>
      <c r="N94" s="16" t="s">
        <v>65</v>
      </c>
      <c r="O94" s="16" t="s">
        <v>65</v>
      </c>
      <c r="P94" s="16" t="s">
        <v>65</v>
      </c>
      <c r="Q94" s="16" t="s">
        <v>65</v>
      </c>
    </row>
    <row r="95" spans="1:17" ht="13.2" x14ac:dyDescent="0.25">
      <c r="C95" s="9" t="s">
        <v>27</v>
      </c>
      <c r="D95" s="3" t="s">
        <v>26</v>
      </c>
      <c r="E95" s="8">
        <f>100*E93/'2023'!E93-100</f>
        <v>3.9503372890976607E-3</v>
      </c>
      <c r="F95" s="16">
        <v>10.4</v>
      </c>
      <c r="G95" s="16">
        <v>5.6</v>
      </c>
      <c r="H95" s="16">
        <v>-4.0999999999999996</v>
      </c>
      <c r="I95" s="16">
        <v>3.2</v>
      </c>
      <c r="J95" s="16">
        <v>-6.7</v>
      </c>
      <c r="K95" s="16">
        <v>-3.4</v>
      </c>
      <c r="L95" s="16">
        <v>2.6</v>
      </c>
      <c r="M95" s="16">
        <v>-2.2999999999999998</v>
      </c>
      <c r="N95" s="16" t="s">
        <v>65</v>
      </c>
      <c r="O95" s="16" t="s">
        <v>65</v>
      </c>
      <c r="P95" s="16" t="s">
        <v>65</v>
      </c>
      <c r="Q95" s="16" t="s">
        <v>65</v>
      </c>
    </row>
    <row r="96" spans="1:17" ht="13.2" x14ac:dyDescent="0.25">
      <c r="C96" s="9" t="s">
        <v>28</v>
      </c>
      <c r="D96" s="3" t="s">
        <v>26</v>
      </c>
      <c r="E96" s="8">
        <f>100*E94/'2023'!E94-100</f>
        <v>12.491369920243542</v>
      </c>
      <c r="F96" s="16">
        <v>17.8</v>
      </c>
      <c r="G96" s="16">
        <v>3.5</v>
      </c>
      <c r="H96" s="16">
        <v>-0.6</v>
      </c>
      <c r="I96" s="16">
        <v>6.6</v>
      </c>
      <c r="J96" s="16">
        <v>-8.1</v>
      </c>
      <c r="K96" s="16">
        <v>67.2</v>
      </c>
      <c r="L96" s="16">
        <v>15.6</v>
      </c>
      <c r="M96" s="16">
        <v>-2.7</v>
      </c>
      <c r="N96" s="16" t="s">
        <v>65</v>
      </c>
      <c r="O96" s="16" t="s">
        <v>65</v>
      </c>
      <c r="P96" s="16" t="s">
        <v>65</v>
      </c>
      <c r="Q96" s="16" t="s">
        <v>65</v>
      </c>
    </row>
    <row r="97" spans="1:17" ht="13.2" x14ac:dyDescent="0.25">
      <c r="B97" s="9" t="s">
        <v>30</v>
      </c>
      <c r="D97" s="3" t="s">
        <v>21</v>
      </c>
      <c r="E97" s="8">
        <f>E91/E85</f>
        <v>1.7815546362880059</v>
      </c>
      <c r="F97" s="16">
        <v>1.8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1.7</v>
      </c>
      <c r="M97" s="16">
        <v>1.8</v>
      </c>
      <c r="N97" s="16" t="s">
        <v>65</v>
      </c>
      <c r="O97" s="16" t="s">
        <v>65</v>
      </c>
      <c r="P97" s="16" t="s">
        <v>65</v>
      </c>
      <c r="Q97" s="16" t="s">
        <v>65</v>
      </c>
    </row>
    <row r="98" spans="1:17" ht="13.2" x14ac:dyDescent="0.25">
      <c r="B98" s="9" t="s">
        <v>31</v>
      </c>
      <c r="D98" s="3" t="s">
        <v>32</v>
      </c>
      <c r="E98" s="7"/>
      <c r="F98" s="16">
        <v>33.299999999999997</v>
      </c>
      <c r="G98" s="16">
        <v>36.299999999999997</v>
      </c>
      <c r="H98" s="16">
        <v>39.200000000000003</v>
      </c>
      <c r="I98" s="16">
        <v>42.6</v>
      </c>
      <c r="J98" s="16">
        <v>42.4</v>
      </c>
      <c r="K98" s="16">
        <v>51.1</v>
      </c>
      <c r="L98" s="16">
        <v>41.9</v>
      </c>
      <c r="M98" s="16">
        <v>43.5</v>
      </c>
      <c r="N98" s="16" t="s">
        <v>65</v>
      </c>
      <c r="O98" s="16" t="s">
        <v>65</v>
      </c>
      <c r="P98" s="16" t="s">
        <v>65</v>
      </c>
      <c r="Q98" s="16" t="s">
        <v>65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334</v>
      </c>
      <c r="G99" s="16">
        <v>333</v>
      </c>
      <c r="H99" s="16">
        <v>332</v>
      </c>
      <c r="I99" s="16">
        <v>331</v>
      </c>
      <c r="J99" s="16">
        <v>332</v>
      </c>
      <c r="K99" s="16">
        <v>332</v>
      </c>
      <c r="L99" s="16">
        <v>332</v>
      </c>
      <c r="M99" s="16">
        <v>333</v>
      </c>
      <c r="N99" s="16" t="s">
        <v>65</v>
      </c>
      <c r="O99" s="16" t="s">
        <v>65</v>
      </c>
      <c r="P99" s="16" t="s">
        <v>65</v>
      </c>
      <c r="Q99" s="16" t="s">
        <v>65</v>
      </c>
    </row>
    <row r="100" spans="1:17" ht="13.2" x14ac:dyDescent="0.25">
      <c r="B100" s="9" t="s">
        <v>22</v>
      </c>
      <c r="D100" s="3" t="s">
        <v>21</v>
      </c>
      <c r="E100" s="7"/>
      <c r="F100" s="16">
        <v>316</v>
      </c>
      <c r="G100" s="16">
        <v>316</v>
      </c>
      <c r="H100" s="16">
        <v>316</v>
      </c>
      <c r="I100" s="16">
        <v>320</v>
      </c>
      <c r="J100" s="16">
        <v>322</v>
      </c>
      <c r="K100" s="16">
        <v>322</v>
      </c>
      <c r="L100" s="16">
        <v>320</v>
      </c>
      <c r="M100" s="16">
        <v>321</v>
      </c>
      <c r="N100" s="16" t="s">
        <v>65</v>
      </c>
      <c r="O100" s="16" t="s">
        <v>65</v>
      </c>
      <c r="P100" s="16" t="s">
        <v>65</v>
      </c>
      <c r="Q100" s="16" t="s">
        <v>65</v>
      </c>
    </row>
    <row r="101" spans="1:17" ht="13.2" x14ac:dyDescent="0.25">
      <c r="B101" s="9" t="s">
        <v>23</v>
      </c>
      <c r="D101" s="3" t="s">
        <v>21</v>
      </c>
      <c r="E101" s="7"/>
      <c r="F101" s="16">
        <v>34550</v>
      </c>
      <c r="G101" s="16">
        <v>34540</v>
      </c>
      <c r="H101" s="16">
        <v>34462</v>
      </c>
      <c r="I101" s="16">
        <v>34347</v>
      </c>
      <c r="J101" s="16">
        <v>34484</v>
      </c>
      <c r="K101" s="16">
        <v>34471</v>
      </c>
      <c r="L101" s="16">
        <v>34483</v>
      </c>
      <c r="M101" s="16">
        <v>34452</v>
      </c>
      <c r="N101" s="16" t="s">
        <v>65</v>
      </c>
      <c r="O101" s="16" t="s">
        <v>65</v>
      </c>
      <c r="P101" s="16" t="s">
        <v>65</v>
      </c>
      <c r="Q101" s="16" t="s">
        <v>65</v>
      </c>
    </row>
    <row r="102" spans="1:17" ht="13.2" x14ac:dyDescent="0.25">
      <c r="B102" s="9" t="s">
        <v>24</v>
      </c>
      <c r="D102" s="3" t="s">
        <v>21</v>
      </c>
      <c r="E102" s="7"/>
      <c r="F102" s="16">
        <v>32562</v>
      </c>
      <c r="G102" s="16">
        <v>32697</v>
      </c>
      <c r="H102" s="16">
        <v>32697</v>
      </c>
      <c r="I102" s="16">
        <v>32872</v>
      </c>
      <c r="J102" s="16">
        <v>33196</v>
      </c>
      <c r="K102" s="16">
        <v>33242</v>
      </c>
      <c r="L102" s="16">
        <v>33064</v>
      </c>
      <c r="M102" s="16">
        <v>33013</v>
      </c>
      <c r="N102" s="16" t="s">
        <v>65</v>
      </c>
      <c r="O102" s="16" t="s">
        <v>65</v>
      </c>
      <c r="P102" s="16" t="s">
        <v>65</v>
      </c>
      <c r="Q102" s="16" t="s">
        <v>65</v>
      </c>
    </row>
    <row r="103" spans="1:17" ht="13.2" x14ac:dyDescent="0.25">
      <c r="B103" s="9" t="s">
        <v>25</v>
      </c>
      <c r="D103" s="3" t="s">
        <v>21</v>
      </c>
      <c r="E103" s="7">
        <f>SUM(F103:Q103)</f>
        <v>825371</v>
      </c>
      <c r="F103" s="16">
        <v>90236</v>
      </c>
      <c r="G103" s="16">
        <v>95348</v>
      </c>
      <c r="H103" s="16">
        <v>109788</v>
      </c>
      <c r="I103" s="16">
        <v>111819</v>
      </c>
      <c r="J103" s="16">
        <v>115363</v>
      </c>
      <c r="K103" s="16">
        <v>125800</v>
      </c>
      <c r="L103" s="16">
        <v>76794</v>
      </c>
      <c r="M103" s="16">
        <v>100223</v>
      </c>
      <c r="N103" s="16" t="s">
        <v>65</v>
      </c>
      <c r="O103" s="16" t="s">
        <v>65</v>
      </c>
      <c r="P103" s="16" t="s">
        <v>65</v>
      </c>
      <c r="Q103" s="16" t="s">
        <v>65</v>
      </c>
    </row>
    <row r="104" spans="1:17" ht="13.2" x14ac:dyDescent="0.25">
      <c r="D104" s="3" t="s">
        <v>26</v>
      </c>
      <c r="E104" s="8">
        <f>100*E103/'2023'!E103-100</f>
        <v>-2.6419932788294886</v>
      </c>
      <c r="F104" s="16">
        <v>1.8</v>
      </c>
      <c r="G104" s="16">
        <v>4</v>
      </c>
      <c r="H104" s="16">
        <v>-11.8</v>
      </c>
      <c r="I104" s="16">
        <v>13</v>
      </c>
      <c r="J104" s="16">
        <v>-10.9</v>
      </c>
      <c r="K104" s="16">
        <v>6.4</v>
      </c>
      <c r="L104" s="16">
        <v>5.7</v>
      </c>
      <c r="M104" s="16">
        <v>-18.899999999999999</v>
      </c>
      <c r="N104" s="16" t="s">
        <v>65</v>
      </c>
      <c r="O104" s="16" t="s">
        <v>65</v>
      </c>
      <c r="P104" s="16" t="s">
        <v>65</v>
      </c>
      <c r="Q104" s="16" t="s">
        <v>65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800635</v>
      </c>
      <c r="F105" s="16">
        <v>88475</v>
      </c>
      <c r="G105" s="16">
        <v>93602</v>
      </c>
      <c r="H105" s="16">
        <v>107109</v>
      </c>
      <c r="I105" s="16">
        <v>109340</v>
      </c>
      <c r="J105" s="16">
        <v>111403</v>
      </c>
      <c r="K105" s="16">
        <v>121346</v>
      </c>
      <c r="L105" s="16">
        <v>73240</v>
      </c>
      <c r="M105" s="16">
        <v>96120</v>
      </c>
      <c r="N105" s="16" t="s">
        <v>65</v>
      </c>
      <c r="O105" s="16" t="s">
        <v>65</v>
      </c>
      <c r="P105" s="16" t="s">
        <v>65</v>
      </c>
      <c r="Q105" s="16" t="s">
        <v>65</v>
      </c>
    </row>
    <row r="106" spans="1:17" ht="13.2" x14ac:dyDescent="0.25">
      <c r="C106" s="9" t="s">
        <v>28</v>
      </c>
      <c r="D106" s="3" t="s">
        <v>21</v>
      </c>
      <c r="E106" s="7">
        <f>SUM(F106:Q106)</f>
        <v>24736</v>
      </c>
      <c r="F106" s="16">
        <v>1761</v>
      </c>
      <c r="G106" s="16">
        <v>1746</v>
      </c>
      <c r="H106" s="16">
        <v>2679</v>
      </c>
      <c r="I106" s="16">
        <v>2479</v>
      </c>
      <c r="J106" s="16">
        <v>3960</v>
      </c>
      <c r="K106" s="16">
        <v>4454</v>
      </c>
      <c r="L106" s="16">
        <v>3554</v>
      </c>
      <c r="M106" s="16">
        <v>4103</v>
      </c>
      <c r="N106" s="16" t="s">
        <v>65</v>
      </c>
      <c r="O106" s="16" t="s">
        <v>65</v>
      </c>
      <c r="P106" s="16" t="s">
        <v>65</v>
      </c>
      <c r="Q106" s="16" t="s">
        <v>65</v>
      </c>
    </row>
    <row r="107" spans="1:17" ht="13.2" x14ac:dyDescent="0.25">
      <c r="C107" s="9" t="s">
        <v>27</v>
      </c>
      <c r="D107" s="3" t="s">
        <v>26</v>
      </c>
      <c r="E107" s="8">
        <f>100*E105/'2023'!E105-100</f>
        <v>-3.0536874556519678</v>
      </c>
      <c r="F107" s="16">
        <v>2</v>
      </c>
      <c r="G107" s="16">
        <v>4.3</v>
      </c>
      <c r="H107" s="16">
        <v>-12.5</v>
      </c>
      <c r="I107" s="16">
        <v>13.2</v>
      </c>
      <c r="J107" s="16">
        <v>-11.6</v>
      </c>
      <c r="K107" s="16">
        <v>5.7</v>
      </c>
      <c r="L107" s="16">
        <v>5.6</v>
      </c>
      <c r="M107" s="16">
        <v>-19.899999999999999</v>
      </c>
      <c r="N107" s="16" t="s">
        <v>65</v>
      </c>
      <c r="O107" s="16" t="s">
        <v>65</v>
      </c>
      <c r="P107" s="16" t="s">
        <v>65</v>
      </c>
      <c r="Q107" s="16" t="s">
        <v>65</v>
      </c>
    </row>
    <row r="108" spans="1:17" ht="13.2" x14ac:dyDescent="0.25">
      <c r="C108" s="9" t="s">
        <v>28</v>
      </c>
      <c r="D108" s="3" t="s">
        <v>26</v>
      </c>
      <c r="E108" s="8">
        <f>100*E106/'2023'!E106-100</f>
        <v>12.872461784166092</v>
      </c>
      <c r="F108" s="16">
        <v>-5</v>
      </c>
      <c r="G108" s="16">
        <v>-8.9</v>
      </c>
      <c r="H108" s="16">
        <v>29.7</v>
      </c>
      <c r="I108" s="16">
        <v>5.3</v>
      </c>
      <c r="J108" s="16">
        <v>15.9</v>
      </c>
      <c r="K108" s="16">
        <v>31</v>
      </c>
      <c r="L108" s="16">
        <v>7.3</v>
      </c>
      <c r="M108" s="16">
        <v>14.2</v>
      </c>
      <c r="N108" s="16" t="s">
        <v>65</v>
      </c>
      <c r="O108" s="16" t="s">
        <v>65</v>
      </c>
      <c r="P108" s="16" t="s">
        <v>65</v>
      </c>
      <c r="Q108" s="16" t="s">
        <v>65</v>
      </c>
    </row>
    <row r="109" spans="1:17" ht="13.2" x14ac:dyDescent="0.25">
      <c r="B109" s="9" t="s">
        <v>29</v>
      </c>
      <c r="D109" s="3" t="s">
        <v>21</v>
      </c>
      <c r="E109" s="7">
        <f>SUM(F109:Q109)</f>
        <v>3072389</v>
      </c>
      <c r="F109" s="16">
        <v>370414</v>
      </c>
      <c r="G109" s="16">
        <v>361014</v>
      </c>
      <c r="H109" s="16">
        <v>380071</v>
      </c>
      <c r="I109" s="16">
        <v>405980</v>
      </c>
      <c r="J109" s="16">
        <v>411955</v>
      </c>
      <c r="K109" s="16">
        <v>438171</v>
      </c>
      <c r="L109" s="16">
        <v>329283</v>
      </c>
      <c r="M109" s="16">
        <v>375501</v>
      </c>
      <c r="N109" s="16" t="s">
        <v>65</v>
      </c>
      <c r="O109" s="16" t="s">
        <v>65</v>
      </c>
      <c r="P109" s="16" t="s">
        <v>65</v>
      </c>
      <c r="Q109" s="16" t="s">
        <v>65</v>
      </c>
    </row>
    <row r="110" spans="1:17" ht="13.2" x14ac:dyDescent="0.25">
      <c r="D110" s="3" t="s">
        <v>26</v>
      </c>
      <c r="E110" s="8">
        <f>100*E109/'2023'!E109-100</f>
        <v>-5.72136273071483</v>
      </c>
      <c r="F110" s="16">
        <v>1.3</v>
      </c>
      <c r="G110" s="16">
        <v>-0.6</v>
      </c>
      <c r="H110" s="16">
        <v>-16.8</v>
      </c>
      <c r="I110" s="16">
        <v>0.9</v>
      </c>
      <c r="J110" s="16">
        <v>-11.2</v>
      </c>
      <c r="K110" s="16">
        <v>-0.6</v>
      </c>
      <c r="L110" s="16">
        <v>1.7</v>
      </c>
      <c r="M110" s="16">
        <v>-15.1</v>
      </c>
      <c r="N110" s="16" t="s">
        <v>65</v>
      </c>
      <c r="O110" s="16" t="s">
        <v>65</v>
      </c>
      <c r="P110" s="16" t="s">
        <v>65</v>
      </c>
      <c r="Q110" s="16" t="s">
        <v>65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2996397</v>
      </c>
      <c r="F111" s="16">
        <v>364045</v>
      </c>
      <c r="G111" s="16">
        <v>354537</v>
      </c>
      <c r="H111" s="16">
        <v>371585</v>
      </c>
      <c r="I111" s="16">
        <v>398725</v>
      </c>
      <c r="J111" s="16">
        <v>402045</v>
      </c>
      <c r="K111" s="16">
        <v>426454</v>
      </c>
      <c r="L111" s="16">
        <v>317143</v>
      </c>
      <c r="M111" s="16">
        <v>361863</v>
      </c>
      <c r="N111" s="16" t="s">
        <v>65</v>
      </c>
      <c r="O111" s="16" t="s">
        <v>65</v>
      </c>
      <c r="P111" s="16" t="s">
        <v>65</v>
      </c>
      <c r="Q111" s="16" t="s">
        <v>65</v>
      </c>
    </row>
    <row r="112" spans="1:17" ht="13.2" x14ac:dyDescent="0.25">
      <c r="C112" s="9" t="s">
        <v>28</v>
      </c>
      <c r="D112" s="3" t="s">
        <v>21</v>
      </c>
      <c r="E112" s="7">
        <f>SUM(F112:Q112)</f>
        <v>75992</v>
      </c>
      <c r="F112" s="16">
        <v>6369</v>
      </c>
      <c r="G112" s="16">
        <v>6477</v>
      </c>
      <c r="H112" s="16">
        <v>8486</v>
      </c>
      <c r="I112" s="16">
        <v>7255</v>
      </c>
      <c r="J112" s="16">
        <v>9910</v>
      </c>
      <c r="K112" s="16">
        <v>11717</v>
      </c>
      <c r="L112" s="16">
        <v>12140</v>
      </c>
      <c r="M112" s="16">
        <v>13638</v>
      </c>
      <c r="N112" s="16" t="s">
        <v>65</v>
      </c>
      <c r="O112" s="16" t="s">
        <v>65</v>
      </c>
      <c r="P112" s="16" t="s">
        <v>65</v>
      </c>
      <c r="Q112" s="16" t="s">
        <v>65</v>
      </c>
    </row>
    <row r="113" spans="1:17" ht="13.2" x14ac:dyDescent="0.25">
      <c r="C113" s="9" t="s">
        <v>27</v>
      </c>
      <c r="D113" s="3" t="s">
        <v>26</v>
      </c>
      <c r="E113" s="8">
        <f>100*E111/'2023'!E111-100</f>
        <v>-5.4607483765445011</v>
      </c>
      <c r="F113" s="16">
        <v>1.8</v>
      </c>
      <c r="G113" s="16">
        <v>0.1</v>
      </c>
      <c r="H113" s="16">
        <v>-17.100000000000001</v>
      </c>
      <c r="I113" s="16">
        <v>1.4</v>
      </c>
      <c r="J113" s="16">
        <v>-10.9</v>
      </c>
      <c r="K113" s="16">
        <v>-0.8</v>
      </c>
      <c r="L113" s="16">
        <v>2.5</v>
      </c>
      <c r="M113" s="16">
        <v>-15</v>
      </c>
      <c r="N113" s="16" t="s">
        <v>65</v>
      </c>
      <c r="O113" s="16" t="s">
        <v>65</v>
      </c>
      <c r="P113" s="16" t="s">
        <v>65</v>
      </c>
      <c r="Q113" s="16" t="s">
        <v>65</v>
      </c>
    </row>
    <row r="114" spans="1:17" ht="13.2" x14ac:dyDescent="0.25">
      <c r="C114" s="9" t="s">
        <v>28</v>
      </c>
      <c r="D114" s="3" t="s">
        <v>26</v>
      </c>
      <c r="E114" s="8">
        <f>100*E112/'2023'!E112-100</f>
        <v>-14.96447154926426</v>
      </c>
      <c r="F114" s="16">
        <v>-24</v>
      </c>
      <c r="G114" s="16">
        <v>-27</v>
      </c>
      <c r="H114" s="16">
        <v>-2.1</v>
      </c>
      <c r="I114" s="16">
        <v>-19</v>
      </c>
      <c r="J114" s="16">
        <v>-21.9</v>
      </c>
      <c r="K114" s="16">
        <v>7.6</v>
      </c>
      <c r="L114" s="16">
        <v>-15.9</v>
      </c>
      <c r="M114" s="16">
        <v>-17.3</v>
      </c>
      <c r="N114" s="16" t="s">
        <v>65</v>
      </c>
      <c r="O114" s="16" t="s">
        <v>65</v>
      </c>
      <c r="P114" s="16" t="s">
        <v>65</v>
      </c>
      <c r="Q114" s="16" t="s">
        <v>65</v>
      </c>
    </row>
    <row r="115" spans="1:17" ht="13.2" x14ac:dyDescent="0.25">
      <c r="B115" s="9" t="s">
        <v>30</v>
      </c>
      <c r="D115" s="3" t="s">
        <v>21</v>
      </c>
      <c r="E115" s="8">
        <f>E109/E103</f>
        <v>3.722433911537963</v>
      </c>
      <c r="F115" s="16">
        <v>4.0999999999999996</v>
      </c>
      <c r="G115" s="16">
        <v>3.8</v>
      </c>
      <c r="H115" s="16">
        <v>3.5</v>
      </c>
      <c r="I115" s="16">
        <v>3.6</v>
      </c>
      <c r="J115" s="16">
        <v>3.6</v>
      </c>
      <c r="K115" s="16">
        <v>3.5</v>
      </c>
      <c r="L115" s="16">
        <v>4.3</v>
      </c>
      <c r="M115" s="16">
        <v>3.7</v>
      </c>
      <c r="N115" s="16" t="s">
        <v>65</v>
      </c>
      <c r="O115" s="16" t="s">
        <v>65</v>
      </c>
      <c r="P115" s="16" t="s">
        <v>65</v>
      </c>
      <c r="Q115" s="16" t="s">
        <v>65</v>
      </c>
    </row>
    <row r="116" spans="1:17" ht="13.2" x14ac:dyDescent="0.25">
      <c r="B116" s="9" t="s">
        <v>31</v>
      </c>
      <c r="D116" s="3" t="s">
        <v>32</v>
      </c>
      <c r="E116" s="7"/>
      <c r="F116" s="16">
        <v>37.299999999999997</v>
      </c>
      <c r="G116" s="16">
        <v>38.4</v>
      </c>
      <c r="H116" s="16">
        <v>37.700000000000003</v>
      </c>
      <c r="I116" s="16">
        <v>41.3</v>
      </c>
      <c r="J116" s="16">
        <v>40.200000000000003</v>
      </c>
      <c r="K116" s="16">
        <v>44</v>
      </c>
      <c r="L116" s="16">
        <v>33.200000000000003</v>
      </c>
      <c r="M116" s="16">
        <v>37.1</v>
      </c>
      <c r="N116" s="16" t="s">
        <v>65</v>
      </c>
      <c r="O116" s="16" t="s">
        <v>65</v>
      </c>
      <c r="P116" s="16" t="s">
        <v>65</v>
      </c>
      <c r="Q116" s="16" t="s">
        <v>65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414</v>
      </c>
      <c r="G117" s="16">
        <v>416</v>
      </c>
      <c r="H117" s="16">
        <v>419</v>
      </c>
      <c r="I117" s="16">
        <v>427</v>
      </c>
      <c r="J117" s="16">
        <v>429</v>
      </c>
      <c r="K117" s="16">
        <v>432</v>
      </c>
      <c r="L117" s="16">
        <v>428</v>
      </c>
      <c r="M117" s="16">
        <v>431</v>
      </c>
      <c r="N117" s="16" t="s">
        <v>65</v>
      </c>
      <c r="O117" s="16" t="s">
        <v>65</v>
      </c>
      <c r="P117" s="16" t="s">
        <v>65</v>
      </c>
      <c r="Q117" s="16" t="s">
        <v>65</v>
      </c>
    </row>
    <row r="118" spans="1:17" ht="13.2" x14ac:dyDescent="0.25">
      <c r="B118" s="9" t="s">
        <v>22</v>
      </c>
      <c r="D118" s="3" t="s">
        <v>21</v>
      </c>
      <c r="E118" s="7"/>
      <c r="F118" s="16">
        <v>397</v>
      </c>
      <c r="G118" s="16">
        <v>400</v>
      </c>
      <c r="H118" s="16">
        <v>408</v>
      </c>
      <c r="I118" s="16">
        <v>419</v>
      </c>
      <c r="J118" s="16">
        <v>424</v>
      </c>
      <c r="K118" s="16">
        <v>427</v>
      </c>
      <c r="L118" s="16">
        <v>425</v>
      </c>
      <c r="M118" s="16">
        <v>427</v>
      </c>
      <c r="N118" s="16" t="s">
        <v>65</v>
      </c>
      <c r="O118" s="16" t="s">
        <v>65</v>
      </c>
      <c r="P118" s="16" t="s">
        <v>65</v>
      </c>
      <c r="Q118" s="16" t="s">
        <v>65</v>
      </c>
    </row>
    <row r="119" spans="1:17" ht="13.2" x14ac:dyDescent="0.25">
      <c r="B119" s="9" t="s">
        <v>23</v>
      </c>
      <c r="D119" s="3" t="s">
        <v>21</v>
      </c>
      <c r="E119" s="7"/>
      <c r="F119" s="16">
        <v>20224</v>
      </c>
      <c r="G119" s="16">
        <v>20191</v>
      </c>
      <c r="H119" s="16">
        <v>20257</v>
      </c>
      <c r="I119" s="16">
        <v>20409</v>
      </c>
      <c r="J119" s="16">
        <v>20468</v>
      </c>
      <c r="K119" s="16">
        <v>20615</v>
      </c>
      <c r="L119" s="16">
        <v>21817</v>
      </c>
      <c r="M119" s="16">
        <v>21895</v>
      </c>
      <c r="N119" s="16" t="s">
        <v>65</v>
      </c>
      <c r="O119" s="16" t="s">
        <v>65</v>
      </c>
      <c r="P119" s="16" t="s">
        <v>65</v>
      </c>
      <c r="Q119" s="16" t="s">
        <v>65</v>
      </c>
    </row>
    <row r="120" spans="1:17" ht="13.2" x14ac:dyDescent="0.25">
      <c r="B120" s="9" t="s">
        <v>24</v>
      </c>
      <c r="D120" s="3" t="s">
        <v>21</v>
      </c>
      <c r="E120" s="7"/>
      <c r="F120" s="16">
        <v>18934</v>
      </c>
      <c r="G120" s="16">
        <v>18964</v>
      </c>
      <c r="H120" s="16">
        <v>19220</v>
      </c>
      <c r="I120" s="16">
        <v>19664</v>
      </c>
      <c r="J120" s="16">
        <v>19744</v>
      </c>
      <c r="K120" s="16">
        <v>19802</v>
      </c>
      <c r="L120" s="16">
        <v>21063</v>
      </c>
      <c r="M120" s="16">
        <v>21092</v>
      </c>
      <c r="N120" s="16" t="s">
        <v>65</v>
      </c>
      <c r="O120" s="16" t="s">
        <v>65</v>
      </c>
      <c r="P120" s="16" t="s">
        <v>65</v>
      </c>
      <c r="Q120" s="16" t="s">
        <v>65</v>
      </c>
    </row>
    <row r="121" spans="1:17" ht="13.2" x14ac:dyDescent="0.25">
      <c r="B121" s="9" t="s">
        <v>25</v>
      </c>
      <c r="D121" s="3" t="s">
        <v>21</v>
      </c>
      <c r="E121" s="7">
        <f>SUM(F121:Q121)</f>
        <v>511000</v>
      </c>
      <c r="F121" s="16">
        <v>57624</v>
      </c>
      <c r="G121" s="16">
        <v>56056</v>
      </c>
      <c r="H121" s="16">
        <v>59468</v>
      </c>
      <c r="I121" s="16">
        <v>63464</v>
      </c>
      <c r="J121" s="16">
        <v>77173</v>
      </c>
      <c r="K121" s="16">
        <v>60274</v>
      </c>
      <c r="L121" s="16">
        <v>66559</v>
      </c>
      <c r="M121" s="16">
        <v>70382</v>
      </c>
      <c r="N121" s="16" t="s">
        <v>65</v>
      </c>
      <c r="O121" s="16" t="s">
        <v>65</v>
      </c>
      <c r="P121" s="16" t="s">
        <v>65</v>
      </c>
      <c r="Q121" s="16" t="s">
        <v>65</v>
      </c>
    </row>
    <row r="122" spans="1:17" ht="13.2" x14ac:dyDescent="0.25">
      <c r="D122" s="3" t="s">
        <v>26</v>
      </c>
      <c r="E122" s="8">
        <f>100*E121/'2023'!E121-100</f>
        <v>5.787902501231784</v>
      </c>
      <c r="F122" s="16">
        <v>4.7</v>
      </c>
      <c r="G122" s="16">
        <v>0.7</v>
      </c>
      <c r="H122" s="16">
        <v>7.5</v>
      </c>
      <c r="I122" s="16">
        <v>0.2</v>
      </c>
      <c r="J122" s="16">
        <v>11.7</v>
      </c>
      <c r="K122" s="16">
        <v>-0.2</v>
      </c>
      <c r="L122" s="16">
        <v>6</v>
      </c>
      <c r="M122" s="16">
        <v>14.5</v>
      </c>
      <c r="N122" s="16" t="s">
        <v>65</v>
      </c>
      <c r="O122" s="16" t="s">
        <v>65</v>
      </c>
      <c r="P122" s="16" t="s">
        <v>65</v>
      </c>
      <c r="Q122" s="16" t="s">
        <v>65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363253</v>
      </c>
      <c r="F123" s="16">
        <v>36428</v>
      </c>
      <c r="G123" s="16">
        <v>29526</v>
      </c>
      <c r="H123" s="16">
        <v>47584</v>
      </c>
      <c r="I123" s="16">
        <v>49244</v>
      </c>
      <c r="J123" s="16">
        <v>58338</v>
      </c>
      <c r="K123" s="16">
        <v>47011</v>
      </c>
      <c r="L123" s="16">
        <v>48170</v>
      </c>
      <c r="M123" s="16">
        <v>46952</v>
      </c>
      <c r="N123" s="16" t="s">
        <v>65</v>
      </c>
      <c r="O123" s="16" t="s">
        <v>65</v>
      </c>
      <c r="P123" s="16" t="s">
        <v>65</v>
      </c>
      <c r="Q123" s="16" t="s">
        <v>65</v>
      </c>
    </row>
    <row r="124" spans="1:17" ht="13.2" x14ac:dyDescent="0.25">
      <c r="C124" s="9" t="s">
        <v>28</v>
      </c>
      <c r="D124" s="3" t="s">
        <v>21</v>
      </c>
      <c r="E124" s="7">
        <f>SUM(F124:Q124)</f>
        <v>147747</v>
      </c>
      <c r="F124" s="16">
        <v>21196</v>
      </c>
      <c r="G124" s="16">
        <v>26530</v>
      </c>
      <c r="H124" s="16">
        <v>11884</v>
      </c>
      <c r="I124" s="16">
        <v>14220</v>
      </c>
      <c r="J124" s="16">
        <v>18835</v>
      </c>
      <c r="K124" s="16">
        <v>13263</v>
      </c>
      <c r="L124" s="16">
        <v>18389</v>
      </c>
      <c r="M124" s="16">
        <v>23430</v>
      </c>
      <c r="N124" s="16" t="s">
        <v>65</v>
      </c>
      <c r="O124" s="16" t="s">
        <v>65</v>
      </c>
      <c r="P124" s="16" t="s">
        <v>65</v>
      </c>
      <c r="Q124" s="16" t="s">
        <v>65</v>
      </c>
    </row>
    <row r="125" spans="1:17" ht="13.2" x14ac:dyDescent="0.25">
      <c r="C125" s="9" t="s">
        <v>27</v>
      </c>
      <c r="D125" s="3" t="s">
        <v>26</v>
      </c>
      <c r="E125" s="8">
        <f>100*E123/'2023'!E123-100</f>
        <v>7.9208656177211623</v>
      </c>
      <c r="F125" s="16">
        <v>5.9</v>
      </c>
      <c r="G125" s="16">
        <v>1.3</v>
      </c>
      <c r="H125" s="16">
        <v>20.2</v>
      </c>
      <c r="I125" s="16">
        <v>1.2</v>
      </c>
      <c r="J125" s="16">
        <v>9.8000000000000007</v>
      </c>
      <c r="K125" s="16">
        <v>-3.9</v>
      </c>
      <c r="L125" s="16">
        <v>11</v>
      </c>
      <c r="M125" s="16">
        <v>19.2</v>
      </c>
      <c r="N125" s="16" t="s">
        <v>65</v>
      </c>
      <c r="O125" s="16" t="s">
        <v>65</v>
      </c>
      <c r="P125" s="16" t="s">
        <v>65</v>
      </c>
      <c r="Q125" s="16" t="s">
        <v>65</v>
      </c>
    </row>
    <row r="126" spans="1:17" ht="13.2" x14ac:dyDescent="0.25">
      <c r="C126" s="9" t="s">
        <v>28</v>
      </c>
      <c r="D126" s="3" t="s">
        <v>26</v>
      </c>
      <c r="E126" s="8">
        <f>100*E124/'2023'!E124-100</f>
        <v>0.88562649368384427</v>
      </c>
      <c r="F126" s="16">
        <v>2.8</v>
      </c>
      <c r="G126" s="16">
        <v>0</v>
      </c>
      <c r="H126" s="16">
        <v>-24.4</v>
      </c>
      <c r="I126" s="16">
        <v>-3.2</v>
      </c>
      <c r="J126" s="16">
        <v>17.899999999999999</v>
      </c>
      <c r="K126" s="16">
        <v>15.6</v>
      </c>
      <c r="L126" s="16">
        <v>-5.0999999999999996</v>
      </c>
      <c r="M126" s="16">
        <v>6.2</v>
      </c>
      <c r="N126" s="16" t="s">
        <v>65</v>
      </c>
      <c r="O126" s="16" t="s">
        <v>65</v>
      </c>
      <c r="P126" s="16" t="s">
        <v>65</v>
      </c>
      <c r="Q126" s="16" t="s">
        <v>65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2099394</v>
      </c>
      <c r="F127" s="16">
        <v>214939</v>
      </c>
      <c r="G127" s="16">
        <v>227455</v>
      </c>
      <c r="H127" s="16">
        <v>233448</v>
      </c>
      <c r="I127" s="16">
        <v>244754</v>
      </c>
      <c r="J127" s="16">
        <v>291566</v>
      </c>
      <c r="K127" s="16">
        <v>233493</v>
      </c>
      <c r="L127" s="16">
        <v>315674</v>
      </c>
      <c r="M127" s="16">
        <v>338065</v>
      </c>
      <c r="N127" s="16" t="s">
        <v>65</v>
      </c>
      <c r="O127" s="16" t="s">
        <v>65</v>
      </c>
      <c r="P127" s="16" t="s">
        <v>65</v>
      </c>
      <c r="Q127" s="16" t="s">
        <v>65</v>
      </c>
    </row>
    <row r="128" spans="1:17" ht="13.2" x14ac:dyDescent="0.25">
      <c r="D128" s="3" t="s">
        <v>26</v>
      </c>
      <c r="E128" s="8">
        <f>100*E127/'2023'!E127-100</f>
        <v>1.5012009607686139</v>
      </c>
      <c r="F128" s="16">
        <v>-1.6</v>
      </c>
      <c r="G128" s="16">
        <v>-0.9</v>
      </c>
      <c r="H128" s="16">
        <v>4.5999999999999996</v>
      </c>
      <c r="I128" s="16">
        <v>-12.1</v>
      </c>
      <c r="J128" s="16">
        <v>8.6999999999999993</v>
      </c>
      <c r="K128" s="16">
        <v>-3.1</v>
      </c>
      <c r="L128" s="16">
        <v>4.0999999999999996</v>
      </c>
      <c r="M128" s="16">
        <v>10.5</v>
      </c>
      <c r="N128" s="16" t="s">
        <v>65</v>
      </c>
      <c r="O128" s="16" t="s">
        <v>65</v>
      </c>
      <c r="P128" s="16" t="s">
        <v>65</v>
      </c>
      <c r="Q128" s="16" t="s">
        <v>65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1373797</v>
      </c>
      <c r="F129" s="16">
        <v>128304</v>
      </c>
      <c r="G129" s="16">
        <v>108878</v>
      </c>
      <c r="H129" s="16">
        <v>182240</v>
      </c>
      <c r="I129" s="16">
        <v>174146</v>
      </c>
      <c r="J129" s="16">
        <v>205590</v>
      </c>
      <c r="K129" s="16">
        <v>166053</v>
      </c>
      <c r="L129" s="16">
        <v>208035</v>
      </c>
      <c r="M129" s="16">
        <v>200551</v>
      </c>
      <c r="N129" s="16" t="s">
        <v>65</v>
      </c>
      <c r="O129" s="16" t="s">
        <v>65</v>
      </c>
      <c r="P129" s="16" t="s">
        <v>65</v>
      </c>
      <c r="Q129" s="16" t="s">
        <v>65</v>
      </c>
    </row>
    <row r="130" spans="1:17" ht="13.2" x14ac:dyDescent="0.25">
      <c r="C130" s="9" t="s">
        <v>28</v>
      </c>
      <c r="D130" s="3" t="s">
        <v>21</v>
      </c>
      <c r="E130" s="7">
        <f>SUM(F130:Q130)</f>
        <v>725597</v>
      </c>
      <c r="F130" s="16">
        <v>86635</v>
      </c>
      <c r="G130" s="16">
        <v>118577</v>
      </c>
      <c r="H130" s="16">
        <v>51208</v>
      </c>
      <c r="I130" s="16">
        <v>70608</v>
      </c>
      <c r="J130" s="16">
        <v>85976</v>
      </c>
      <c r="K130" s="16">
        <v>67440</v>
      </c>
      <c r="L130" s="16">
        <v>107639</v>
      </c>
      <c r="M130" s="16">
        <v>137514</v>
      </c>
      <c r="N130" s="16" t="s">
        <v>65</v>
      </c>
      <c r="O130" s="16" t="s">
        <v>65</v>
      </c>
      <c r="P130" s="16" t="s">
        <v>65</v>
      </c>
      <c r="Q130" s="16" t="s">
        <v>65</v>
      </c>
    </row>
    <row r="131" spans="1:17" ht="13.2" x14ac:dyDescent="0.25">
      <c r="C131" s="9" t="s">
        <v>27</v>
      </c>
      <c r="D131" s="3" t="s">
        <v>26</v>
      </c>
      <c r="E131" s="8">
        <f>100*E129/'2023'!E129-100</f>
        <v>2.9926252681090233</v>
      </c>
      <c r="F131" s="16">
        <v>-2.2999999999999998</v>
      </c>
      <c r="G131" s="16">
        <v>0.8</v>
      </c>
      <c r="H131" s="16">
        <v>20.7</v>
      </c>
      <c r="I131" s="16">
        <v>-13.8</v>
      </c>
      <c r="J131" s="16">
        <v>7.2</v>
      </c>
      <c r="K131" s="16">
        <v>-8.9</v>
      </c>
      <c r="L131" s="16">
        <v>6.5</v>
      </c>
      <c r="M131" s="16">
        <v>16.3</v>
      </c>
      <c r="N131" s="16" t="s">
        <v>65</v>
      </c>
      <c r="O131" s="16" t="s">
        <v>65</v>
      </c>
      <c r="P131" s="16" t="s">
        <v>65</v>
      </c>
      <c r="Q131" s="16" t="s">
        <v>65</v>
      </c>
    </row>
    <row r="132" spans="1:17" ht="13.2" x14ac:dyDescent="0.25">
      <c r="C132" s="9" t="s">
        <v>28</v>
      </c>
      <c r="D132" s="3" t="s">
        <v>26</v>
      </c>
      <c r="E132" s="8">
        <f>100*E130/'2023'!E130-100</f>
        <v>-1.2074094749239208</v>
      </c>
      <c r="F132" s="16">
        <v>-0.7</v>
      </c>
      <c r="G132" s="16">
        <v>-2.5</v>
      </c>
      <c r="H132" s="16">
        <v>-29.2</v>
      </c>
      <c r="I132" s="16">
        <v>-7.6</v>
      </c>
      <c r="J132" s="16">
        <v>12.4</v>
      </c>
      <c r="K132" s="16">
        <v>14.6</v>
      </c>
      <c r="L132" s="16">
        <v>-0.5</v>
      </c>
      <c r="M132" s="16">
        <v>3</v>
      </c>
      <c r="N132" s="16" t="s">
        <v>65</v>
      </c>
      <c r="O132" s="16" t="s">
        <v>65</v>
      </c>
      <c r="P132" s="16" t="s">
        <v>65</v>
      </c>
      <c r="Q132" s="16" t="s">
        <v>65</v>
      </c>
    </row>
    <row r="133" spans="1:17" ht="13.2" x14ac:dyDescent="0.25">
      <c r="B133" s="9" t="s">
        <v>30</v>
      </c>
      <c r="D133" s="3" t="s">
        <v>21</v>
      </c>
      <c r="E133" s="8">
        <f>E127/E121</f>
        <v>4.1084031311154598</v>
      </c>
      <c r="F133" s="16">
        <v>3.7</v>
      </c>
      <c r="G133" s="16">
        <v>4.0999999999999996</v>
      </c>
      <c r="H133" s="16">
        <v>3.9</v>
      </c>
      <c r="I133" s="16">
        <v>3.9</v>
      </c>
      <c r="J133" s="16">
        <v>3.8</v>
      </c>
      <c r="K133" s="16">
        <v>3.9</v>
      </c>
      <c r="L133" s="16">
        <v>4.7</v>
      </c>
      <c r="M133" s="16">
        <v>4.8</v>
      </c>
      <c r="N133" s="16" t="s">
        <v>65</v>
      </c>
      <c r="O133" s="16" t="s">
        <v>65</v>
      </c>
      <c r="P133" s="16" t="s">
        <v>65</v>
      </c>
      <c r="Q133" s="16" t="s">
        <v>65</v>
      </c>
    </row>
    <row r="134" spans="1:17" ht="13.2" x14ac:dyDescent="0.25">
      <c r="B134" s="9" t="s">
        <v>31</v>
      </c>
      <c r="D134" s="3" t="s">
        <v>32</v>
      </c>
      <c r="E134" s="7"/>
      <c r="F134" s="16">
        <v>36.700000000000003</v>
      </c>
      <c r="G134" s="16">
        <v>41.4</v>
      </c>
      <c r="H134" s="16">
        <v>39.299999999999997</v>
      </c>
      <c r="I134" s="16">
        <v>41.6</v>
      </c>
      <c r="J134" s="16">
        <v>47.6</v>
      </c>
      <c r="K134" s="16">
        <v>39.299999999999997</v>
      </c>
      <c r="L134" s="16">
        <v>48.4</v>
      </c>
      <c r="M134" s="16">
        <v>51.8</v>
      </c>
      <c r="N134" s="16" t="s">
        <v>65</v>
      </c>
      <c r="O134" s="16" t="s">
        <v>65</v>
      </c>
      <c r="P134" s="16" t="s">
        <v>65</v>
      </c>
      <c r="Q134" s="16" t="s">
        <v>65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204</v>
      </c>
      <c r="G135" s="16">
        <v>203</v>
      </c>
      <c r="H135" s="16">
        <v>203</v>
      </c>
      <c r="I135" s="16">
        <v>203</v>
      </c>
      <c r="J135" s="16">
        <v>203</v>
      </c>
      <c r="K135" s="16">
        <v>203</v>
      </c>
      <c r="L135" s="16">
        <v>203</v>
      </c>
      <c r="M135" s="16">
        <v>203</v>
      </c>
      <c r="N135" s="16" t="s">
        <v>65</v>
      </c>
      <c r="O135" s="16" t="s">
        <v>65</v>
      </c>
      <c r="P135" s="16" t="s">
        <v>65</v>
      </c>
      <c r="Q135" s="16" t="s">
        <v>65</v>
      </c>
    </row>
    <row r="136" spans="1:17" ht="13.2" x14ac:dyDescent="0.25">
      <c r="B136" s="9" t="s">
        <v>22</v>
      </c>
      <c r="D136" s="3" t="s">
        <v>21</v>
      </c>
      <c r="E136" s="7"/>
      <c r="F136" s="16">
        <v>186</v>
      </c>
      <c r="G136" s="16">
        <v>184</v>
      </c>
      <c r="H136" s="16">
        <v>189</v>
      </c>
      <c r="I136" s="16">
        <v>192</v>
      </c>
      <c r="J136" s="16">
        <v>197</v>
      </c>
      <c r="K136" s="16">
        <v>198</v>
      </c>
      <c r="L136" s="16">
        <v>197</v>
      </c>
      <c r="M136" s="16">
        <v>196</v>
      </c>
      <c r="N136" s="16" t="s">
        <v>65</v>
      </c>
      <c r="O136" s="16" t="s">
        <v>65</v>
      </c>
      <c r="P136" s="16" t="s">
        <v>65</v>
      </c>
      <c r="Q136" s="16" t="s">
        <v>65</v>
      </c>
    </row>
    <row r="137" spans="1:17" ht="13.2" x14ac:dyDescent="0.25">
      <c r="B137" s="9" t="s">
        <v>23</v>
      </c>
      <c r="D137" s="3" t="s">
        <v>21</v>
      </c>
      <c r="E137" s="7"/>
      <c r="F137" s="16">
        <v>17848</v>
      </c>
      <c r="G137" s="16">
        <v>17750</v>
      </c>
      <c r="H137" s="16">
        <v>17735</v>
      </c>
      <c r="I137" s="16">
        <v>17805</v>
      </c>
      <c r="J137" s="16">
        <v>17867</v>
      </c>
      <c r="K137" s="16">
        <v>17975</v>
      </c>
      <c r="L137" s="16">
        <v>18052</v>
      </c>
      <c r="M137" s="16">
        <v>18015</v>
      </c>
      <c r="N137" s="16" t="s">
        <v>65</v>
      </c>
      <c r="O137" s="16" t="s">
        <v>65</v>
      </c>
      <c r="P137" s="16" t="s">
        <v>65</v>
      </c>
      <c r="Q137" s="16" t="s">
        <v>65</v>
      </c>
    </row>
    <row r="138" spans="1:17" ht="13.2" x14ac:dyDescent="0.25">
      <c r="B138" s="9" t="s">
        <v>24</v>
      </c>
      <c r="D138" s="3" t="s">
        <v>21</v>
      </c>
      <c r="E138" s="7"/>
      <c r="F138" s="16">
        <v>16291</v>
      </c>
      <c r="G138" s="16">
        <v>16098</v>
      </c>
      <c r="H138" s="16">
        <v>16621</v>
      </c>
      <c r="I138" s="16">
        <v>16871</v>
      </c>
      <c r="J138" s="16">
        <v>17237</v>
      </c>
      <c r="K138" s="16">
        <v>17368</v>
      </c>
      <c r="L138" s="16">
        <v>17355</v>
      </c>
      <c r="M138" s="16">
        <v>17326</v>
      </c>
      <c r="N138" s="16" t="s">
        <v>65</v>
      </c>
      <c r="O138" s="16" t="s">
        <v>65</v>
      </c>
      <c r="P138" s="16" t="s">
        <v>65</v>
      </c>
      <c r="Q138" s="16" t="s">
        <v>65</v>
      </c>
    </row>
    <row r="139" spans="1:17" ht="13.2" x14ac:dyDescent="0.25">
      <c r="B139" s="9" t="s">
        <v>25</v>
      </c>
      <c r="D139" s="3" t="s">
        <v>21</v>
      </c>
      <c r="E139" s="7">
        <f>SUM(F139:Q139)</f>
        <v>619317</v>
      </c>
      <c r="F139" s="16">
        <v>38094</v>
      </c>
      <c r="G139" s="16">
        <v>44273</v>
      </c>
      <c r="H139" s="16">
        <v>79002</v>
      </c>
      <c r="I139" s="16">
        <v>85535</v>
      </c>
      <c r="J139" s="16">
        <v>104119</v>
      </c>
      <c r="K139" s="16">
        <v>106636</v>
      </c>
      <c r="L139" s="16">
        <v>72157</v>
      </c>
      <c r="M139" s="16">
        <v>89501</v>
      </c>
      <c r="N139" s="16" t="s">
        <v>65</v>
      </c>
      <c r="O139" s="16" t="s">
        <v>65</v>
      </c>
      <c r="P139" s="16" t="s">
        <v>65</v>
      </c>
      <c r="Q139" s="16" t="s">
        <v>65</v>
      </c>
    </row>
    <row r="140" spans="1:17" ht="13.2" x14ac:dyDescent="0.25">
      <c r="D140" s="3" t="s">
        <v>26</v>
      </c>
      <c r="E140" s="8">
        <f>100*E139/'2023'!E139-100</f>
        <v>-1.4869604638400489</v>
      </c>
      <c r="F140" s="16">
        <v>14.1</v>
      </c>
      <c r="G140" s="16">
        <v>7.1</v>
      </c>
      <c r="H140" s="16">
        <v>-4.7</v>
      </c>
      <c r="I140" s="16">
        <v>1.5</v>
      </c>
      <c r="J140" s="16">
        <v>-7.5</v>
      </c>
      <c r="K140" s="16">
        <v>3.1</v>
      </c>
      <c r="L140" s="16">
        <v>7.7</v>
      </c>
      <c r="M140" s="16">
        <v>-13.8</v>
      </c>
      <c r="N140" s="16" t="s">
        <v>65</v>
      </c>
      <c r="O140" s="16" t="s">
        <v>65</v>
      </c>
      <c r="P140" s="16" t="s">
        <v>65</v>
      </c>
      <c r="Q140" s="16" t="s">
        <v>65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560130</v>
      </c>
      <c r="F141" s="16">
        <v>34629</v>
      </c>
      <c r="G141" s="16">
        <v>40255</v>
      </c>
      <c r="H141" s="16">
        <v>71722</v>
      </c>
      <c r="I141" s="16">
        <v>77807</v>
      </c>
      <c r="J141" s="16">
        <v>95858</v>
      </c>
      <c r="K141" s="16">
        <v>94848</v>
      </c>
      <c r="L141" s="16">
        <v>61353</v>
      </c>
      <c r="M141" s="16">
        <v>83658</v>
      </c>
      <c r="N141" s="16" t="s">
        <v>65</v>
      </c>
      <c r="O141" s="16" t="s">
        <v>65</v>
      </c>
      <c r="P141" s="16" t="s">
        <v>65</v>
      </c>
      <c r="Q141" s="16" t="s">
        <v>65</v>
      </c>
    </row>
    <row r="142" spans="1:17" ht="13.2" x14ac:dyDescent="0.25">
      <c r="C142" s="9" t="s">
        <v>28</v>
      </c>
      <c r="D142" s="3" t="s">
        <v>21</v>
      </c>
      <c r="E142" s="7">
        <f>SUM(F142:Q142)</f>
        <v>59187</v>
      </c>
      <c r="F142" s="16">
        <v>3465</v>
      </c>
      <c r="G142" s="16">
        <v>4018</v>
      </c>
      <c r="H142" s="16">
        <v>7280</v>
      </c>
      <c r="I142" s="16">
        <v>7728</v>
      </c>
      <c r="J142" s="16">
        <v>8261</v>
      </c>
      <c r="K142" s="16">
        <v>11788</v>
      </c>
      <c r="L142" s="16">
        <v>10804</v>
      </c>
      <c r="M142" s="16">
        <v>5843</v>
      </c>
      <c r="N142" s="16" t="s">
        <v>65</v>
      </c>
      <c r="O142" s="16" t="s">
        <v>65</v>
      </c>
      <c r="P142" s="16" t="s">
        <v>65</v>
      </c>
      <c r="Q142" s="16" t="s">
        <v>65</v>
      </c>
    </row>
    <row r="143" spans="1:17" ht="13.2" x14ac:dyDescent="0.25">
      <c r="C143" s="9" t="s">
        <v>27</v>
      </c>
      <c r="D143" s="3" t="s">
        <v>26</v>
      </c>
      <c r="E143" s="8">
        <f>100*E141/'2023'!E141-100</f>
        <v>-2.5330310238442877</v>
      </c>
      <c r="F143" s="16">
        <v>13.4</v>
      </c>
      <c r="G143" s="16">
        <v>10.1</v>
      </c>
      <c r="H143" s="16">
        <v>-6.6</v>
      </c>
      <c r="I143" s="16">
        <v>2.8</v>
      </c>
      <c r="J143" s="16">
        <v>-7.7</v>
      </c>
      <c r="K143" s="16">
        <v>-1.1000000000000001</v>
      </c>
      <c r="L143" s="16">
        <v>7</v>
      </c>
      <c r="M143" s="16">
        <v>-14.7</v>
      </c>
      <c r="N143" s="16" t="s">
        <v>65</v>
      </c>
      <c r="O143" s="16" t="s">
        <v>65</v>
      </c>
      <c r="P143" s="16" t="s">
        <v>65</v>
      </c>
      <c r="Q143" s="16" t="s">
        <v>65</v>
      </c>
    </row>
    <row r="144" spans="1:17" ht="13.2" x14ac:dyDescent="0.25">
      <c r="C144" s="9" t="s">
        <v>28</v>
      </c>
      <c r="D144" s="3" t="s">
        <v>26</v>
      </c>
      <c r="E144" s="8">
        <f>100*E142/'2023'!E142-100</f>
        <v>9.6502278706139606</v>
      </c>
      <c r="F144" s="16">
        <v>22.3</v>
      </c>
      <c r="G144" s="16">
        <v>-15.4</v>
      </c>
      <c r="H144" s="16">
        <v>18.899999999999999</v>
      </c>
      <c r="I144" s="16">
        <v>-9.5</v>
      </c>
      <c r="J144" s="16">
        <v>-5.9</v>
      </c>
      <c r="K144" s="16">
        <v>56.9</v>
      </c>
      <c r="L144" s="16">
        <v>11.6</v>
      </c>
      <c r="M144" s="16">
        <v>1.4</v>
      </c>
      <c r="N144" s="16" t="s">
        <v>65</v>
      </c>
      <c r="O144" s="16" t="s">
        <v>65</v>
      </c>
      <c r="P144" s="16" t="s">
        <v>65</v>
      </c>
      <c r="Q144" s="16" t="s">
        <v>65</v>
      </c>
    </row>
    <row r="145" spans="1:17" ht="13.2" x14ac:dyDescent="0.25">
      <c r="B145" s="9" t="s">
        <v>29</v>
      </c>
      <c r="D145" s="3" t="s">
        <v>21</v>
      </c>
      <c r="E145" s="7">
        <f>SUM(F145:Q145)</f>
        <v>1409600</v>
      </c>
      <c r="F145" s="16">
        <v>81289</v>
      </c>
      <c r="G145" s="16">
        <v>94140</v>
      </c>
      <c r="H145" s="16">
        <v>178515</v>
      </c>
      <c r="I145" s="16">
        <v>183711</v>
      </c>
      <c r="J145" s="16">
        <v>224258</v>
      </c>
      <c r="K145" s="16">
        <v>222568</v>
      </c>
      <c r="L145" s="16">
        <v>199668</v>
      </c>
      <c r="M145" s="16">
        <v>225451</v>
      </c>
      <c r="N145" s="16" t="s">
        <v>65</v>
      </c>
      <c r="O145" s="16" t="s">
        <v>65</v>
      </c>
      <c r="P145" s="16" t="s">
        <v>65</v>
      </c>
      <c r="Q145" s="16" t="s">
        <v>65</v>
      </c>
    </row>
    <row r="146" spans="1:17" ht="13.2" x14ac:dyDescent="0.25">
      <c r="D146" s="3" t="s">
        <v>26</v>
      </c>
      <c r="E146" s="8">
        <f>100*E145/'2023'!E145-100</f>
        <v>-3.1977832182479347</v>
      </c>
      <c r="F146" s="16">
        <v>9.3000000000000007</v>
      </c>
      <c r="G146" s="16">
        <v>8</v>
      </c>
      <c r="H146" s="16">
        <v>1.4</v>
      </c>
      <c r="I146" s="16">
        <v>-9.3000000000000007</v>
      </c>
      <c r="J146" s="16">
        <v>-6.1</v>
      </c>
      <c r="K146" s="16">
        <v>0.1</v>
      </c>
      <c r="L146" s="16">
        <v>-5.5</v>
      </c>
      <c r="M146" s="16">
        <v>-7.5</v>
      </c>
      <c r="N146" s="16" t="s">
        <v>65</v>
      </c>
      <c r="O146" s="16" t="s">
        <v>65</v>
      </c>
      <c r="P146" s="16" t="s">
        <v>65</v>
      </c>
      <c r="Q146" s="16" t="s">
        <v>65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1274295</v>
      </c>
      <c r="F147" s="16">
        <v>73624</v>
      </c>
      <c r="G147" s="16">
        <v>85269</v>
      </c>
      <c r="H147" s="16">
        <v>161638</v>
      </c>
      <c r="I147" s="16">
        <v>168326</v>
      </c>
      <c r="J147" s="16">
        <v>206950</v>
      </c>
      <c r="K147" s="16">
        <v>197705</v>
      </c>
      <c r="L147" s="16">
        <v>170362</v>
      </c>
      <c r="M147" s="16">
        <v>210421</v>
      </c>
      <c r="N147" s="16" t="s">
        <v>65</v>
      </c>
      <c r="O147" s="16" t="s">
        <v>65</v>
      </c>
      <c r="P147" s="16" t="s">
        <v>65</v>
      </c>
      <c r="Q147" s="16" t="s">
        <v>65</v>
      </c>
    </row>
    <row r="148" spans="1:17" ht="13.2" x14ac:dyDescent="0.25">
      <c r="C148" s="9" t="s">
        <v>28</v>
      </c>
      <c r="D148" s="3" t="s">
        <v>21</v>
      </c>
      <c r="E148" s="7">
        <f>SUM(F148:Q148)</f>
        <v>135305</v>
      </c>
      <c r="F148" s="16">
        <v>7665</v>
      </c>
      <c r="G148" s="16">
        <v>8871</v>
      </c>
      <c r="H148" s="16">
        <v>16877</v>
      </c>
      <c r="I148" s="16">
        <v>15385</v>
      </c>
      <c r="J148" s="16">
        <v>17308</v>
      </c>
      <c r="K148" s="16">
        <v>24863</v>
      </c>
      <c r="L148" s="16">
        <v>29306</v>
      </c>
      <c r="M148" s="16">
        <v>15030</v>
      </c>
      <c r="N148" s="16" t="s">
        <v>65</v>
      </c>
      <c r="O148" s="16" t="s">
        <v>65</v>
      </c>
      <c r="P148" s="16" t="s">
        <v>65</v>
      </c>
      <c r="Q148" s="16" t="s">
        <v>65</v>
      </c>
    </row>
    <row r="149" spans="1:17" ht="13.2" x14ac:dyDescent="0.25">
      <c r="C149" s="9" t="s">
        <v>27</v>
      </c>
      <c r="D149" s="3" t="s">
        <v>26</v>
      </c>
      <c r="E149" s="8">
        <f>100*E147/'2023'!E147-100</f>
        <v>-4.5910719713929353</v>
      </c>
      <c r="F149" s="16">
        <v>8.1</v>
      </c>
      <c r="G149" s="16">
        <v>11.4</v>
      </c>
      <c r="H149" s="16">
        <v>0</v>
      </c>
      <c r="I149" s="16">
        <v>-7.9</v>
      </c>
      <c r="J149" s="16">
        <v>-6.7</v>
      </c>
      <c r="K149" s="16">
        <v>-4.7</v>
      </c>
      <c r="L149" s="16">
        <v>-8.4</v>
      </c>
      <c r="M149" s="16">
        <v>-9</v>
      </c>
      <c r="N149" s="16" t="s">
        <v>65</v>
      </c>
      <c r="O149" s="16" t="s">
        <v>65</v>
      </c>
      <c r="P149" s="16" t="s">
        <v>65</v>
      </c>
      <c r="Q149" s="16" t="s">
        <v>65</v>
      </c>
    </row>
    <row r="150" spans="1:17" ht="13.2" x14ac:dyDescent="0.25">
      <c r="C150" s="9" t="s">
        <v>28</v>
      </c>
      <c r="D150" s="3" t="s">
        <v>26</v>
      </c>
      <c r="E150" s="8">
        <f>100*E148/'2023'!E148-100</f>
        <v>12.238803493956908</v>
      </c>
      <c r="F150" s="16">
        <v>22</v>
      </c>
      <c r="G150" s="16">
        <v>-16</v>
      </c>
      <c r="H150" s="16">
        <v>16.100000000000001</v>
      </c>
      <c r="I150" s="16">
        <v>-21.8</v>
      </c>
      <c r="J150" s="16">
        <v>1.5</v>
      </c>
      <c r="K150" s="16">
        <v>67</v>
      </c>
      <c r="L150" s="16">
        <v>16.399999999999999</v>
      </c>
      <c r="M150" s="16">
        <v>21.6</v>
      </c>
      <c r="N150" s="16" t="s">
        <v>65</v>
      </c>
      <c r="O150" s="16" t="s">
        <v>65</v>
      </c>
      <c r="P150" s="16" t="s">
        <v>65</v>
      </c>
      <c r="Q150" s="16" t="s">
        <v>65</v>
      </c>
    </row>
    <row r="151" spans="1:17" ht="13.2" x14ac:dyDescent="0.25">
      <c r="B151" s="9" t="s">
        <v>30</v>
      </c>
      <c r="D151" s="3" t="s">
        <v>21</v>
      </c>
      <c r="E151" s="8">
        <f>E145/E139</f>
        <v>2.2760557194457767</v>
      </c>
      <c r="F151" s="16">
        <v>2.1</v>
      </c>
      <c r="G151" s="16">
        <v>2.1</v>
      </c>
      <c r="H151" s="16">
        <v>2.2999999999999998</v>
      </c>
      <c r="I151" s="16">
        <v>2.1</v>
      </c>
      <c r="J151" s="16">
        <v>2.2000000000000002</v>
      </c>
      <c r="K151" s="16">
        <v>2.1</v>
      </c>
      <c r="L151" s="16">
        <v>2.8</v>
      </c>
      <c r="M151" s="16">
        <v>2.5</v>
      </c>
      <c r="N151" s="16" t="s">
        <v>65</v>
      </c>
      <c r="O151" s="16" t="s">
        <v>65</v>
      </c>
      <c r="P151" s="16" t="s">
        <v>65</v>
      </c>
      <c r="Q151" s="16" t="s">
        <v>65</v>
      </c>
    </row>
    <row r="152" spans="1:17" ht="13.2" x14ac:dyDescent="0.25">
      <c r="B152" s="9" t="s">
        <v>31</v>
      </c>
      <c r="D152" s="3" t="s">
        <v>32</v>
      </c>
      <c r="E152" s="7"/>
      <c r="F152" s="16">
        <v>16.600000000000001</v>
      </c>
      <c r="G152" s="16">
        <v>20.3</v>
      </c>
      <c r="H152" s="16">
        <v>35.299999999999997</v>
      </c>
      <c r="I152" s="16">
        <v>36.6</v>
      </c>
      <c r="J152" s="16">
        <v>42.1</v>
      </c>
      <c r="K152" s="16">
        <v>42.9</v>
      </c>
      <c r="L152" s="16">
        <v>37.299999999999997</v>
      </c>
      <c r="M152" s="16">
        <v>42.1</v>
      </c>
      <c r="N152" s="16" t="s">
        <v>65</v>
      </c>
      <c r="O152" s="16" t="s">
        <v>65</v>
      </c>
      <c r="P152" s="16" t="s">
        <v>65</v>
      </c>
      <c r="Q152" s="16" t="s">
        <v>65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109</v>
      </c>
      <c r="K153" s="16">
        <v>109</v>
      </c>
      <c r="L153" s="16">
        <v>109</v>
      </c>
      <c r="M153" s="16">
        <v>109</v>
      </c>
      <c r="N153" s="16" t="s">
        <v>65</v>
      </c>
      <c r="O153" s="16" t="s">
        <v>65</v>
      </c>
      <c r="P153" s="16" t="s">
        <v>65</v>
      </c>
      <c r="Q153" s="16" t="s">
        <v>65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108</v>
      </c>
      <c r="J154" s="16">
        <v>108</v>
      </c>
      <c r="K154" s="16">
        <v>108</v>
      </c>
      <c r="L154" s="16">
        <v>108</v>
      </c>
      <c r="M154" s="16">
        <v>108</v>
      </c>
      <c r="N154" s="16" t="s">
        <v>65</v>
      </c>
      <c r="O154" s="16" t="s">
        <v>65</v>
      </c>
      <c r="P154" s="16" t="s">
        <v>65</v>
      </c>
      <c r="Q154" s="16" t="s">
        <v>65</v>
      </c>
    </row>
    <row r="155" spans="1:17" ht="13.2" x14ac:dyDescent="0.25">
      <c r="B155" s="9" t="s">
        <v>23</v>
      </c>
      <c r="D155" s="3" t="s">
        <v>21</v>
      </c>
      <c r="E155" s="7"/>
      <c r="F155" s="16">
        <v>19246</v>
      </c>
      <c r="G155" s="16">
        <v>19329</v>
      </c>
      <c r="H155" s="16">
        <v>19329</v>
      </c>
      <c r="I155" s="16">
        <v>19329</v>
      </c>
      <c r="J155" s="16">
        <v>19380</v>
      </c>
      <c r="K155" s="16">
        <v>19325</v>
      </c>
      <c r="L155" s="16">
        <v>19383</v>
      </c>
      <c r="M155" s="16">
        <v>19376</v>
      </c>
      <c r="N155" s="16" t="s">
        <v>65</v>
      </c>
      <c r="O155" s="16" t="s">
        <v>65</v>
      </c>
      <c r="P155" s="16" t="s">
        <v>65</v>
      </c>
      <c r="Q155" s="16" t="s">
        <v>65</v>
      </c>
    </row>
    <row r="156" spans="1:17" ht="13.2" x14ac:dyDescent="0.25">
      <c r="B156" s="9" t="s">
        <v>24</v>
      </c>
      <c r="D156" s="3" t="s">
        <v>21</v>
      </c>
      <c r="E156" s="7"/>
      <c r="F156" s="16">
        <v>19156</v>
      </c>
      <c r="G156" s="16">
        <v>19156</v>
      </c>
      <c r="H156" s="16">
        <v>19015</v>
      </c>
      <c r="I156" s="16">
        <v>19106</v>
      </c>
      <c r="J156" s="16">
        <v>19148</v>
      </c>
      <c r="K156" s="16">
        <v>19188</v>
      </c>
      <c r="L156" s="16">
        <v>19252</v>
      </c>
      <c r="M156" s="16">
        <v>19196</v>
      </c>
      <c r="N156" s="16" t="s">
        <v>65</v>
      </c>
      <c r="O156" s="16" t="s">
        <v>65</v>
      </c>
      <c r="P156" s="16" t="s">
        <v>65</v>
      </c>
      <c r="Q156" s="16" t="s">
        <v>65</v>
      </c>
    </row>
    <row r="157" spans="1:17" ht="13.2" x14ac:dyDescent="0.25">
      <c r="B157" s="9" t="s">
        <v>25</v>
      </c>
      <c r="D157" s="3" t="s">
        <v>21</v>
      </c>
      <c r="E157" s="7">
        <f>SUM(F157:Q157)</f>
        <v>159730</v>
      </c>
      <c r="F157" s="16">
        <v>19888</v>
      </c>
      <c r="G157" s="16">
        <v>19273</v>
      </c>
      <c r="H157" s="16">
        <v>19762</v>
      </c>
      <c r="I157" s="16">
        <v>20021</v>
      </c>
      <c r="J157" s="16">
        <v>19766</v>
      </c>
      <c r="K157" s="16">
        <v>18857</v>
      </c>
      <c r="L157" s="16">
        <v>22016</v>
      </c>
      <c r="M157" s="16">
        <v>20147</v>
      </c>
      <c r="N157" s="16" t="s">
        <v>65</v>
      </c>
      <c r="O157" s="16" t="s">
        <v>65</v>
      </c>
      <c r="P157" s="16" t="s">
        <v>65</v>
      </c>
      <c r="Q157" s="16" t="s">
        <v>65</v>
      </c>
    </row>
    <row r="158" spans="1:17" ht="13.2" x14ac:dyDescent="0.25">
      <c r="D158" s="3" t="s">
        <v>26</v>
      </c>
      <c r="E158" s="8">
        <f>100*E157/'2023'!E157-100</f>
        <v>2.365434282455027</v>
      </c>
      <c r="F158" s="16">
        <v>2.5</v>
      </c>
      <c r="G158" s="16">
        <v>8.5</v>
      </c>
      <c r="H158" s="16">
        <v>-4.2</v>
      </c>
      <c r="I158" s="16">
        <v>11.6</v>
      </c>
      <c r="J158" s="16">
        <v>-3.9</v>
      </c>
      <c r="K158" s="16">
        <v>-2.7</v>
      </c>
      <c r="L158" s="16">
        <v>15.7</v>
      </c>
      <c r="M158" s="16">
        <v>-5.5</v>
      </c>
      <c r="N158" s="16" t="s">
        <v>65</v>
      </c>
      <c r="O158" s="16" t="s">
        <v>65</v>
      </c>
      <c r="P158" s="16" t="s">
        <v>65</v>
      </c>
      <c r="Q158" s="16" t="s">
        <v>65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159548</v>
      </c>
      <c r="F159" s="16">
        <v>19864</v>
      </c>
      <c r="G159" s="16">
        <v>19244</v>
      </c>
      <c r="H159" s="16">
        <v>19737</v>
      </c>
      <c r="I159" s="16">
        <v>20005</v>
      </c>
      <c r="J159" s="16">
        <v>19741</v>
      </c>
      <c r="K159" s="16">
        <v>18839</v>
      </c>
      <c r="L159" s="16">
        <v>21998</v>
      </c>
      <c r="M159" s="16">
        <v>20120</v>
      </c>
      <c r="N159" s="16" t="s">
        <v>65</v>
      </c>
      <c r="O159" s="16" t="s">
        <v>65</v>
      </c>
      <c r="P159" s="16" t="s">
        <v>65</v>
      </c>
      <c r="Q159" s="16" t="s">
        <v>65</v>
      </c>
    </row>
    <row r="160" spans="1:17" ht="13.2" x14ac:dyDescent="0.25">
      <c r="C160" s="9" t="s">
        <v>28</v>
      </c>
      <c r="D160" s="3" t="s">
        <v>21</v>
      </c>
      <c r="E160" s="7">
        <f>SUM(F160:Q160)</f>
        <v>182</v>
      </c>
      <c r="F160" s="16">
        <v>24</v>
      </c>
      <c r="G160" s="16">
        <v>29</v>
      </c>
      <c r="H160" s="16">
        <v>25</v>
      </c>
      <c r="I160" s="16">
        <v>16</v>
      </c>
      <c r="J160" s="16">
        <v>25</v>
      </c>
      <c r="K160" s="16">
        <v>18</v>
      </c>
      <c r="L160" s="16">
        <v>18</v>
      </c>
      <c r="M160" s="16">
        <v>27</v>
      </c>
      <c r="N160" s="16" t="s">
        <v>65</v>
      </c>
      <c r="O160" s="16" t="s">
        <v>65</v>
      </c>
      <c r="P160" s="16" t="s">
        <v>65</v>
      </c>
      <c r="Q160" s="16" t="s">
        <v>65</v>
      </c>
    </row>
    <row r="161" spans="1:17" ht="13.2" x14ac:dyDescent="0.25">
      <c r="C161" s="9" t="s">
        <v>27</v>
      </c>
      <c r="D161" s="3" t="s">
        <v>26</v>
      </c>
      <c r="E161" s="8">
        <f>100*E159/'2023'!E159-100</f>
        <v>2.3609721046013306</v>
      </c>
      <c r="F161" s="16">
        <v>2.5</v>
      </c>
      <c r="G161" s="16">
        <v>8.4</v>
      </c>
      <c r="H161" s="16">
        <v>-4.2</v>
      </c>
      <c r="I161" s="16">
        <v>11.6</v>
      </c>
      <c r="J161" s="16">
        <v>-4</v>
      </c>
      <c r="K161" s="16">
        <v>-2.7</v>
      </c>
      <c r="L161" s="16">
        <v>15.7</v>
      </c>
      <c r="M161" s="16">
        <v>-5.5</v>
      </c>
      <c r="N161" s="16" t="s">
        <v>65</v>
      </c>
      <c r="O161" s="16" t="s">
        <v>65</v>
      </c>
      <c r="P161" s="16" t="s">
        <v>65</v>
      </c>
      <c r="Q161" s="16" t="s">
        <v>65</v>
      </c>
    </row>
    <row r="162" spans="1:17" ht="13.2" x14ac:dyDescent="0.25">
      <c r="C162" s="9" t="s">
        <v>28</v>
      </c>
      <c r="D162" s="3" t="s">
        <v>26</v>
      </c>
      <c r="E162" s="8">
        <f>100*E160/'2023'!E160-100</f>
        <v>6.432748538011694</v>
      </c>
      <c r="F162" s="16">
        <v>4.3</v>
      </c>
      <c r="G162" s="16">
        <v>70.599999999999994</v>
      </c>
      <c r="H162" s="16">
        <v>-21.9</v>
      </c>
      <c r="I162" s="16">
        <v>-23.8</v>
      </c>
      <c r="J162" s="16">
        <v>78.599999999999994</v>
      </c>
      <c r="K162" s="16">
        <v>-10</v>
      </c>
      <c r="L162" s="16">
        <v>-5.3</v>
      </c>
      <c r="M162" s="16">
        <v>8</v>
      </c>
      <c r="N162" s="16" t="s">
        <v>65</v>
      </c>
      <c r="O162" s="16" t="s">
        <v>65</v>
      </c>
      <c r="P162" s="16" t="s">
        <v>65</v>
      </c>
      <c r="Q162" s="16" t="s">
        <v>65</v>
      </c>
    </row>
    <row r="163" spans="1:17" ht="13.2" x14ac:dyDescent="0.25">
      <c r="B163" s="9" t="s">
        <v>29</v>
      </c>
      <c r="D163" s="3" t="s">
        <v>21</v>
      </c>
      <c r="E163" s="7">
        <f>SUM(F163:Q163)</f>
        <v>4100074</v>
      </c>
      <c r="F163" s="16">
        <v>470816</v>
      </c>
      <c r="G163" s="16">
        <v>493867</v>
      </c>
      <c r="H163" s="16">
        <v>523145</v>
      </c>
      <c r="I163" s="16">
        <v>507500</v>
      </c>
      <c r="J163" s="16">
        <v>518496</v>
      </c>
      <c r="K163" s="16">
        <v>510938</v>
      </c>
      <c r="L163" s="16">
        <v>542440</v>
      </c>
      <c r="M163" s="16">
        <v>532872</v>
      </c>
      <c r="N163" s="16" t="s">
        <v>65</v>
      </c>
      <c r="O163" s="16" t="s">
        <v>65</v>
      </c>
      <c r="P163" s="16" t="s">
        <v>65</v>
      </c>
      <c r="Q163" s="16" t="s">
        <v>65</v>
      </c>
    </row>
    <row r="164" spans="1:17" ht="13.2" x14ac:dyDescent="0.25">
      <c r="D164" s="3" t="s">
        <v>26</v>
      </c>
      <c r="E164" s="8">
        <f>100*E163/'2023'!E163-100</f>
        <v>2.3764388623935702</v>
      </c>
      <c r="F164" s="16">
        <v>1.3</v>
      </c>
      <c r="G164" s="16">
        <v>7.4</v>
      </c>
      <c r="H164" s="16">
        <v>0.4</v>
      </c>
      <c r="I164" s="16">
        <v>3.2</v>
      </c>
      <c r="J164" s="16">
        <v>-0.7</v>
      </c>
      <c r="K164" s="16">
        <v>1.6</v>
      </c>
      <c r="L164" s="16">
        <v>4.9000000000000004</v>
      </c>
      <c r="M164" s="16">
        <v>1.4</v>
      </c>
      <c r="N164" s="16" t="s">
        <v>65</v>
      </c>
      <c r="O164" s="16" t="s">
        <v>65</v>
      </c>
      <c r="P164" s="16" t="s">
        <v>65</v>
      </c>
      <c r="Q164" s="16" t="s">
        <v>65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4091283</v>
      </c>
      <c r="F165" s="16">
        <v>469672</v>
      </c>
      <c r="G165" s="16">
        <v>492661</v>
      </c>
      <c r="H165" s="16">
        <v>521843</v>
      </c>
      <c r="I165" s="16">
        <v>506532</v>
      </c>
      <c r="J165" s="16">
        <v>517475</v>
      </c>
      <c r="K165" s="16">
        <v>509957</v>
      </c>
      <c r="L165" s="16">
        <v>541353</v>
      </c>
      <c r="M165" s="16">
        <v>531790</v>
      </c>
      <c r="N165" s="16" t="s">
        <v>65</v>
      </c>
      <c r="O165" s="16" t="s">
        <v>65</v>
      </c>
      <c r="P165" s="16" t="s">
        <v>65</v>
      </c>
      <c r="Q165" s="16" t="s">
        <v>65</v>
      </c>
    </row>
    <row r="166" spans="1:17" ht="13.2" x14ac:dyDescent="0.25">
      <c r="C166" s="9" t="s">
        <v>28</v>
      </c>
      <c r="D166" s="3" t="s">
        <v>21</v>
      </c>
      <c r="E166" s="7">
        <f>SUM(F166:Q166)</f>
        <v>8791</v>
      </c>
      <c r="F166" s="16">
        <v>1144</v>
      </c>
      <c r="G166" s="16">
        <v>1206</v>
      </c>
      <c r="H166" s="16">
        <v>1302</v>
      </c>
      <c r="I166" s="16">
        <v>968</v>
      </c>
      <c r="J166" s="16">
        <v>1021</v>
      </c>
      <c r="K166" s="16">
        <v>981</v>
      </c>
      <c r="L166" s="16">
        <v>1087</v>
      </c>
      <c r="M166" s="16">
        <v>1082</v>
      </c>
      <c r="N166" s="16" t="s">
        <v>65</v>
      </c>
      <c r="O166" s="16" t="s">
        <v>65</v>
      </c>
      <c r="P166" s="16" t="s">
        <v>65</v>
      </c>
      <c r="Q166" s="16" t="s">
        <v>65</v>
      </c>
    </row>
    <row r="167" spans="1:17" ht="13.2" x14ac:dyDescent="0.25">
      <c r="C167" s="9" t="s">
        <v>27</v>
      </c>
      <c r="D167" s="3" t="s">
        <v>26</v>
      </c>
      <c r="E167" s="8">
        <f>100*E165/'2023'!E165-100</f>
        <v>2.4111899076761034</v>
      </c>
      <c r="F167" s="16">
        <v>1.4</v>
      </c>
      <c r="G167" s="16">
        <v>7.4</v>
      </c>
      <c r="H167" s="16">
        <v>0.4</v>
      </c>
      <c r="I167" s="16">
        <v>3.3</v>
      </c>
      <c r="J167" s="16">
        <v>-0.7</v>
      </c>
      <c r="K167" s="16">
        <v>1.7</v>
      </c>
      <c r="L167" s="16">
        <v>4.9000000000000004</v>
      </c>
      <c r="M167" s="16">
        <v>1.4</v>
      </c>
      <c r="N167" s="16" t="s">
        <v>65</v>
      </c>
      <c r="O167" s="16" t="s">
        <v>65</v>
      </c>
      <c r="P167" s="16" t="s">
        <v>65</v>
      </c>
      <c r="Q167" s="16" t="s">
        <v>65</v>
      </c>
    </row>
    <row r="168" spans="1:17" ht="13.2" x14ac:dyDescent="0.25">
      <c r="C168" s="9" t="s">
        <v>28</v>
      </c>
      <c r="D168" s="3" t="s">
        <v>26</v>
      </c>
      <c r="E168" s="8">
        <f>100*E166/'2023'!E166-100</f>
        <v>-11.586040430453579</v>
      </c>
      <c r="F168" s="16">
        <v>-15.7</v>
      </c>
      <c r="G168" s="16">
        <v>3.2</v>
      </c>
      <c r="H168" s="16">
        <v>-15.6</v>
      </c>
      <c r="I168" s="16">
        <v>-21</v>
      </c>
      <c r="J168" s="16">
        <v>-17.5</v>
      </c>
      <c r="K168" s="16">
        <v>-20.9</v>
      </c>
      <c r="L168" s="16">
        <v>-3</v>
      </c>
      <c r="M168" s="16">
        <v>2.9</v>
      </c>
      <c r="N168" s="16" t="s">
        <v>65</v>
      </c>
      <c r="O168" s="16" t="s">
        <v>65</v>
      </c>
      <c r="P168" s="16" t="s">
        <v>65</v>
      </c>
      <c r="Q168" s="16" t="s">
        <v>65</v>
      </c>
    </row>
    <row r="169" spans="1:17" ht="13.2" x14ac:dyDescent="0.25">
      <c r="B169" s="9" t="s">
        <v>30</v>
      </c>
      <c r="D169" s="3" t="s">
        <v>21</v>
      </c>
      <c r="E169" s="8">
        <f>E163/E157</f>
        <v>25.668778563826457</v>
      </c>
      <c r="F169" s="16">
        <v>23.7</v>
      </c>
      <c r="G169" s="16">
        <v>25.6</v>
      </c>
      <c r="H169" s="16">
        <v>26.5</v>
      </c>
      <c r="I169" s="16">
        <v>25.3</v>
      </c>
      <c r="J169" s="16">
        <v>26.2</v>
      </c>
      <c r="K169" s="16">
        <v>27.1</v>
      </c>
      <c r="L169" s="16">
        <v>24.6</v>
      </c>
      <c r="M169" s="16">
        <v>26.4</v>
      </c>
      <c r="N169" s="16" t="s">
        <v>65</v>
      </c>
      <c r="O169" s="16" t="s">
        <v>65</v>
      </c>
      <c r="P169" s="16" t="s">
        <v>65</v>
      </c>
      <c r="Q169" s="16" t="s">
        <v>65</v>
      </c>
    </row>
    <row r="170" spans="1:17" ht="13.2" x14ac:dyDescent="0.25">
      <c r="B170" s="9" t="s">
        <v>31</v>
      </c>
      <c r="D170" s="3" t="s">
        <v>32</v>
      </c>
      <c r="E170" s="7"/>
      <c r="F170" s="16">
        <v>79.3</v>
      </c>
      <c r="G170" s="16">
        <v>88.9</v>
      </c>
      <c r="H170" s="16">
        <v>88.7</v>
      </c>
      <c r="I170" s="16">
        <v>88.5</v>
      </c>
      <c r="J170" s="16">
        <v>87.3</v>
      </c>
      <c r="K170" s="16">
        <v>88.8</v>
      </c>
      <c r="L170" s="16">
        <v>90.9</v>
      </c>
      <c r="M170" s="16">
        <v>89.5</v>
      </c>
      <c r="N170" s="16" t="s">
        <v>65</v>
      </c>
      <c r="O170" s="16" t="s">
        <v>65</v>
      </c>
      <c r="P170" s="16" t="s">
        <v>65</v>
      </c>
      <c r="Q170" s="16" t="s">
        <v>65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321</v>
      </c>
      <c r="G171" s="16">
        <v>321</v>
      </c>
      <c r="H171" s="16">
        <v>321</v>
      </c>
      <c r="I171" s="16">
        <v>320</v>
      </c>
      <c r="J171" s="16">
        <v>319</v>
      </c>
      <c r="K171" s="16">
        <v>318</v>
      </c>
      <c r="L171" s="16">
        <v>316</v>
      </c>
      <c r="M171" s="16">
        <v>318</v>
      </c>
      <c r="N171" s="16" t="s">
        <v>65</v>
      </c>
      <c r="O171" s="16" t="s">
        <v>65</v>
      </c>
      <c r="P171" s="16" t="s">
        <v>65</v>
      </c>
      <c r="Q171" s="16" t="s">
        <v>65</v>
      </c>
    </row>
    <row r="172" spans="1:17" ht="13.2" x14ac:dyDescent="0.25">
      <c r="B172" s="9" t="s">
        <v>22</v>
      </c>
      <c r="D172" s="3" t="s">
        <v>21</v>
      </c>
      <c r="E172" s="7"/>
      <c r="F172" s="16">
        <v>233</v>
      </c>
      <c r="G172" s="16">
        <v>233</v>
      </c>
      <c r="H172" s="16">
        <v>265</v>
      </c>
      <c r="I172" s="16">
        <v>296</v>
      </c>
      <c r="J172" s="16">
        <v>312</v>
      </c>
      <c r="K172" s="16">
        <v>311</v>
      </c>
      <c r="L172" s="16">
        <v>308</v>
      </c>
      <c r="M172" s="16">
        <v>308</v>
      </c>
      <c r="N172" s="16" t="s">
        <v>65</v>
      </c>
      <c r="O172" s="16" t="s">
        <v>65</v>
      </c>
      <c r="P172" s="16" t="s">
        <v>65</v>
      </c>
      <c r="Q172" s="16" t="s">
        <v>65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65</v>
      </c>
      <c r="O173" s="16" t="s">
        <v>65</v>
      </c>
      <c r="P173" s="16" t="s">
        <v>65</v>
      </c>
      <c r="Q173" s="16" t="s">
        <v>65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65</v>
      </c>
      <c r="O174" s="16" t="s">
        <v>65</v>
      </c>
      <c r="P174" s="16" t="s">
        <v>65</v>
      </c>
      <c r="Q174" s="16" t="s">
        <v>65</v>
      </c>
    </row>
    <row r="175" spans="1:17" ht="13.2" x14ac:dyDescent="0.25">
      <c r="B175" s="9" t="s">
        <v>25</v>
      </c>
      <c r="D175" s="3" t="s">
        <v>21</v>
      </c>
      <c r="E175" s="7">
        <f>SUM(F175:Q175)</f>
        <v>764155</v>
      </c>
      <c r="F175" s="16">
        <v>14310</v>
      </c>
      <c r="G175" s="16">
        <v>18833</v>
      </c>
      <c r="H175" s="16">
        <v>48768</v>
      </c>
      <c r="I175" s="16">
        <v>70549</v>
      </c>
      <c r="J175" s="16">
        <v>146871</v>
      </c>
      <c r="K175" s="16">
        <v>125482</v>
      </c>
      <c r="L175" s="16">
        <v>159560</v>
      </c>
      <c r="M175" s="16">
        <v>179782</v>
      </c>
      <c r="N175" s="16" t="s">
        <v>65</v>
      </c>
      <c r="O175" s="16" t="s">
        <v>65</v>
      </c>
      <c r="P175" s="16" t="s">
        <v>65</v>
      </c>
      <c r="Q175" s="16" t="s">
        <v>65</v>
      </c>
    </row>
    <row r="176" spans="1:17" ht="13.2" x14ac:dyDescent="0.25">
      <c r="D176" s="3" t="s">
        <v>26</v>
      </c>
      <c r="E176" s="8">
        <f>100*E175/'2023'!E175-100</f>
        <v>6.0810717012563344</v>
      </c>
      <c r="F176" s="16">
        <v>-1.9</v>
      </c>
      <c r="G176" s="16">
        <v>-2.9</v>
      </c>
      <c r="H176" s="16">
        <v>71</v>
      </c>
      <c r="I176" s="16">
        <v>-19.600000000000001</v>
      </c>
      <c r="J176" s="16">
        <v>10.5</v>
      </c>
      <c r="K176" s="16">
        <v>-11.3</v>
      </c>
      <c r="L176" s="16">
        <v>7.8</v>
      </c>
      <c r="M176" s="16">
        <v>21.7</v>
      </c>
      <c r="N176" s="16" t="s">
        <v>65</v>
      </c>
      <c r="O176" s="16" t="s">
        <v>65</v>
      </c>
      <c r="P176" s="16" t="s">
        <v>65</v>
      </c>
      <c r="Q176" s="16" t="s">
        <v>65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649955</v>
      </c>
      <c r="F177" s="16">
        <v>12667</v>
      </c>
      <c r="G177" s="16">
        <v>16631</v>
      </c>
      <c r="H177" s="16">
        <v>44559</v>
      </c>
      <c r="I177" s="16">
        <v>61675</v>
      </c>
      <c r="J177" s="16">
        <v>130932</v>
      </c>
      <c r="K177" s="16">
        <v>103488</v>
      </c>
      <c r="L177" s="16">
        <v>129906</v>
      </c>
      <c r="M177" s="16">
        <v>150097</v>
      </c>
      <c r="N177" s="16" t="s">
        <v>65</v>
      </c>
      <c r="O177" s="16" t="s">
        <v>65</v>
      </c>
      <c r="P177" s="16" t="s">
        <v>65</v>
      </c>
      <c r="Q177" s="16" t="s">
        <v>65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114200</v>
      </c>
      <c r="F178" s="16">
        <v>1643</v>
      </c>
      <c r="G178" s="16">
        <v>2202</v>
      </c>
      <c r="H178" s="16">
        <v>4209</v>
      </c>
      <c r="I178" s="16">
        <v>8874</v>
      </c>
      <c r="J178" s="16">
        <v>15939</v>
      </c>
      <c r="K178" s="16">
        <v>21994</v>
      </c>
      <c r="L178" s="16">
        <v>29654</v>
      </c>
      <c r="M178" s="16">
        <v>29685</v>
      </c>
      <c r="N178" s="16" t="s">
        <v>65</v>
      </c>
      <c r="O178" s="16" t="s">
        <v>65</v>
      </c>
      <c r="P178" s="16" t="s">
        <v>65</v>
      </c>
      <c r="Q178" s="16" t="s">
        <v>65</v>
      </c>
    </row>
    <row r="179" spans="1:17" ht="13.2" x14ac:dyDescent="0.25">
      <c r="C179" s="9" t="s">
        <v>27</v>
      </c>
      <c r="D179" s="3" t="s">
        <v>26</v>
      </c>
      <c r="E179" s="8">
        <f>100*E177/'2023'!E177-100</f>
        <v>4.7130583002121824</v>
      </c>
      <c r="F179" s="16">
        <v>-2.8</v>
      </c>
      <c r="G179" s="16">
        <v>-3.7</v>
      </c>
      <c r="H179" s="16">
        <v>70.900000000000006</v>
      </c>
      <c r="I179" s="16">
        <v>-21.2</v>
      </c>
      <c r="J179" s="16">
        <v>10.6</v>
      </c>
      <c r="K179" s="16">
        <v>-16.8</v>
      </c>
      <c r="L179" s="16">
        <v>6.6</v>
      </c>
      <c r="M179" s="16">
        <v>23.6</v>
      </c>
      <c r="N179" s="16" t="s">
        <v>65</v>
      </c>
      <c r="O179" s="16" t="s">
        <v>65</v>
      </c>
      <c r="P179" s="16" t="s">
        <v>65</v>
      </c>
      <c r="Q179" s="16" t="s">
        <v>65</v>
      </c>
    </row>
    <row r="180" spans="1:17" ht="13.2" x14ac:dyDescent="0.25">
      <c r="C180" s="9" t="s">
        <v>28</v>
      </c>
      <c r="D180" s="3" t="s">
        <v>26</v>
      </c>
      <c r="E180" s="8">
        <f>100*E178/'2023'!E178-100</f>
        <v>14.602253911228416</v>
      </c>
      <c r="F180" s="16">
        <v>5.5</v>
      </c>
      <c r="G180" s="16">
        <v>3.5</v>
      </c>
      <c r="H180" s="16">
        <v>71.7</v>
      </c>
      <c r="I180" s="16">
        <v>-6.5</v>
      </c>
      <c r="J180" s="16">
        <v>9.5</v>
      </c>
      <c r="K180" s="16">
        <v>28.7</v>
      </c>
      <c r="L180" s="16">
        <v>13.6</v>
      </c>
      <c r="M180" s="16">
        <v>13</v>
      </c>
      <c r="N180" s="16" t="s">
        <v>65</v>
      </c>
      <c r="O180" s="16" t="s">
        <v>65</v>
      </c>
      <c r="P180" s="16" t="s">
        <v>65</v>
      </c>
      <c r="Q180" s="16" t="s">
        <v>65</v>
      </c>
    </row>
    <row r="181" spans="1:17" ht="13.2" x14ac:dyDescent="0.25">
      <c r="B181" s="9" t="s">
        <v>29</v>
      </c>
      <c r="D181" s="3" t="s">
        <v>21</v>
      </c>
      <c r="E181" s="7">
        <f>SUM(F181:Q181)</f>
        <v>2082237</v>
      </c>
      <c r="F181" s="16">
        <v>38161</v>
      </c>
      <c r="G181" s="16">
        <v>44264</v>
      </c>
      <c r="H181" s="16">
        <v>131433</v>
      </c>
      <c r="I181" s="16">
        <v>171817</v>
      </c>
      <c r="J181" s="16">
        <v>409241</v>
      </c>
      <c r="K181" s="16">
        <v>317007</v>
      </c>
      <c r="L181" s="16">
        <v>472514</v>
      </c>
      <c r="M181" s="16">
        <v>497800</v>
      </c>
      <c r="N181" s="16" t="s">
        <v>65</v>
      </c>
      <c r="O181" s="16" t="s">
        <v>65</v>
      </c>
      <c r="P181" s="16" t="s">
        <v>65</v>
      </c>
      <c r="Q181" s="16" t="s">
        <v>65</v>
      </c>
    </row>
    <row r="182" spans="1:17" ht="13.2" x14ac:dyDescent="0.25">
      <c r="D182" s="3" t="s">
        <v>26</v>
      </c>
      <c r="E182" s="8">
        <f>100*E181/'2023'!E181-100</f>
        <v>5.6159264079759907</v>
      </c>
      <c r="F182" s="16">
        <v>8.4</v>
      </c>
      <c r="G182" s="16">
        <v>-0.6</v>
      </c>
      <c r="H182" s="16">
        <v>109.2</v>
      </c>
      <c r="I182" s="16">
        <v>-28.1</v>
      </c>
      <c r="J182" s="16">
        <v>13.4</v>
      </c>
      <c r="K182" s="16">
        <v>-16.100000000000001</v>
      </c>
      <c r="L182" s="16">
        <v>5.9</v>
      </c>
      <c r="M182" s="16">
        <v>22.8</v>
      </c>
      <c r="N182" s="16" t="s">
        <v>65</v>
      </c>
      <c r="O182" s="16" t="s">
        <v>65</v>
      </c>
      <c r="P182" s="16" t="s">
        <v>65</v>
      </c>
      <c r="Q182" s="16" t="s">
        <v>65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1788739</v>
      </c>
      <c r="F183" s="16">
        <v>34758</v>
      </c>
      <c r="G183" s="16">
        <v>39324</v>
      </c>
      <c r="H183" s="16">
        <v>123222</v>
      </c>
      <c r="I183" s="16">
        <v>153322</v>
      </c>
      <c r="J183" s="16">
        <v>371514</v>
      </c>
      <c r="K183" s="16">
        <v>261563</v>
      </c>
      <c r="L183" s="16">
        <v>391752</v>
      </c>
      <c r="M183" s="16">
        <v>413284</v>
      </c>
      <c r="N183" s="16" t="s">
        <v>65</v>
      </c>
      <c r="O183" s="16" t="s">
        <v>65</v>
      </c>
      <c r="P183" s="16" t="s">
        <v>65</v>
      </c>
      <c r="Q183" s="16" t="s">
        <v>65</v>
      </c>
    </row>
    <row r="184" spans="1:17" ht="13.2" x14ac:dyDescent="0.25">
      <c r="C184" s="9" t="s">
        <v>28</v>
      </c>
      <c r="D184" s="3" t="s">
        <v>21</v>
      </c>
      <c r="E184" s="7">
        <f>SUM(F184:Q184)</f>
        <v>293498</v>
      </c>
      <c r="F184" s="16">
        <v>3403</v>
      </c>
      <c r="G184" s="16">
        <v>4940</v>
      </c>
      <c r="H184" s="16">
        <v>8211</v>
      </c>
      <c r="I184" s="16">
        <v>18495</v>
      </c>
      <c r="J184" s="16">
        <v>37727</v>
      </c>
      <c r="K184" s="16">
        <v>55444</v>
      </c>
      <c r="L184" s="16">
        <v>80762</v>
      </c>
      <c r="M184" s="16">
        <v>84516</v>
      </c>
      <c r="N184" s="16" t="s">
        <v>65</v>
      </c>
      <c r="O184" s="16" t="s">
        <v>65</v>
      </c>
      <c r="P184" s="16" t="s">
        <v>65</v>
      </c>
      <c r="Q184" s="16" t="s">
        <v>65</v>
      </c>
    </row>
    <row r="185" spans="1:17" ht="13.2" x14ac:dyDescent="0.25">
      <c r="C185" s="9" t="s">
        <v>27</v>
      </c>
      <c r="D185" s="3" t="s">
        <v>26</v>
      </c>
      <c r="E185" s="8">
        <f>100*E183/'2023'!E183-100</f>
        <v>4.1457694578389663</v>
      </c>
      <c r="F185" s="16">
        <v>9.1</v>
      </c>
      <c r="G185" s="16">
        <v>-0.1</v>
      </c>
      <c r="H185" s="16">
        <v>112.7</v>
      </c>
      <c r="I185" s="16">
        <v>-29.5</v>
      </c>
      <c r="J185" s="16">
        <v>13.6</v>
      </c>
      <c r="K185" s="16">
        <v>-22.3</v>
      </c>
      <c r="L185" s="16">
        <v>3.2</v>
      </c>
      <c r="M185" s="16">
        <v>26</v>
      </c>
      <c r="N185" s="16" t="s">
        <v>65</v>
      </c>
      <c r="O185" s="16" t="s">
        <v>65</v>
      </c>
      <c r="P185" s="16" t="s">
        <v>65</v>
      </c>
      <c r="Q185" s="16" t="s">
        <v>65</v>
      </c>
    </row>
    <row r="186" spans="1:17" ht="13.2" x14ac:dyDescent="0.25">
      <c r="C186" s="9" t="s">
        <v>28</v>
      </c>
      <c r="D186" s="3" t="s">
        <v>26</v>
      </c>
      <c r="E186" s="8">
        <f>100*E184/'2023'!E184-100</f>
        <v>15.557672924278691</v>
      </c>
      <c r="F186" s="16">
        <v>1.5</v>
      </c>
      <c r="G186" s="16">
        <v>-4.9000000000000004</v>
      </c>
      <c r="H186" s="16">
        <v>67.8</v>
      </c>
      <c r="I186" s="16">
        <v>-14.2</v>
      </c>
      <c r="J186" s="16">
        <v>11.1</v>
      </c>
      <c r="K186" s="16">
        <v>34.9</v>
      </c>
      <c r="L186" s="16">
        <v>21</v>
      </c>
      <c r="M186" s="16">
        <v>9.5</v>
      </c>
      <c r="N186" s="16" t="s">
        <v>65</v>
      </c>
      <c r="O186" s="16" t="s">
        <v>65</v>
      </c>
      <c r="P186" s="16" t="s">
        <v>65</v>
      </c>
      <c r="Q186" s="16" t="s">
        <v>65</v>
      </c>
    </row>
    <row r="187" spans="1:17" ht="13.2" x14ac:dyDescent="0.25">
      <c r="B187" s="9" t="s">
        <v>30</v>
      </c>
      <c r="D187" s="3" t="s">
        <v>21</v>
      </c>
      <c r="E187" s="8">
        <f>E181/E175</f>
        <v>2.7248882752844645</v>
      </c>
      <c r="F187" s="16">
        <v>2.7</v>
      </c>
      <c r="G187" s="16">
        <v>2.4</v>
      </c>
      <c r="H187" s="16">
        <v>2.7</v>
      </c>
      <c r="I187" s="16">
        <v>2.4</v>
      </c>
      <c r="J187" s="16">
        <v>2.8</v>
      </c>
      <c r="K187" s="16">
        <v>2.5</v>
      </c>
      <c r="L187" s="16">
        <v>3</v>
      </c>
      <c r="M187" s="16">
        <v>2.8</v>
      </c>
      <c r="N187" s="16" t="s">
        <v>65</v>
      </c>
      <c r="O187" s="16" t="s">
        <v>65</v>
      </c>
      <c r="P187" s="16" t="s">
        <v>65</v>
      </c>
      <c r="Q187" s="16" t="s">
        <v>65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65</v>
      </c>
      <c r="O188" s="16" t="s">
        <v>65</v>
      </c>
      <c r="P188" s="16" t="s">
        <v>65</v>
      </c>
      <c r="Q188" s="16" t="s">
        <v>65</v>
      </c>
    </row>
    <row r="189" spans="1:17" x14ac:dyDescent="0.3">
      <c r="A189" s="9" t="s">
        <v>44</v>
      </c>
      <c r="E189" s="7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</row>
    <row r="190" spans="1:17" x14ac:dyDescent="0.3">
      <c r="A190" s="20" t="s">
        <v>45</v>
      </c>
      <c r="B190" s="19"/>
      <c r="C190" s="19"/>
      <c r="D190" s="19"/>
      <c r="E190" s="19"/>
      <c r="K190" s="17"/>
      <c r="L190" s="17"/>
      <c r="M190" s="17"/>
      <c r="N190" s="17"/>
      <c r="O190" s="17"/>
      <c r="P190" s="17"/>
      <c r="Q190" s="17"/>
    </row>
    <row r="191" spans="1:17" x14ac:dyDescent="0.3">
      <c r="A191" s="20" t="s">
        <v>46</v>
      </c>
      <c r="B191" s="19"/>
      <c r="C191" s="19"/>
      <c r="D191" s="19"/>
      <c r="E191" s="19"/>
      <c r="K191" s="17"/>
      <c r="L191" s="17"/>
      <c r="M191" s="17"/>
      <c r="N191" s="17"/>
      <c r="O191" s="17"/>
      <c r="P191" s="17"/>
      <c r="Q191" s="17"/>
    </row>
    <row r="192" spans="1:17" x14ac:dyDescent="0.3">
      <c r="A192" s="20" t="s">
        <v>47</v>
      </c>
      <c r="B192" s="19"/>
      <c r="C192" s="19"/>
      <c r="D192" s="19"/>
      <c r="E192" s="19"/>
      <c r="K192" s="17"/>
      <c r="L192" s="17"/>
      <c r="M192" s="17"/>
      <c r="N192" s="17"/>
      <c r="O192" s="17"/>
      <c r="P192" s="17"/>
      <c r="Q192" s="17"/>
    </row>
    <row r="193" spans="1:17" x14ac:dyDescent="0.3">
      <c r="A193" s="20" t="s">
        <v>48</v>
      </c>
      <c r="E193" s="7"/>
      <c r="K193" s="17"/>
      <c r="L193" s="17"/>
      <c r="M193" s="17"/>
      <c r="N193" s="17"/>
      <c r="O193" s="17"/>
      <c r="P193" s="17"/>
      <c r="Q193" s="17"/>
    </row>
    <row r="194" spans="1:17" x14ac:dyDescent="0.3">
      <c r="A194" s="20" t="s">
        <v>49</v>
      </c>
      <c r="E194" s="7"/>
      <c r="K194" s="17"/>
      <c r="L194" s="17"/>
      <c r="M194" s="17"/>
      <c r="N194" s="17"/>
      <c r="O194" s="17"/>
      <c r="P194" s="17"/>
      <c r="Q194" s="17"/>
    </row>
    <row r="195" spans="1:17" x14ac:dyDescent="0.3">
      <c r="A195" s="20" t="s">
        <v>50</v>
      </c>
      <c r="E195" s="7"/>
      <c r="K195" s="17"/>
      <c r="L195" s="17"/>
      <c r="M195" s="17"/>
      <c r="N195" s="17"/>
      <c r="O195" s="17"/>
      <c r="P195" s="17"/>
      <c r="Q195" s="17"/>
    </row>
    <row r="196" spans="1:17" x14ac:dyDescent="0.3">
      <c r="A196" s="20" t="s">
        <v>51</v>
      </c>
      <c r="E196" s="7"/>
      <c r="K196" s="17"/>
      <c r="L196" s="17"/>
      <c r="M196" s="17"/>
      <c r="N196" s="17"/>
      <c r="O196" s="17"/>
      <c r="P196" s="17"/>
      <c r="Q196" s="17"/>
    </row>
    <row r="197" spans="1:17" x14ac:dyDescent="0.3">
      <c r="A197" s="20" t="s">
        <v>52</v>
      </c>
      <c r="E197" s="7"/>
      <c r="K197" s="17"/>
      <c r="L197" s="17"/>
      <c r="M197" s="17"/>
      <c r="N197" s="17"/>
      <c r="O197" s="17"/>
      <c r="P197" s="17"/>
      <c r="Q197" s="17"/>
    </row>
    <row r="198" spans="1:17" x14ac:dyDescent="0.3">
      <c r="A198" s="20" t="s">
        <v>53</v>
      </c>
      <c r="E198" s="7"/>
      <c r="K198" s="17"/>
      <c r="L198" s="17"/>
      <c r="M198" s="17"/>
      <c r="N198" s="17"/>
      <c r="O198" s="17"/>
      <c r="P198" s="17"/>
      <c r="Q198" s="17"/>
    </row>
    <row r="199" spans="1:17" x14ac:dyDescent="0.3">
      <c r="A199" s="20" t="s">
        <v>54</v>
      </c>
      <c r="E199" s="7"/>
      <c r="K199" s="17"/>
      <c r="L199" s="17"/>
      <c r="M199" s="17"/>
      <c r="N199" s="17"/>
      <c r="O199" s="17"/>
      <c r="P199" s="17"/>
      <c r="Q199" s="17"/>
    </row>
    <row r="200" spans="1:17" x14ac:dyDescent="0.3">
      <c r="A200" s="20" t="s">
        <v>55</v>
      </c>
      <c r="E200" s="7"/>
      <c r="K200" s="17"/>
      <c r="L200" s="17"/>
      <c r="M200" s="17"/>
      <c r="N200" s="17"/>
      <c r="O200" s="17"/>
      <c r="P200" s="17"/>
      <c r="Q200" s="17"/>
    </row>
    <row r="201" spans="1:17" x14ac:dyDescent="0.3">
      <c r="A201" s="20" t="s">
        <v>56</v>
      </c>
      <c r="E201" s="7"/>
      <c r="K201" s="17"/>
      <c r="L201" s="17"/>
      <c r="M201" s="17"/>
      <c r="N201" s="17"/>
      <c r="O201" s="17"/>
      <c r="P201" s="17"/>
      <c r="Q201" s="17"/>
    </row>
    <row r="202" spans="1:17" x14ac:dyDescent="0.3">
      <c r="A202" s="20" t="s">
        <v>57</v>
      </c>
      <c r="E202" s="7"/>
      <c r="K202" s="17"/>
      <c r="L202" s="17"/>
      <c r="M202" s="17"/>
      <c r="N202" s="17"/>
      <c r="O202" s="17"/>
      <c r="P202" s="17"/>
      <c r="Q202" s="17"/>
    </row>
    <row r="203" spans="1:17" x14ac:dyDescent="0.3">
      <c r="A203" s="20" t="s">
        <v>58</v>
      </c>
      <c r="E203" s="7"/>
      <c r="K203" s="17"/>
      <c r="L203" s="17"/>
      <c r="M203" s="17"/>
      <c r="N203" s="17"/>
      <c r="O203" s="17"/>
      <c r="P203" s="17"/>
      <c r="Q203" s="17"/>
    </row>
    <row r="204" spans="1:17" x14ac:dyDescent="0.3">
      <c r="A204" s="20" t="s">
        <v>59</v>
      </c>
      <c r="K204" s="17"/>
      <c r="L204" s="17"/>
      <c r="M204" s="17"/>
      <c r="N204" s="17"/>
      <c r="O204" s="17"/>
      <c r="P204" s="17"/>
      <c r="Q204" s="17"/>
    </row>
    <row r="205" spans="1:17" x14ac:dyDescent="0.3">
      <c r="A205" s="21" t="s">
        <v>64</v>
      </c>
      <c r="K205" s="17"/>
      <c r="L205" s="17"/>
      <c r="M205" s="17"/>
      <c r="N205" s="17"/>
      <c r="O205" s="17"/>
      <c r="P205" s="17"/>
      <c r="Q205" s="17"/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488E-1215-48BF-93A2-89078451677F}">
  <dimension ref="A1:HG205"/>
  <sheetViews>
    <sheetView zoomScale="115" zoomScaleNormal="115" workbookViewId="0">
      <pane xSplit="4" ySplit="7" topLeftCell="E175" activePane="bottomRight" state="frozen"/>
      <selection pane="topRight"/>
      <selection pane="bottomLeft"/>
      <selection pane="bottomRight" activeCell="E177" sqref="E177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215" ht="38.25" customHeight="1" x14ac:dyDescent="0.3">
      <c r="A1" s="12" t="s">
        <v>0</v>
      </c>
      <c r="E1" s="10"/>
      <c r="I1" s="1"/>
      <c r="O1" s="1"/>
      <c r="P1" s="1"/>
      <c r="Q1" s="1"/>
    </row>
    <row r="2" spans="1:215" x14ac:dyDescent="0.3">
      <c r="A2" s="12" t="s">
        <v>1</v>
      </c>
      <c r="E2" s="10"/>
      <c r="I2" s="1"/>
      <c r="O2" s="1"/>
      <c r="P2" s="1"/>
      <c r="Q2" s="1"/>
    </row>
    <row r="3" spans="1:215" ht="14.4" thickBot="1" x14ac:dyDescent="0.35">
      <c r="A3" s="12" t="s">
        <v>2</v>
      </c>
      <c r="E3" s="10"/>
      <c r="I3" s="1"/>
      <c r="O3" s="1"/>
      <c r="P3" s="1"/>
      <c r="Q3" s="1"/>
    </row>
    <row r="4" spans="1:215" s="10" customFormat="1" ht="117" customHeight="1" x14ac:dyDescent="0.25">
      <c r="A4" s="26" t="s">
        <v>3</v>
      </c>
      <c r="B4" s="27"/>
      <c r="C4" s="27"/>
      <c r="D4" s="32" t="s">
        <v>4</v>
      </c>
      <c r="E4" s="4"/>
      <c r="F4" s="33" t="s">
        <v>5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215" s="10" customFormat="1" ht="13.2" x14ac:dyDescent="0.25">
      <c r="A5" s="28"/>
      <c r="B5" s="29"/>
      <c r="C5" s="29"/>
      <c r="D5" s="29"/>
      <c r="E5" s="5"/>
      <c r="F5" s="35">
        <v>2023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215" s="10" customFormat="1" ht="13.2" x14ac:dyDescent="0.25">
      <c r="A6" s="28"/>
      <c r="B6" s="29"/>
      <c r="C6" s="29"/>
      <c r="D6" s="29"/>
      <c r="E6" s="5"/>
      <c r="F6" s="35" t="s">
        <v>6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215" s="10" customFormat="1" ht="27" thickBot="1" x14ac:dyDescent="0.3">
      <c r="A7" s="30"/>
      <c r="B7" s="31"/>
      <c r="C7" s="31"/>
      <c r="D7" s="31"/>
      <c r="E7" s="6" t="s">
        <v>67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215" ht="13.2" x14ac:dyDescent="0.25">
      <c r="A8" s="9" t="s">
        <v>19</v>
      </c>
      <c r="B8" s="9" t="s">
        <v>20</v>
      </c>
      <c r="D8" s="3" t="s">
        <v>21</v>
      </c>
      <c r="E8" s="7"/>
      <c r="F8" s="16">
        <v>4806</v>
      </c>
      <c r="G8" s="16">
        <v>4802</v>
      </c>
      <c r="H8" s="16">
        <v>4796</v>
      </c>
      <c r="I8" s="16">
        <v>4788</v>
      </c>
      <c r="J8" s="16">
        <v>4791</v>
      </c>
      <c r="K8" s="16">
        <v>4797</v>
      </c>
      <c r="L8" s="16">
        <v>4790</v>
      </c>
      <c r="M8" s="16">
        <v>4784</v>
      </c>
      <c r="N8" s="16">
        <v>4794</v>
      </c>
      <c r="O8" s="16">
        <v>4788</v>
      </c>
      <c r="P8" s="16">
        <v>4790</v>
      </c>
      <c r="Q8" s="16">
        <v>4775</v>
      </c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  <c r="GO8" s="16"/>
      <c r="GP8" s="16"/>
      <c r="GQ8" s="16"/>
      <c r="GR8" s="16"/>
      <c r="GS8" s="16"/>
      <c r="GT8" s="16"/>
      <c r="GU8" s="16"/>
      <c r="GV8" s="16"/>
      <c r="GW8" s="16"/>
      <c r="GX8" s="16"/>
      <c r="GY8" s="16"/>
      <c r="GZ8" s="16"/>
      <c r="HA8" s="16"/>
      <c r="HB8" s="16"/>
      <c r="HC8" s="16"/>
      <c r="HD8" s="16"/>
      <c r="HE8" s="16"/>
      <c r="HF8" s="16"/>
      <c r="HG8" s="16"/>
    </row>
    <row r="9" spans="1:215" ht="13.2" x14ac:dyDescent="0.25">
      <c r="B9" s="9" t="s">
        <v>22</v>
      </c>
      <c r="D9" s="3" t="s">
        <v>21</v>
      </c>
      <c r="E9" s="7"/>
      <c r="F9" s="16">
        <v>4473</v>
      </c>
      <c r="G9" s="16">
        <v>4497</v>
      </c>
      <c r="H9" s="16">
        <v>4553</v>
      </c>
      <c r="I9" s="16">
        <v>4635</v>
      </c>
      <c r="J9" s="16">
        <v>4659</v>
      </c>
      <c r="K9" s="16">
        <v>4671</v>
      </c>
      <c r="L9" s="16">
        <v>4648</v>
      </c>
      <c r="M9" s="16">
        <v>4648</v>
      </c>
      <c r="N9" s="16">
        <v>4654</v>
      </c>
      <c r="O9" s="16">
        <v>4630</v>
      </c>
      <c r="P9" s="16">
        <v>4528</v>
      </c>
      <c r="Q9" s="16">
        <v>4504</v>
      </c>
    </row>
    <row r="10" spans="1:215" ht="13.2" x14ac:dyDescent="0.25">
      <c r="B10" s="9" t="s">
        <v>23</v>
      </c>
      <c r="D10" s="3" t="s">
        <v>21</v>
      </c>
      <c r="E10" s="7"/>
      <c r="F10" s="16">
        <v>339657</v>
      </c>
      <c r="G10" s="16">
        <v>341889</v>
      </c>
      <c r="H10" s="16">
        <v>341835</v>
      </c>
      <c r="I10" s="16">
        <v>342037</v>
      </c>
      <c r="J10" s="16">
        <v>342878</v>
      </c>
      <c r="K10" s="16">
        <v>343598</v>
      </c>
      <c r="L10" s="16">
        <v>345473</v>
      </c>
      <c r="M10" s="16">
        <v>344997</v>
      </c>
      <c r="N10" s="16">
        <v>345899</v>
      </c>
      <c r="O10" s="16">
        <v>346178</v>
      </c>
      <c r="P10" s="16">
        <v>346388</v>
      </c>
      <c r="Q10" s="16">
        <v>346306</v>
      </c>
    </row>
    <row r="11" spans="1:215" ht="13.2" x14ac:dyDescent="0.25">
      <c r="B11" s="9" t="s">
        <v>24</v>
      </c>
      <c r="D11" s="3" t="s">
        <v>21</v>
      </c>
      <c r="E11" s="7"/>
      <c r="F11" s="16">
        <v>320018</v>
      </c>
      <c r="G11" s="16">
        <v>323689</v>
      </c>
      <c r="H11" s="16">
        <v>326102</v>
      </c>
      <c r="I11" s="16">
        <v>327959</v>
      </c>
      <c r="J11" s="16">
        <v>330340</v>
      </c>
      <c r="K11" s="16">
        <v>331464</v>
      </c>
      <c r="L11" s="16">
        <v>331428</v>
      </c>
      <c r="M11" s="16">
        <v>331099</v>
      </c>
      <c r="N11" s="16">
        <v>332565</v>
      </c>
      <c r="O11" s="16">
        <v>332502</v>
      </c>
      <c r="P11" s="16">
        <v>330645</v>
      </c>
      <c r="Q11" s="16">
        <v>329709</v>
      </c>
    </row>
    <row r="12" spans="1:215" ht="13.2" x14ac:dyDescent="0.25">
      <c r="B12" s="9" t="s">
        <v>25</v>
      </c>
      <c r="D12" s="3" t="s">
        <v>21</v>
      </c>
      <c r="E12" s="7">
        <f>SUM(F12:M12)</f>
        <v>15350041</v>
      </c>
      <c r="F12" s="16">
        <v>1393547</v>
      </c>
      <c r="G12" s="16">
        <v>1488099</v>
      </c>
      <c r="H12" s="16">
        <v>1861851</v>
      </c>
      <c r="I12" s="16">
        <v>1930195</v>
      </c>
      <c r="J12" s="16">
        <v>2311998</v>
      </c>
      <c r="K12" s="16">
        <v>2205040</v>
      </c>
      <c r="L12" s="16">
        <v>1923564</v>
      </c>
      <c r="M12" s="16">
        <v>2235747</v>
      </c>
      <c r="N12" s="16">
        <v>2330714</v>
      </c>
      <c r="O12" s="16">
        <v>2096875</v>
      </c>
      <c r="P12" s="16">
        <v>1964385</v>
      </c>
      <c r="Q12" s="16">
        <v>1833227</v>
      </c>
    </row>
    <row r="13" spans="1:215" ht="13.2" x14ac:dyDescent="0.25">
      <c r="D13" s="3" t="s">
        <v>26</v>
      </c>
      <c r="E13" s="7"/>
      <c r="F13" s="16">
        <v>77.5</v>
      </c>
      <c r="G13" s="16">
        <v>74.3</v>
      </c>
      <c r="H13" s="16">
        <v>49.5</v>
      </c>
      <c r="I13" s="16">
        <v>22.1</v>
      </c>
      <c r="J13" s="16">
        <v>12.5</v>
      </c>
      <c r="K13" s="16">
        <v>6</v>
      </c>
      <c r="L13" s="16">
        <v>0</v>
      </c>
      <c r="M13" s="16">
        <v>3.5</v>
      </c>
      <c r="N13" s="16">
        <v>7.7</v>
      </c>
      <c r="O13" s="16">
        <v>5.9</v>
      </c>
      <c r="P13" s="16">
        <v>7.5</v>
      </c>
      <c r="Q13" s="16">
        <v>9.9</v>
      </c>
    </row>
    <row r="14" spans="1:215" ht="13.2" x14ac:dyDescent="0.25">
      <c r="B14" s="9" t="s">
        <v>25</v>
      </c>
      <c r="C14" s="9" t="s">
        <v>27</v>
      </c>
      <c r="D14" s="3" t="s">
        <v>21</v>
      </c>
      <c r="E14" s="7">
        <f>SUM(F14:M14)</f>
        <v>12168365</v>
      </c>
      <c r="F14" s="16">
        <v>1107797</v>
      </c>
      <c r="G14" s="16">
        <v>1174884</v>
      </c>
      <c r="H14" s="16">
        <v>1511846</v>
      </c>
      <c r="I14" s="16">
        <v>1542610</v>
      </c>
      <c r="J14" s="16">
        <v>1835767</v>
      </c>
      <c r="K14" s="16">
        <v>1765031</v>
      </c>
      <c r="L14" s="16">
        <v>1479009</v>
      </c>
      <c r="M14" s="16">
        <v>1751421</v>
      </c>
      <c r="N14" s="16">
        <v>1890722</v>
      </c>
      <c r="O14" s="16">
        <v>1635065</v>
      </c>
      <c r="P14" s="16">
        <v>1542094</v>
      </c>
      <c r="Q14" s="16">
        <v>1293691</v>
      </c>
    </row>
    <row r="15" spans="1:215" ht="13.2" x14ac:dyDescent="0.25">
      <c r="C15" s="9" t="s">
        <v>28</v>
      </c>
      <c r="D15" s="3" t="s">
        <v>21</v>
      </c>
      <c r="E15" s="7">
        <f>SUM(F15:M15)</f>
        <v>3181676</v>
      </c>
      <c r="F15" s="16">
        <v>285750</v>
      </c>
      <c r="G15" s="16">
        <v>313215</v>
      </c>
      <c r="H15" s="16">
        <v>350005</v>
      </c>
      <c r="I15" s="16">
        <v>387585</v>
      </c>
      <c r="J15" s="16">
        <v>476231</v>
      </c>
      <c r="K15" s="16">
        <v>440009</v>
      </c>
      <c r="L15" s="16">
        <v>444555</v>
      </c>
      <c r="M15" s="16">
        <v>484326</v>
      </c>
      <c r="N15" s="16">
        <v>439992</v>
      </c>
      <c r="O15" s="16">
        <v>461810</v>
      </c>
      <c r="P15" s="16">
        <v>422291</v>
      </c>
      <c r="Q15" s="16">
        <v>539536</v>
      </c>
    </row>
    <row r="16" spans="1:215" ht="13.2" x14ac:dyDescent="0.25">
      <c r="C16" s="9" t="s">
        <v>27</v>
      </c>
      <c r="D16" s="3" t="s">
        <v>26</v>
      </c>
      <c r="E16" s="7"/>
      <c r="F16" s="16">
        <v>72.2</v>
      </c>
      <c r="G16" s="16">
        <v>66.900000000000006</v>
      </c>
      <c r="H16" s="16">
        <v>43.9</v>
      </c>
      <c r="I16" s="16">
        <v>18.5</v>
      </c>
      <c r="J16" s="16">
        <v>8.4</v>
      </c>
      <c r="K16" s="16">
        <v>2.7</v>
      </c>
      <c r="L16" s="16">
        <v>-2.8</v>
      </c>
      <c r="M16" s="16">
        <v>1.7</v>
      </c>
      <c r="N16" s="16">
        <v>6.8</v>
      </c>
      <c r="O16" s="16">
        <v>3.6</v>
      </c>
      <c r="P16" s="16">
        <v>6.8</v>
      </c>
      <c r="Q16" s="16">
        <v>7.6</v>
      </c>
    </row>
    <row r="17" spans="1:17" ht="13.2" x14ac:dyDescent="0.25">
      <c r="C17" s="9" t="s">
        <v>28</v>
      </c>
      <c r="D17" s="3" t="s">
        <v>26</v>
      </c>
      <c r="E17" s="7"/>
      <c r="F17" s="16">
        <v>101.6</v>
      </c>
      <c r="G17" s="16">
        <v>108.7</v>
      </c>
      <c r="H17" s="16">
        <v>79.7</v>
      </c>
      <c r="I17" s="16">
        <v>39.1</v>
      </c>
      <c r="J17" s="16">
        <v>31.4</v>
      </c>
      <c r="K17" s="16">
        <v>21.8</v>
      </c>
      <c r="L17" s="16">
        <v>10.7</v>
      </c>
      <c r="M17" s="16">
        <v>10.4</v>
      </c>
      <c r="N17" s="16">
        <v>12</v>
      </c>
      <c r="O17" s="16">
        <v>15</v>
      </c>
      <c r="P17" s="16">
        <v>10.5</v>
      </c>
      <c r="Q17" s="16">
        <v>15.7</v>
      </c>
    </row>
    <row r="18" spans="1:17" ht="13.2" x14ac:dyDescent="0.25">
      <c r="B18" s="9" t="s">
        <v>29</v>
      </c>
      <c r="D18" s="3" t="s">
        <v>21</v>
      </c>
      <c r="E18" s="7">
        <f>SUM(F18:M18)</f>
        <v>35440674</v>
      </c>
      <c r="F18" s="16">
        <v>3292298</v>
      </c>
      <c r="G18" s="16">
        <v>3447002</v>
      </c>
      <c r="H18" s="16">
        <v>4233560</v>
      </c>
      <c r="I18" s="16">
        <v>4466714</v>
      </c>
      <c r="J18" s="16">
        <v>5183027</v>
      </c>
      <c r="K18" s="16">
        <v>4946921</v>
      </c>
      <c r="L18" s="16">
        <v>4675531</v>
      </c>
      <c r="M18" s="16">
        <v>5195621</v>
      </c>
      <c r="N18" s="16">
        <v>5080789</v>
      </c>
      <c r="O18" s="16">
        <v>4904256</v>
      </c>
      <c r="P18" s="16">
        <v>4254751</v>
      </c>
      <c r="Q18" s="16">
        <v>3918745</v>
      </c>
    </row>
    <row r="19" spans="1:17" ht="13.2" x14ac:dyDescent="0.25">
      <c r="D19" s="3" t="s">
        <v>26</v>
      </c>
      <c r="E19" s="7"/>
      <c r="F19" s="16">
        <v>54.3</v>
      </c>
      <c r="G19" s="16">
        <v>54.6</v>
      </c>
      <c r="H19" s="16">
        <v>38.200000000000003</v>
      </c>
      <c r="I19" s="16">
        <v>17.8</v>
      </c>
      <c r="J19" s="16">
        <v>12.4</v>
      </c>
      <c r="K19" s="16">
        <v>5</v>
      </c>
      <c r="L19" s="16">
        <v>0.9</v>
      </c>
      <c r="M19" s="16">
        <v>3</v>
      </c>
      <c r="N19" s="16">
        <v>4.5999999999999996</v>
      </c>
      <c r="O19" s="16">
        <v>2.9</v>
      </c>
      <c r="P19" s="16">
        <v>5</v>
      </c>
      <c r="Q19" s="16">
        <v>7.7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SUM(F20:M20)</f>
        <v>28585101</v>
      </c>
      <c r="F20" s="16">
        <v>2678117</v>
      </c>
      <c r="G20" s="16">
        <v>2751902</v>
      </c>
      <c r="H20" s="16">
        <v>3469238</v>
      </c>
      <c r="I20" s="16">
        <v>3661668</v>
      </c>
      <c r="J20" s="16">
        <v>4181287</v>
      </c>
      <c r="K20" s="16">
        <v>4020821</v>
      </c>
      <c r="L20" s="16">
        <v>3715596</v>
      </c>
      <c r="M20" s="16">
        <v>4106472</v>
      </c>
      <c r="N20" s="16">
        <v>4175253</v>
      </c>
      <c r="O20" s="16">
        <v>3921912</v>
      </c>
      <c r="P20" s="16">
        <v>3424403</v>
      </c>
      <c r="Q20" s="16">
        <v>2915811</v>
      </c>
    </row>
    <row r="21" spans="1:17" ht="13.2" x14ac:dyDescent="0.25">
      <c r="C21" s="9" t="s">
        <v>28</v>
      </c>
      <c r="D21" s="3" t="s">
        <v>21</v>
      </c>
      <c r="E21" s="7">
        <f>SUM(F21:M21)</f>
        <v>6855573</v>
      </c>
      <c r="F21" s="16">
        <v>614181</v>
      </c>
      <c r="G21" s="16">
        <v>695100</v>
      </c>
      <c r="H21" s="16">
        <v>764322</v>
      </c>
      <c r="I21" s="16">
        <v>805046</v>
      </c>
      <c r="J21" s="16">
        <v>1001740</v>
      </c>
      <c r="K21" s="16">
        <v>926100</v>
      </c>
      <c r="L21" s="16">
        <v>959935</v>
      </c>
      <c r="M21" s="16">
        <v>1089149</v>
      </c>
      <c r="N21" s="16">
        <v>905536</v>
      </c>
      <c r="O21" s="16">
        <v>982344</v>
      </c>
      <c r="P21" s="16">
        <v>830348</v>
      </c>
      <c r="Q21" s="16">
        <v>1002934</v>
      </c>
    </row>
    <row r="22" spans="1:17" ht="13.2" x14ac:dyDescent="0.25">
      <c r="C22" s="9" t="s">
        <v>27</v>
      </c>
      <c r="D22" s="3" t="s">
        <v>26</v>
      </c>
      <c r="E22" s="7"/>
      <c r="F22" s="16">
        <v>47.9</v>
      </c>
      <c r="G22" s="16">
        <v>46.8</v>
      </c>
      <c r="H22" s="16">
        <v>32.1</v>
      </c>
      <c r="I22" s="16">
        <v>14.4</v>
      </c>
      <c r="J22" s="16">
        <v>8.6</v>
      </c>
      <c r="K22" s="16">
        <v>1.8</v>
      </c>
      <c r="L22" s="16">
        <v>-1.2</v>
      </c>
      <c r="M22" s="16">
        <v>1.1000000000000001</v>
      </c>
      <c r="N22" s="16">
        <v>4</v>
      </c>
      <c r="O22" s="16">
        <v>1.2</v>
      </c>
      <c r="P22" s="16">
        <v>4.7</v>
      </c>
      <c r="Q22" s="16">
        <v>5.9</v>
      </c>
    </row>
    <row r="23" spans="1:17" ht="13.2" x14ac:dyDescent="0.25">
      <c r="C23" s="9" t="s">
        <v>28</v>
      </c>
      <c r="D23" s="3" t="s">
        <v>26</v>
      </c>
      <c r="E23" s="7"/>
      <c r="F23" s="16">
        <v>89.9</v>
      </c>
      <c r="G23" s="16">
        <v>96.3</v>
      </c>
      <c r="H23" s="16">
        <v>75</v>
      </c>
      <c r="I23" s="16">
        <v>36.1</v>
      </c>
      <c r="J23" s="16">
        <v>31.6</v>
      </c>
      <c r="K23" s="16">
        <v>22.1</v>
      </c>
      <c r="L23" s="16">
        <v>9.6</v>
      </c>
      <c r="M23" s="16">
        <v>10.6</v>
      </c>
      <c r="N23" s="16">
        <v>7.5</v>
      </c>
      <c r="O23" s="16">
        <v>10.3</v>
      </c>
      <c r="P23" s="16">
        <v>6.5</v>
      </c>
      <c r="Q23" s="16">
        <v>13</v>
      </c>
    </row>
    <row r="24" spans="1:17" ht="13.2" x14ac:dyDescent="0.25">
      <c r="B24" s="9" t="s">
        <v>30</v>
      </c>
      <c r="D24" s="3" t="s">
        <v>21</v>
      </c>
      <c r="E24" s="22">
        <f>E18/E12</f>
        <v>2.3088325301541541</v>
      </c>
      <c r="F24" s="16">
        <v>2.4</v>
      </c>
      <c r="G24" s="16">
        <v>2.2999999999999998</v>
      </c>
      <c r="H24" s="16">
        <v>2.2999999999999998</v>
      </c>
      <c r="I24" s="16">
        <v>2.2999999999999998</v>
      </c>
      <c r="J24" s="16">
        <v>2.2000000000000002</v>
      </c>
      <c r="K24" s="16">
        <v>2.2000000000000002</v>
      </c>
      <c r="L24" s="16">
        <v>2.4</v>
      </c>
      <c r="M24" s="16">
        <v>2.2999999999999998</v>
      </c>
      <c r="N24" s="16">
        <v>2.2000000000000002</v>
      </c>
      <c r="O24" s="16">
        <v>2.2999999999999998</v>
      </c>
      <c r="P24" s="16">
        <v>2.2000000000000002</v>
      </c>
      <c r="Q24" s="16">
        <v>2.1</v>
      </c>
    </row>
    <row r="25" spans="1:17" ht="13.2" x14ac:dyDescent="0.25">
      <c r="B25" s="9" t="s">
        <v>31</v>
      </c>
      <c r="D25" s="3" t="s">
        <v>32</v>
      </c>
      <c r="E25" s="7"/>
      <c r="F25" s="16">
        <v>33.6</v>
      </c>
      <c r="G25" s="16">
        <v>37.799999999999997</v>
      </c>
      <c r="H25" s="16">
        <v>41.5</v>
      </c>
      <c r="I25" s="16">
        <v>43.1</v>
      </c>
      <c r="J25" s="16">
        <v>47.1</v>
      </c>
      <c r="K25" s="16">
        <v>46.1</v>
      </c>
      <c r="L25" s="16">
        <v>41.5</v>
      </c>
      <c r="M25" s="16">
        <v>46.8</v>
      </c>
      <c r="N25" s="16">
        <v>48.3</v>
      </c>
      <c r="O25" s="16">
        <v>45.9</v>
      </c>
      <c r="P25" s="16">
        <v>42.6</v>
      </c>
      <c r="Q25" s="16">
        <v>39</v>
      </c>
    </row>
    <row r="26" spans="1:17" x14ac:dyDescent="0.3">
      <c r="A26" s="13" t="s">
        <v>33</v>
      </c>
      <c r="E26" s="7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1898</v>
      </c>
      <c r="G27" s="16">
        <v>1896</v>
      </c>
      <c r="H27" s="16">
        <v>1896</v>
      </c>
      <c r="I27" s="16">
        <v>1887</v>
      </c>
      <c r="J27" s="16">
        <v>1888</v>
      </c>
      <c r="K27" s="16">
        <v>1885</v>
      </c>
      <c r="L27" s="16">
        <v>1883</v>
      </c>
      <c r="M27" s="16">
        <v>1880</v>
      </c>
      <c r="N27" s="16">
        <v>1882</v>
      </c>
      <c r="O27" s="16">
        <v>1877</v>
      </c>
      <c r="P27" s="16">
        <v>1877</v>
      </c>
      <c r="Q27" s="16">
        <v>1870</v>
      </c>
    </row>
    <row r="28" spans="1:17" ht="13.2" x14ac:dyDescent="0.25">
      <c r="B28" s="9" t="s">
        <v>22</v>
      </c>
      <c r="D28" s="3" t="s">
        <v>21</v>
      </c>
      <c r="E28" s="7"/>
      <c r="F28" s="16">
        <v>1811</v>
      </c>
      <c r="G28" s="16">
        <v>1824</v>
      </c>
      <c r="H28" s="16">
        <v>1831</v>
      </c>
      <c r="I28" s="16">
        <v>1829</v>
      </c>
      <c r="J28" s="16">
        <v>1840</v>
      </c>
      <c r="K28" s="16">
        <v>1839</v>
      </c>
      <c r="L28" s="16">
        <v>1832</v>
      </c>
      <c r="M28" s="16">
        <v>1828</v>
      </c>
      <c r="N28" s="16">
        <v>1828</v>
      </c>
      <c r="O28" s="16">
        <v>1827</v>
      </c>
      <c r="P28" s="16">
        <v>1817</v>
      </c>
      <c r="Q28" s="16">
        <v>1814</v>
      </c>
    </row>
    <row r="29" spans="1:17" ht="13.2" x14ac:dyDescent="0.25">
      <c r="B29" s="9" t="s">
        <v>23</v>
      </c>
      <c r="D29" s="3" t="s">
        <v>21</v>
      </c>
      <c r="E29" s="7"/>
      <c r="F29" s="16">
        <v>167315</v>
      </c>
      <c r="G29" s="16">
        <v>168271</v>
      </c>
      <c r="H29" s="16">
        <v>168480</v>
      </c>
      <c r="I29" s="16">
        <v>168443</v>
      </c>
      <c r="J29" s="16">
        <v>169275</v>
      </c>
      <c r="K29" s="16">
        <v>169546</v>
      </c>
      <c r="L29" s="16">
        <v>170958</v>
      </c>
      <c r="M29" s="16">
        <v>170552</v>
      </c>
      <c r="N29" s="16">
        <v>170876</v>
      </c>
      <c r="O29" s="16">
        <v>170971</v>
      </c>
      <c r="P29" s="16">
        <v>170915</v>
      </c>
      <c r="Q29" s="16">
        <v>170865</v>
      </c>
    </row>
    <row r="30" spans="1:17" ht="13.2" x14ac:dyDescent="0.25">
      <c r="B30" s="9" t="s">
        <v>24</v>
      </c>
      <c r="D30" s="3" t="s">
        <v>21</v>
      </c>
      <c r="E30" s="7"/>
      <c r="F30" s="16">
        <v>160721</v>
      </c>
      <c r="G30" s="16">
        <v>162513</v>
      </c>
      <c r="H30" s="16">
        <v>162942</v>
      </c>
      <c r="I30" s="16">
        <v>163483</v>
      </c>
      <c r="J30" s="16">
        <v>165072</v>
      </c>
      <c r="K30" s="16">
        <v>165413</v>
      </c>
      <c r="L30" s="16">
        <v>165585</v>
      </c>
      <c r="M30" s="16">
        <v>165126</v>
      </c>
      <c r="N30" s="16">
        <v>165398</v>
      </c>
      <c r="O30" s="16">
        <v>165420</v>
      </c>
      <c r="P30" s="16">
        <v>164766</v>
      </c>
      <c r="Q30" s="16">
        <v>164806</v>
      </c>
    </row>
    <row r="31" spans="1:17" ht="13.2" x14ac:dyDescent="0.25">
      <c r="B31" s="9" t="s">
        <v>25</v>
      </c>
      <c r="D31" s="3" t="s">
        <v>21</v>
      </c>
      <c r="E31" s="7">
        <f>SUM(F31:M31)</f>
        <v>8690700</v>
      </c>
      <c r="F31" s="16">
        <v>835588</v>
      </c>
      <c r="G31" s="16">
        <v>871842</v>
      </c>
      <c r="H31" s="16">
        <v>1070030</v>
      </c>
      <c r="I31" s="16">
        <v>1093005</v>
      </c>
      <c r="J31" s="16">
        <v>1281805</v>
      </c>
      <c r="K31" s="16">
        <v>1225882</v>
      </c>
      <c r="L31" s="16">
        <v>1073440</v>
      </c>
      <c r="M31" s="16">
        <v>1239108</v>
      </c>
      <c r="N31" s="16">
        <v>1304701</v>
      </c>
      <c r="O31" s="16">
        <v>1201149</v>
      </c>
      <c r="P31" s="16">
        <v>1176616</v>
      </c>
      <c r="Q31" s="16">
        <v>1121512</v>
      </c>
    </row>
    <row r="32" spans="1:17" ht="13.2" x14ac:dyDescent="0.25">
      <c r="D32" s="3" t="s">
        <v>26</v>
      </c>
      <c r="E32" s="7"/>
      <c r="F32" s="16">
        <v>83.5</v>
      </c>
      <c r="G32" s="16">
        <v>74.900000000000006</v>
      </c>
      <c r="H32" s="16">
        <v>51.4</v>
      </c>
      <c r="I32" s="16">
        <v>24.4</v>
      </c>
      <c r="J32" s="16">
        <v>10.9</v>
      </c>
      <c r="K32" s="16">
        <v>6.7</v>
      </c>
      <c r="L32" s="16">
        <v>0.3</v>
      </c>
      <c r="M32" s="16">
        <v>4.4000000000000004</v>
      </c>
      <c r="N32" s="16">
        <v>6.9</v>
      </c>
      <c r="O32" s="16">
        <v>6.3</v>
      </c>
      <c r="P32" s="16">
        <v>8.3000000000000007</v>
      </c>
      <c r="Q32" s="16">
        <v>10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SUM(F33:M33)</f>
        <v>6647577</v>
      </c>
      <c r="F33" s="16">
        <v>649928</v>
      </c>
      <c r="G33" s="16">
        <v>675608</v>
      </c>
      <c r="H33" s="16">
        <v>842888</v>
      </c>
      <c r="I33" s="16">
        <v>839753</v>
      </c>
      <c r="J33" s="16">
        <v>969008</v>
      </c>
      <c r="K33" s="16">
        <v>938802</v>
      </c>
      <c r="L33" s="16">
        <v>797945</v>
      </c>
      <c r="M33" s="16">
        <v>933645</v>
      </c>
      <c r="N33" s="16">
        <v>1021642</v>
      </c>
      <c r="O33" s="16">
        <v>898025</v>
      </c>
      <c r="P33" s="16">
        <v>895124</v>
      </c>
      <c r="Q33" s="16">
        <v>773251</v>
      </c>
    </row>
    <row r="34" spans="1:17" ht="13.2" x14ac:dyDescent="0.25">
      <c r="C34" s="9" t="s">
        <v>28</v>
      </c>
      <c r="D34" s="3" t="s">
        <v>21</v>
      </c>
      <c r="E34" s="7">
        <f>SUM(F34:M34)</f>
        <v>2043123</v>
      </c>
      <c r="F34" s="16">
        <v>185660</v>
      </c>
      <c r="G34" s="16">
        <v>196234</v>
      </c>
      <c r="H34" s="16">
        <v>227142</v>
      </c>
      <c r="I34" s="16">
        <v>253252</v>
      </c>
      <c r="J34" s="16">
        <v>312797</v>
      </c>
      <c r="K34" s="16">
        <v>287080</v>
      </c>
      <c r="L34" s="16">
        <v>275495</v>
      </c>
      <c r="M34" s="16">
        <v>305463</v>
      </c>
      <c r="N34" s="16">
        <v>283059</v>
      </c>
      <c r="O34" s="16">
        <v>303124</v>
      </c>
      <c r="P34" s="16">
        <v>281492</v>
      </c>
      <c r="Q34" s="16">
        <v>348261</v>
      </c>
    </row>
    <row r="35" spans="1:17" ht="13.2" x14ac:dyDescent="0.25">
      <c r="C35" s="9" t="s">
        <v>27</v>
      </c>
      <c r="D35" s="3" t="s">
        <v>26</v>
      </c>
      <c r="E35" s="7"/>
      <c r="F35" s="16">
        <v>78</v>
      </c>
      <c r="G35" s="16">
        <v>67.400000000000006</v>
      </c>
      <c r="H35" s="16">
        <v>45.8</v>
      </c>
      <c r="I35" s="16">
        <v>20.7</v>
      </c>
      <c r="J35" s="16">
        <v>5</v>
      </c>
      <c r="K35" s="16">
        <v>2.8</v>
      </c>
      <c r="L35" s="16">
        <v>-2.5</v>
      </c>
      <c r="M35" s="16">
        <v>2.8</v>
      </c>
      <c r="N35" s="16">
        <v>6.1</v>
      </c>
      <c r="O35" s="16">
        <v>4.0999999999999996</v>
      </c>
      <c r="P35" s="16">
        <v>8.1</v>
      </c>
      <c r="Q35" s="16">
        <v>7.4</v>
      </c>
    </row>
    <row r="36" spans="1:17" ht="13.2" x14ac:dyDescent="0.25">
      <c r="C36" s="9" t="s">
        <v>28</v>
      </c>
      <c r="D36" s="3" t="s">
        <v>26</v>
      </c>
      <c r="E36" s="7"/>
      <c r="F36" s="16">
        <v>105.7</v>
      </c>
      <c r="G36" s="16">
        <v>106.7</v>
      </c>
      <c r="H36" s="16">
        <v>76.599999999999994</v>
      </c>
      <c r="I36" s="16">
        <v>38.299999999999997</v>
      </c>
      <c r="J36" s="16">
        <v>34.6</v>
      </c>
      <c r="K36" s="16">
        <v>21.9</v>
      </c>
      <c r="L36" s="16">
        <v>9.3000000000000007</v>
      </c>
      <c r="M36" s="16">
        <v>9.8000000000000007</v>
      </c>
      <c r="N36" s="16">
        <v>10.199999999999999</v>
      </c>
      <c r="O36" s="16">
        <v>13.4</v>
      </c>
      <c r="P36" s="16">
        <v>8.8000000000000007</v>
      </c>
      <c r="Q36" s="16">
        <v>16.100000000000001</v>
      </c>
    </row>
    <row r="37" spans="1:17" ht="13.2" x14ac:dyDescent="0.25">
      <c r="B37" s="9" t="s">
        <v>29</v>
      </c>
      <c r="D37" s="3" t="s">
        <v>21</v>
      </c>
      <c r="E37" s="7">
        <f>SUM(F37:M37)</f>
        <v>15365002</v>
      </c>
      <c r="F37" s="16">
        <v>1465343</v>
      </c>
      <c r="G37" s="16">
        <v>1521681</v>
      </c>
      <c r="H37" s="16">
        <v>1871445</v>
      </c>
      <c r="I37" s="16">
        <v>1928413</v>
      </c>
      <c r="J37" s="16">
        <v>2259241</v>
      </c>
      <c r="K37" s="16">
        <v>2150700</v>
      </c>
      <c r="L37" s="16">
        <v>1936298</v>
      </c>
      <c r="M37" s="16">
        <v>2231881</v>
      </c>
      <c r="N37" s="16">
        <v>2273765</v>
      </c>
      <c r="O37" s="16">
        <v>2169769</v>
      </c>
      <c r="P37" s="16">
        <v>1997990</v>
      </c>
      <c r="Q37" s="16">
        <v>1904871</v>
      </c>
    </row>
    <row r="38" spans="1:17" ht="13.2" x14ac:dyDescent="0.25">
      <c r="D38" s="3" t="s">
        <v>26</v>
      </c>
      <c r="E38" s="7"/>
      <c r="F38" s="16">
        <v>73.3</v>
      </c>
      <c r="G38" s="16">
        <v>66.8</v>
      </c>
      <c r="H38" s="16">
        <v>45.8</v>
      </c>
      <c r="I38" s="16">
        <v>20.399999999999999</v>
      </c>
      <c r="J38" s="16">
        <v>12.3</v>
      </c>
      <c r="K38" s="16">
        <v>5.6</v>
      </c>
      <c r="L38" s="16">
        <v>1</v>
      </c>
      <c r="M38" s="16">
        <v>4</v>
      </c>
      <c r="N38" s="16">
        <v>5.4</v>
      </c>
      <c r="O38" s="16">
        <v>3.6</v>
      </c>
      <c r="P38" s="16">
        <v>6.7</v>
      </c>
      <c r="Q38" s="16">
        <v>9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SUM(F39:M39)</f>
        <v>11475734</v>
      </c>
      <c r="F39" s="16">
        <v>1118047</v>
      </c>
      <c r="G39" s="16">
        <v>1151388</v>
      </c>
      <c r="H39" s="16">
        <v>1430349</v>
      </c>
      <c r="I39" s="16">
        <v>1460110</v>
      </c>
      <c r="J39" s="16">
        <v>1659791</v>
      </c>
      <c r="K39" s="16">
        <v>1595750</v>
      </c>
      <c r="L39" s="16">
        <v>1420150</v>
      </c>
      <c r="M39" s="16">
        <v>1640149</v>
      </c>
      <c r="N39" s="16">
        <v>1740528</v>
      </c>
      <c r="O39" s="16">
        <v>1581640</v>
      </c>
      <c r="P39" s="16">
        <v>1485252</v>
      </c>
      <c r="Q39" s="16">
        <v>1291832</v>
      </c>
    </row>
    <row r="40" spans="1:17" ht="13.2" x14ac:dyDescent="0.25">
      <c r="C40" s="9" t="s">
        <v>28</v>
      </c>
      <c r="D40" s="3" t="s">
        <v>21</v>
      </c>
      <c r="E40" s="7">
        <f>SUM(F40:M40)</f>
        <v>3889268</v>
      </c>
      <c r="F40" s="16">
        <v>347296</v>
      </c>
      <c r="G40" s="16">
        <v>370293</v>
      </c>
      <c r="H40" s="16">
        <v>441096</v>
      </c>
      <c r="I40" s="16">
        <v>468303</v>
      </c>
      <c r="J40" s="16">
        <v>599450</v>
      </c>
      <c r="K40" s="16">
        <v>554950</v>
      </c>
      <c r="L40" s="16">
        <v>516148</v>
      </c>
      <c r="M40" s="16">
        <v>591732</v>
      </c>
      <c r="N40" s="16">
        <v>533237</v>
      </c>
      <c r="O40" s="16">
        <v>588129</v>
      </c>
      <c r="P40" s="16">
        <v>512738</v>
      </c>
      <c r="Q40" s="16">
        <v>613039</v>
      </c>
    </row>
    <row r="41" spans="1:17" ht="13.2" x14ac:dyDescent="0.25">
      <c r="C41" s="9" t="s">
        <v>27</v>
      </c>
      <c r="D41" s="3" t="s">
        <v>26</v>
      </c>
      <c r="E41" s="7"/>
      <c r="F41" s="16">
        <v>66.099999999999994</v>
      </c>
      <c r="G41" s="16">
        <v>58.3</v>
      </c>
      <c r="H41" s="16">
        <v>37.9</v>
      </c>
      <c r="I41" s="16">
        <v>15.8</v>
      </c>
      <c r="J41" s="16">
        <v>5.0999999999999996</v>
      </c>
      <c r="K41" s="16">
        <v>0.4</v>
      </c>
      <c r="L41" s="16">
        <v>-1.6</v>
      </c>
      <c r="M41" s="16">
        <v>1.9</v>
      </c>
      <c r="N41" s="16">
        <v>4.8</v>
      </c>
      <c r="O41" s="16">
        <v>1.5</v>
      </c>
      <c r="P41" s="16">
        <v>6.7</v>
      </c>
      <c r="Q41" s="16">
        <v>6.7</v>
      </c>
    </row>
    <row r="42" spans="1:17" ht="13.2" x14ac:dyDescent="0.25">
      <c r="C42" s="9" t="s">
        <v>28</v>
      </c>
      <c r="D42" s="3" t="s">
        <v>26</v>
      </c>
      <c r="E42" s="7"/>
      <c r="F42" s="16">
        <v>101.3</v>
      </c>
      <c r="G42" s="16">
        <v>100.6</v>
      </c>
      <c r="H42" s="16">
        <v>79</v>
      </c>
      <c r="I42" s="16">
        <v>37.6</v>
      </c>
      <c r="J42" s="16">
        <v>38.799999999999997</v>
      </c>
      <c r="K42" s="16">
        <v>24.1</v>
      </c>
      <c r="L42" s="16">
        <v>9</v>
      </c>
      <c r="M42" s="16">
        <v>10.1</v>
      </c>
      <c r="N42" s="16">
        <v>7.2</v>
      </c>
      <c r="O42" s="16">
        <v>9.6999999999999993</v>
      </c>
      <c r="P42" s="16">
        <v>6.8</v>
      </c>
      <c r="Q42" s="16">
        <v>14.4</v>
      </c>
    </row>
    <row r="43" spans="1:17" ht="13.2" x14ac:dyDescent="0.25">
      <c r="B43" s="9" t="s">
        <v>30</v>
      </c>
      <c r="D43" s="3" t="s">
        <v>21</v>
      </c>
      <c r="E43" s="7"/>
      <c r="F43" s="16">
        <v>1.8</v>
      </c>
      <c r="G43" s="16">
        <v>1.7</v>
      </c>
      <c r="H43" s="16">
        <v>1.7</v>
      </c>
      <c r="I43" s="16">
        <v>1.8</v>
      </c>
      <c r="J43" s="16">
        <v>1.8</v>
      </c>
      <c r="K43" s="16">
        <v>1.8</v>
      </c>
      <c r="L43" s="16">
        <v>1.8</v>
      </c>
      <c r="M43" s="16">
        <v>1.8</v>
      </c>
      <c r="N43" s="16">
        <v>1.7</v>
      </c>
      <c r="O43" s="16">
        <v>1.8</v>
      </c>
      <c r="P43" s="16">
        <v>1.7</v>
      </c>
      <c r="Q43" s="16">
        <v>1.7</v>
      </c>
    </row>
    <row r="44" spans="1:17" ht="13.2" x14ac:dyDescent="0.25">
      <c r="B44" s="9" t="s">
        <v>31</v>
      </c>
      <c r="D44" s="3" t="s">
        <v>32</v>
      </c>
      <c r="E44" s="7"/>
      <c r="F44" s="16">
        <v>30.2</v>
      </c>
      <c r="G44" s="16">
        <v>33.6</v>
      </c>
      <c r="H44" s="16">
        <v>37.299999999999997</v>
      </c>
      <c r="I44" s="16">
        <v>39.4</v>
      </c>
      <c r="J44" s="16">
        <v>44.2</v>
      </c>
      <c r="K44" s="16">
        <v>43.4</v>
      </c>
      <c r="L44" s="16">
        <v>38</v>
      </c>
      <c r="M44" s="16">
        <v>43.7</v>
      </c>
      <c r="N44" s="16">
        <v>45.9</v>
      </c>
      <c r="O44" s="16">
        <v>42.4</v>
      </c>
      <c r="P44" s="16">
        <v>40.6</v>
      </c>
      <c r="Q44" s="16">
        <v>38.5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308</v>
      </c>
      <c r="G45" s="16">
        <v>304</v>
      </c>
      <c r="H45" s="16">
        <v>300</v>
      </c>
      <c r="I45" s="16">
        <v>300</v>
      </c>
      <c r="J45" s="16">
        <v>300</v>
      </c>
      <c r="K45" s="16">
        <v>300</v>
      </c>
      <c r="L45" s="16">
        <v>296</v>
      </c>
      <c r="M45" s="16">
        <v>295</v>
      </c>
      <c r="N45" s="16">
        <v>295</v>
      </c>
      <c r="O45" s="16">
        <v>293</v>
      </c>
      <c r="P45" s="16">
        <v>293</v>
      </c>
      <c r="Q45" s="16">
        <v>290</v>
      </c>
    </row>
    <row r="46" spans="1:17" ht="13.2" x14ac:dyDescent="0.25">
      <c r="B46" s="9" t="s">
        <v>22</v>
      </c>
      <c r="D46" s="3" t="s">
        <v>21</v>
      </c>
      <c r="E46" s="7"/>
      <c r="F46" s="16">
        <v>292</v>
      </c>
      <c r="G46" s="16">
        <v>289</v>
      </c>
      <c r="H46" s="16">
        <v>286</v>
      </c>
      <c r="I46" s="16">
        <v>289</v>
      </c>
      <c r="J46" s="16">
        <v>289</v>
      </c>
      <c r="K46" s="16">
        <v>290</v>
      </c>
      <c r="L46" s="16">
        <v>285</v>
      </c>
      <c r="M46" s="16">
        <v>284</v>
      </c>
      <c r="N46" s="16">
        <v>283</v>
      </c>
      <c r="O46" s="16">
        <v>282</v>
      </c>
      <c r="P46" s="16">
        <v>278</v>
      </c>
      <c r="Q46" s="16">
        <v>280</v>
      </c>
    </row>
    <row r="47" spans="1:17" ht="13.2" x14ac:dyDescent="0.25">
      <c r="B47" s="9" t="s">
        <v>23</v>
      </c>
      <c r="D47" s="3" t="s">
        <v>21</v>
      </c>
      <c r="E47" s="7"/>
      <c r="F47" s="16">
        <v>6341</v>
      </c>
      <c r="G47" s="16">
        <v>6256</v>
      </c>
      <c r="H47" s="16">
        <v>6165</v>
      </c>
      <c r="I47" s="16">
        <v>6184</v>
      </c>
      <c r="J47" s="16">
        <v>6223</v>
      </c>
      <c r="K47" s="16">
        <v>6223</v>
      </c>
      <c r="L47" s="16">
        <v>6221</v>
      </c>
      <c r="M47" s="16">
        <v>6186</v>
      </c>
      <c r="N47" s="16">
        <v>6173</v>
      </c>
      <c r="O47" s="16">
        <v>6154</v>
      </c>
      <c r="P47" s="16">
        <v>6160</v>
      </c>
      <c r="Q47" s="16">
        <v>6128</v>
      </c>
    </row>
    <row r="48" spans="1:17" ht="13.2" x14ac:dyDescent="0.25">
      <c r="B48" s="9" t="s">
        <v>24</v>
      </c>
      <c r="D48" s="3" t="s">
        <v>21</v>
      </c>
      <c r="E48" s="7"/>
      <c r="F48" s="16">
        <v>5929</v>
      </c>
      <c r="G48" s="16">
        <v>5865</v>
      </c>
      <c r="H48" s="16">
        <v>5764</v>
      </c>
      <c r="I48" s="16">
        <v>5811</v>
      </c>
      <c r="J48" s="16">
        <v>5857</v>
      </c>
      <c r="K48" s="16">
        <v>5901</v>
      </c>
      <c r="L48" s="16">
        <v>5899</v>
      </c>
      <c r="M48" s="16">
        <v>5877</v>
      </c>
      <c r="N48" s="16">
        <v>5876</v>
      </c>
      <c r="O48" s="16">
        <v>5861</v>
      </c>
      <c r="P48" s="16">
        <v>5799</v>
      </c>
      <c r="Q48" s="16">
        <v>5781</v>
      </c>
    </row>
    <row r="49" spans="1:17" ht="13.2" x14ac:dyDescent="0.25">
      <c r="B49" s="9" t="s">
        <v>25</v>
      </c>
      <c r="D49" s="3" t="s">
        <v>21</v>
      </c>
      <c r="E49" s="7">
        <f>SUM(F49:M49)</f>
        <v>176730</v>
      </c>
      <c r="F49" s="16">
        <v>16066</v>
      </c>
      <c r="G49" s="16">
        <v>17774</v>
      </c>
      <c r="H49" s="16">
        <v>18585</v>
      </c>
      <c r="I49" s="16">
        <v>21577</v>
      </c>
      <c r="J49" s="16">
        <v>27194</v>
      </c>
      <c r="K49" s="16">
        <v>26135</v>
      </c>
      <c r="L49" s="16">
        <v>23407</v>
      </c>
      <c r="M49" s="16">
        <v>25992</v>
      </c>
      <c r="N49" s="16">
        <v>26790</v>
      </c>
      <c r="O49" s="16">
        <v>22462</v>
      </c>
      <c r="P49" s="16">
        <v>17918</v>
      </c>
      <c r="Q49" s="16">
        <v>17007</v>
      </c>
    </row>
    <row r="50" spans="1:17" ht="13.2" x14ac:dyDescent="0.25">
      <c r="D50" s="3" t="s">
        <v>26</v>
      </c>
      <c r="E50" s="7"/>
      <c r="F50" s="16">
        <v>33.299999999999997</v>
      </c>
      <c r="G50" s="16">
        <v>31.8</v>
      </c>
      <c r="H50" s="16">
        <v>20.5</v>
      </c>
      <c r="I50" s="16">
        <v>11.7</v>
      </c>
      <c r="J50" s="16">
        <v>8.6</v>
      </c>
      <c r="K50" s="16">
        <v>0.5</v>
      </c>
      <c r="L50" s="16">
        <v>-4.5999999999999996</v>
      </c>
      <c r="M50" s="16">
        <v>-6.3</v>
      </c>
      <c r="N50" s="16">
        <v>-0.7</v>
      </c>
      <c r="O50" s="16">
        <v>-8.1999999999999993</v>
      </c>
      <c r="P50" s="16">
        <v>-13.3</v>
      </c>
      <c r="Q50" s="16">
        <v>-3.3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SUM(F51:M51)</f>
        <v>154501</v>
      </c>
      <c r="F51" s="16">
        <v>13351</v>
      </c>
      <c r="G51" s="16">
        <v>14538</v>
      </c>
      <c r="H51" s="16">
        <v>16357</v>
      </c>
      <c r="I51" s="16">
        <v>19184</v>
      </c>
      <c r="J51" s="16">
        <v>24257</v>
      </c>
      <c r="K51" s="16">
        <v>23169</v>
      </c>
      <c r="L51" s="16">
        <v>20703</v>
      </c>
      <c r="M51" s="16">
        <v>22942</v>
      </c>
      <c r="N51" s="16">
        <v>23922</v>
      </c>
      <c r="O51" s="16">
        <v>19931</v>
      </c>
      <c r="P51" s="16">
        <v>16023</v>
      </c>
      <c r="Q51" s="16">
        <v>14561</v>
      </c>
    </row>
    <row r="52" spans="1:17" ht="13.2" x14ac:dyDescent="0.25">
      <c r="C52" s="9" t="s">
        <v>28</v>
      </c>
      <c r="D52" s="3" t="s">
        <v>21</v>
      </c>
      <c r="E52" s="7">
        <f>SUM(F52:M52)</f>
        <v>22229</v>
      </c>
      <c r="F52" s="16">
        <v>2715</v>
      </c>
      <c r="G52" s="16">
        <v>3236</v>
      </c>
      <c r="H52" s="16">
        <v>2228</v>
      </c>
      <c r="I52" s="16">
        <v>2393</v>
      </c>
      <c r="J52" s="16">
        <v>2937</v>
      </c>
      <c r="K52" s="16">
        <v>2966</v>
      </c>
      <c r="L52" s="16">
        <v>2704</v>
      </c>
      <c r="M52" s="16">
        <v>3050</v>
      </c>
      <c r="N52" s="16">
        <v>2868</v>
      </c>
      <c r="O52" s="16">
        <v>2531</v>
      </c>
      <c r="P52" s="16">
        <v>1895</v>
      </c>
      <c r="Q52" s="16">
        <v>2446</v>
      </c>
    </row>
    <row r="53" spans="1:17" ht="13.2" x14ac:dyDescent="0.25">
      <c r="C53" s="9" t="s">
        <v>27</v>
      </c>
      <c r="D53" s="3" t="s">
        <v>26</v>
      </c>
      <c r="E53" s="7"/>
      <c r="F53" s="16">
        <v>32.4</v>
      </c>
      <c r="G53" s="16">
        <v>29.9</v>
      </c>
      <c r="H53" s="16">
        <v>22.8</v>
      </c>
      <c r="I53" s="16">
        <v>13.5</v>
      </c>
      <c r="J53" s="16">
        <v>12.5</v>
      </c>
      <c r="K53" s="16">
        <v>1.4</v>
      </c>
      <c r="L53" s="16">
        <v>0.2</v>
      </c>
      <c r="M53" s="16">
        <v>-4.4000000000000004</v>
      </c>
      <c r="N53" s="16">
        <v>1.7</v>
      </c>
      <c r="O53" s="16">
        <v>-6.2</v>
      </c>
      <c r="P53" s="16">
        <v>-9.8000000000000007</v>
      </c>
      <c r="Q53" s="16">
        <v>-2.2999999999999998</v>
      </c>
    </row>
    <row r="54" spans="1:17" ht="13.2" x14ac:dyDescent="0.25">
      <c r="C54" s="9" t="s">
        <v>28</v>
      </c>
      <c r="D54" s="3" t="s">
        <v>26</v>
      </c>
      <c r="E54" s="7"/>
      <c r="F54" s="16">
        <v>37.700000000000003</v>
      </c>
      <c r="G54" s="16">
        <v>41.4</v>
      </c>
      <c r="H54" s="16">
        <v>5.9</v>
      </c>
      <c r="I54" s="16">
        <v>-1.2</v>
      </c>
      <c r="J54" s="16">
        <v>-15.1</v>
      </c>
      <c r="K54" s="16">
        <v>-5.7</v>
      </c>
      <c r="L54" s="16">
        <v>-30</v>
      </c>
      <c r="M54" s="16">
        <v>-18.399999999999999</v>
      </c>
      <c r="N54" s="16">
        <v>-17</v>
      </c>
      <c r="O54" s="16">
        <v>-21.4</v>
      </c>
      <c r="P54" s="16">
        <v>-34.700000000000003</v>
      </c>
      <c r="Q54" s="16">
        <v>-9.1</v>
      </c>
    </row>
    <row r="55" spans="1:17" ht="13.2" x14ac:dyDescent="0.25">
      <c r="B55" s="9" t="s">
        <v>29</v>
      </c>
      <c r="D55" s="3" t="s">
        <v>21</v>
      </c>
      <c r="E55" s="7">
        <f>SUM(F55:M55)</f>
        <v>374164</v>
      </c>
      <c r="F55" s="16">
        <v>35283</v>
      </c>
      <c r="G55" s="16">
        <v>39323</v>
      </c>
      <c r="H55" s="16">
        <v>41634</v>
      </c>
      <c r="I55" s="16">
        <v>45280</v>
      </c>
      <c r="J55" s="16">
        <v>55440</v>
      </c>
      <c r="K55" s="16">
        <v>52782</v>
      </c>
      <c r="L55" s="16">
        <v>48718</v>
      </c>
      <c r="M55" s="16">
        <v>55704</v>
      </c>
      <c r="N55" s="16">
        <v>54762</v>
      </c>
      <c r="O55" s="16">
        <v>50109</v>
      </c>
      <c r="P55" s="16">
        <v>38139</v>
      </c>
      <c r="Q55" s="16">
        <v>36006</v>
      </c>
    </row>
    <row r="56" spans="1:17" ht="13.2" x14ac:dyDescent="0.25">
      <c r="D56" s="3" t="s">
        <v>26</v>
      </c>
      <c r="E56" s="7"/>
      <c r="F56" s="16">
        <v>26.1</v>
      </c>
      <c r="G56" s="16">
        <v>27.7</v>
      </c>
      <c r="H56" s="16">
        <v>18.3</v>
      </c>
      <c r="I56" s="16">
        <v>9.9</v>
      </c>
      <c r="J56" s="16">
        <v>9.6</v>
      </c>
      <c r="K56" s="16">
        <v>0.6</v>
      </c>
      <c r="L56" s="16">
        <v>-3.1</v>
      </c>
      <c r="M56" s="16">
        <v>-4.5999999999999996</v>
      </c>
      <c r="N56" s="16">
        <v>0.2</v>
      </c>
      <c r="O56" s="16">
        <v>-4.2</v>
      </c>
      <c r="P56" s="16">
        <v>-8.8000000000000007</v>
      </c>
      <c r="Q56" s="16">
        <v>-4.7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SUM(F57:M57)</f>
        <v>313948</v>
      </c>
      <c r="F57" s="16">
        <v>28706</v>
      </c>
      <c r="G57" s="16">
        <v>30747</v>
      </c>
      <c r="H57" s="16">
        <v>34726</v>
      </c>
      <c r="I57" s="16">
        <v>39192</v>
      </c>
      <c r="J57" s="16">
        <v>47475</v>
      </c>
      <c r="K57" s="16">
        <v>45091</v>
      </c>
      <c r="L57" s="16">
        <v>41188</v>
      </c>
      <c r="M57" s="16">
        <v>46823</v>
      </c>
      <c r="N57" s="16">
        <v>46701</v>
      </c>
      <c r="O57" s="16">
        <v>42281</v>
      </c>
      <c r="P57" s="16">
        <v>32485</v>
      </c>
      <c r="Q57" s="16">
        <v>29705</v>
      </c>
    </row>
    <row r="58" spans="1:17" ht="13.2" x14ac:dyDescent="0.25">
      <c r="C58" s="9" t="s">
        <v>28</v>
      </c>
      <c r="D58" s="3" t="s">
        <v>21</v>
      </c>
      <c r="E58" s="7">
        <f>SUM(F58:M58)</f>
        <v>60216</v>
      </c>
      <c r="F58" s="16">
        <v>6577</v>
      </c>
      <c r="G58" s="16">
        <v>8576</v>
      </c>
      <c r="H58" s="16">
        <v>6908</v>
      </c>
      <c r="I58" s="16">
        <v>6088</v>
      </c>
      <c r="J58" s="16">
        <v>7965</v>
      </c>
      <c r="K58" s="16">
        <v>7691</v>
      </c>
      <c r="L58" s="16">
        <v>7530</v>
      </c>
      <c r="M58" s="16">
        <v>8881</v>
      </c>
      <c r="N58" s="16">
        <v>8061</v>
      </c>
      <c r="O58" s="16">
        <v>7828</v>
      </c>
      <c r="P58" s="16">
        <v>5654</v>
      </c>
      <c r="Q58" s="16">
        <v>6301</v>
      </c>
    </row>
    <row r="59" spans="1:17" ht="13.2" x14ac:dyDescent="0.25">
      <c r="C59" s="9" t="s">
        <v>27</v>
      </c>
      <c r="D59" s="3" t="s">
        <v>26</v>
      </c>
      <c r="E59" s="7"/>
      <c r="F59" s="16">
        <v>24.3</v>
      </c>
      <c r="G59" s="16">
        <v>24</v>
      </c>
      <c r="H59" s="16">
        <v>15.8</v>
      </c>
      <c r="I59" s="16">
        <v>9.1999999999999993</v>
      </c>
      <c r="J59" s="16">
        <v>10</v>
      </c>
      <c r="K59" s="16">
        <v>-1.4</v>
      </c>
      <c r="L59" s="16">
        <v>-1.8</v>
      </c>
      <c r="M59" s="16">
        <v>-4.7</v>
      </c>
      <c r="N59" s="16">
        <v>0.2</v>
      </c>
      <c r="O59" s="16">
        <v>-5.2</v>
      </c>
      <c r="P59" s="16">
        <v>-8.1999999999999993</v>
      </c>
      <c r="Q59" s="16">
        <v>-6.5</v>
      </c>
    </row>
    <row r="60" spans="1:17" ht="13.2" x14ac:dyDescent="0.25">
      <c r="C60" s="9" t="s">
        <v>28</v>
      </c>
      <c r="D60" s="3" t="s">
        <v>26</v>
      </c>
      <c r="E60" s="7"/>
      <c r="F60" s="16">
        <v>34.6</v>
      </c>
      <c r="G60" s="16">
        <v>43.1</v>
      </c>
      <c r="H60" s="16">
        <v>32.5</v>
      </c>
      <c r="I60" s="16">
        <v>15.1</v>
      </c>
      <c r="J60" s="16">
        <v>7.2</v>
      </c>
      <c r="K60" s="16">
        <v>14.2</v>
      </c>
      <c r="L60" s="16">
        <v>-9.6</v>
      </c>
      <c r="M60" s="16">
        <v>-4.5999999999999996</v>
      </c>
      <c r="N60" s="16">
        <v>-0.1</v>
      </c>
      <c r="O60" s="16">
        <v>1.7</v>
      </c>
      <c r="P60" s="16">
        <v>-11.7</v>
      </c>
      <c r="Q60" s="16">
        <v>4.5999999999999996</v>
      </c>
    </row>
    <row r="61" spans="1:17" ht="13.2" x14ac:dyDescent="0.25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2.2000000000000002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2.2000000000000002</v>
      </c>
      <c r="P61" s="16">
        <v>2.1</v>
      </c>
      <c r="Q61" s="16">
        <v>2.1</v>
      </c>
    </row>
    <row r="62" spans="1:17" ht="13.2" x14ac:dyDescent="0.25">
      <c r="B62" s="9" t="s">
        <v>31</v>
      </c>
      <c r="D62" s="3" t="s">
        <v>32</v>
      </c>
      <c r="E62" s="7"/>
      <c r="F62" s="16">
        <v>19.600000000000001</v>
      </c>
      <c r="G62" s="16">
        <v>24.2</v>
      </c>
      <c r="H62" s="16">
        <v>23.8</v>
      </c>
      <c r="I62" s="16">
        <v>26.2</v>
      </c>
      <c r="J62" s="16">
        <v>30.6</v>
      </c>
      <c r="K62" s="16">
        <v>30</v>
      </c>
      <c r="L62" s="16">
        <v>27.4</v>
      </c>
      <c r="M62" s="16">
        <v>31.1</v>
      </c>
      <c r="N62" s="16">
        <v>31.2</v>
      </c>
      <c r="O62" s="16">
        <v>27.9</v>
      </c>
      <c r="P62" s="16">
        <v>22.6</v>
      </c>
      <c r="Q62" s="16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306</v>
      </c>
      <c r="G63" s="16">
        <v>305</v>
      </c>
      <c r="H63" s="16">
        <v>305</v>
      </c>
      <c r="I63" s="16">
        <v>306</v>
      </c>
      <c r="J63" s="16">
        <v>305</v>
      </c>
      <c r="K63" s="16">
        <v>307</v>
      </c>
      <c r="L63" s="16">
        <v>306</v>
      </c>
      <c r="M63" s="16">
        <v>307</v>
      </c>
      <c r="N63" s="16">
        <v>305</v>
      </c>
      <c r="O63" s="16">
        <v>303</v>
      </c>
      <c r="P63" s="16">
        <v>303</v>
      </c>
      <c r="Q63" s="16">
        <v>302</v>
      </c>
    </row>
    <row r="64" spans="1:17" ht="13.2" x14ac:dyDescent="0.25">
      <c r="B64" s="9" t="s">
        <v>22</v>
      </c>
      <c r="D64" s="3" t="s">
        <v>21</v>
      </c>
      <c r="E64" s="7"/>
      <c r="F64" s="16">
        <v>271</v>
      </c>
      <c r="G64" s="16">
        <v>272</v>
      </c>
      <c r="H64" s="16">
        <v>287</v>
      </c>
      <c r="I64" s="16">
        <v>295</v>
      </c>
      <c r="J64" s="16">
        <v>293</v>
      </c>
      <c r="K64" s="16">
        <v>298</v>
      </c>
      <c r="L64" s="16">
        <v>299</v>
      </c>
      <c r="M64" s="16">
        <v>300</v>
      </c>
      <c r="N64" s="16">
        <v>298</v>
      </c>
      <c r="O64" s="16">
        <v>295</v>
      </c>
      <c r="P64" s="16">
        <v>279</v>
      </c>
      <c r="Q64" s="16">
        <v>276</v>
      </c>
    </row>
    <row r="65" spans="2:17" ht="13.2" x14ac:dyDescent="0.25">
      <c r="B65" s="9" t="s">
        <v>23</v>
      </c>
      <c r="D65" s="3" t="s">
        <v>21</v>
      </c>
      <c r="E65" s="7"/>
      <c r="F65" s="16">
        <v>7751</v>
      </c>
      <c r="G65" s="16">
        <v>7703</v>
      </c>
      <c r="H65" s="16">
        <v>7730</v>
      </c>
      <c r="I65" s="16">
        <v>7774</v>
      </c>
      <c r="J65" s="16">
        <v>7724</v>
      </c>
      <c r="K65" s="16">
        <v>7757</v>
      </c>
      <c r="L65" s="16">
        <v>7750</v>
      </c>
      <c r="M65" s="16">
        <v>7774</v>
      </c>
      <c r="N65" s="16">
        <v>7765</v>
      </c>
      <c r="O65" s="16">
        <v>7734</v>
      </c>
      <c r="P65" s="16">
        <v>7739</v>
      </c>
      <c r="Q65" s="16">
        <v>7697</v>
      </c>
    </row>
    <row r="66" spans="2:17" ht="13.2" x14ac:dyDescent="0.25">
      <c r="B66" s="9" t="s">
        <v>24</v>
      </c>
      <c r="D66" s="3" t="s">
        <v>21</v>
      </c>
      <c r="E66" s="7"/>
      <c r="F66" s="16">
        <v>6582</v>
      </c>
      <c r="G66" s="16">
        <v>6528</v>
      </c>
      <c r="H66" s="16">
        <v>6902</v>
      </c>
      <c r="I66" s="16">
        <v>7123</v>
      </c>
      <c r="J66" s="16">
        <v>7068</v>
      </c>
      <c r="K66" s="16">
        <v>7186</v>
      </c>
      <c r="L66" s="16">
        <v>7227</v>
      </c>
      <c r="M66" s="16">
        <v>7262</v>
      </c>
      <c r="N66" s="16">
        <v>7243</v>
      </c>
      <c r="O66" s="16">
        <v>7182</v>
      </c>
      <c r="P66" s="16">
        <v>6786</v>
      </c>
      <c r="Q66" s="16">
        <v>6673</v>
      </c>
    </row>
    <row r="67" spans="2:17" ht="13.2" x14ac:dyDescent="0.25">
      <c r="B67" s="9" t="s">
        <v>25</v>
      </c>
      <c r="D67" s="3" t="s">
        <v>21</v>
      </c>
      <c r="E67" s="7">
        <f>SUM(F67:M67)</f>
        <v>188218</v>
      </c>
      <c r="F67" s="16">
        <v>14111</v>
      </c>
      <c r="G67" s="16">
        <v>17032</v>
      </c>
      <c r="H67" s="16">
        <v>19570</v>
      </c>
      <c r="I67" s="16">
        <v>24059</v>
      </c>
      <c r="J67" s="16">
        <v>29720</v>
      </c>
      <c r="K67" s="16">
        <v>27214</v>
      </c>
      <c r="L67" s="16">
        <v>27121</v>
      </c>
      <c r="M67" s="16">
        <v>29391</v>
      </c>
      <c r="N67" s="16">
        <v>30591</v>
      </c>
      <c r="O67" s="16">
        <v>25970</v>
      </c>
      <c r="P67" s="16">
        <v>19825</v>
      </c>
      <c r="Q67" s="16">
        <v>16519</v>
      </c>
    </row>
    <row r="68" spans="2:17" ht="13.2" x14ac:dyDescent="0.25">
      <c r="D68" s="3" t="s">
        <v>26</v>
      </c>
      <c r="E68" s="7"/>
      <c r="F68" s="16">
        <v>15.3</v>
      </c>
      <c r="G68" s="16">
        <v>23.8</v>
      </c>
      <c r="H68" s="16">
        <v>17.100000000000001</v>
      </c>
      <c r="I68" s="16">
        <v>6.5</v>
      </c>
      <c r="J68" s="16">
        <v>6.5</v>
      </c>
      <c r="K68" s="16">
        <v>-7.8</v>
      </c>
      <c r="L68" s="16">
        <v>-1.5</v>
      </c>
      <c r="M68" s="16">
        <v>-1</v>
      </c>
      <c r="N68" s="16">
        <v>9.3000000000000007</v>
      </c>
      <c r="O68" s="16">
        <v>0</v>
      </c>
      <c r="P68" s="16">
        <v>1.6</v>
      </c>
      <c r="Q68" s="16">
        <v>15.4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SUM(F69:M69)</f>
        <v>164423</v>
      </c>
      <c r="F69" s="16">
        <v>11853</v>
      </c>
      <c r="G69" s="16">
        <v>13597</v>
      </c>
      <c r="H69" s="16">
        <v>17100</v>
      </c>
      <c r="I69" s="16">
        <v>21504</v>
      </c>
      <c r="J69" s="16">
        <v>26458</v>
      </c>
      <c r="K69" s="16">
        <v>24230</v>
      </c>
      <c r="L69" s="16">
        <v>23925</v>
      </c>
      <c r="M69" s="16">
        <v>25756</v>
      </c>
      <c r="N69" s="16">
        <v>27103</v>
      </c>
      <c r="O69" s="16">
        <v>22938</v>
      </c>
      <c r="P69" s="16">
        <v>17519</v>
      </c>
      <c r="Q69" s="16">
        <v>14020</v>
      </c>
    </row>
    <row r="70" spans="2:17" ht="13.2" x14ac:dyDescent="0.25">
      <c r="C70" s="9" t="s">
        <v>28</v>
      </c>
      <c r="D70" s="3" t="s">
        <v>21</v>
      </c>
      <c r="E70" s="7">
        <f>SUM(F70:M70)</f>
        <v>23795</v>
      </c>
      <c r="F70" s="16">
        <v>2258</v>
      </c>
      <c r="G70" s="16">
        <v>3435</v>
      </c>
      <c r="H70" s="16">
        <v>2470</v>
      </c>
      <c r="I70" s="16">
        <v>2555</v>
      </c>
      <c r="J70" s="16">
        <v>3262</v>
      </c>
      <c r="K70" s="16">
        <v>2984</v>
      </c>
      <c r="L70" s="16">
        <v>3196</v>
      </c>
      <c r="M70" s="16">
        <v>3635</v>
      </c>
      <c r="N70" s="16">
        <v>3488</v>
      </c>
      <c r="O70" s="16">
        <v>3032</v>
      </c>
      <c r="P70" s="16">
        <v>2306</v>
      </c>
      <c r="Q70" s="16">
        <v>2499</v>
      </c>
    </row>
    <row r="71" spans="2:17" ht="13.2" x14ac:dyDescent="0.25">
      <c r="C71" s="9" t="s">
        <v>27</v>
      </c>
      <c r="D71" s="3" t="s">
        <v>26</v>
      </c>
      <c r="E71" s="7"/>
      <c r="F71" s="16">
        <v>18.100000000000001</v>
      </c>
      <c r="G71" s="16">
        <v>21.2</v>
      </c>
      <c r="H71" s="16">
        <v>18.7</v>
      </c>
      <c r="I71" s="16">
        <v>6</v>
      </c>
      <c r="J71" s="16">
        <v>6.3</v>
      </c>
      <c r="K71" s="16">
        <v>-8.4</v>
      </c>
      <c r="L71" s="16">
        <v>-0.9</v>
      </c>
      <c r="M71" s="16">
        <v>-0.5</v>
      </c>
      <c r="N71" s="16">
        <v>11.2</v>
      </c>
      <c r="O71" s="16">
        <v>0.1</v>
      </c>
      <c r="P71" s="16">
        <v>4.4000000000000004</v>
      </c>
      <c r="Q71" s="16">
        <v>15.1</v>
      </c>
    </row>
    <row r="72" spans="2:17" ht="13.2" x14ac:dyDescent="0.25">
      <c r="C72" s="9" t="s">
        <v>28</v>
      </c>
      <c r="D72" s="3" t="s">
        <v>26</v>
      </c>
      <c r="E72" s="7"/>
      <c r="F72" s="16">
        <v>2.4</v>
      </c>
      <c r="G72" s="16">
        <v>35.6</v>
      </c>
      <c r="H72" s="16">
        <v>7.3</v>
      </c>
      <c r="I72" s="16">
        <v>10.8</v>
      </c>
      <c r="J72" s="16">
        <v>8.3000000000000007</v>
      </c>
      <c r="K72" s="16">
        <v>-2.5</v>
      </c>
      <c r="L72" s="16">
        <v>-6.2</v>
      </c>
      <c r="M72" s="16">
        <v>-4.3</v>
      </c>
      <c r="N72" s="16">
        <v>-3.6</v>
      </c>
      <c r="O72" s="16">
        <v>-1</v>
      </c>
      <c r="P72" s="16">
        <v>-15.4</v>
      </c>
      <c r="Q72" s="16">
        <v>17</v>
      </c>
    </row>
    <row r="73" spans="2:17" ht="13.2" x14ac:dyDescent="0.25">
      <c r="B73" s="9" t="s">
        <v>29</v>
      </c>
      <c r="D73" s="3" t="s">
        <v>21</v>
      </c>
      <c r="E73" s="7">
        <f>SUM(F73:M73)</f>
        <v>623395</v>
      </c>
      <c r="F73" s="16">
        <v>46814</v>
      </c>
      <c r="G73" s="16">
        <v>54094</v>
      </c>
      <c r="H73" s="16">
        <v>66523</v>
      </c>
      <c r="I73" s="16">
        <v>82369</v>
      </c>
      <c r="J73" s="16">
        <v>91789</v>
      </c>
      <c r="K73" s="16">
        <v>90938</v>
      </c>
      <c r="L73" s="16">
        <v>97170</v>
      </c>
      <c r="M73" s="16">
        <v>93698</v>
      </c>
      <c r="N73" s="16">
        <v>93900</v>
      </c>
      <c r="O73" s="16">
        <v>90020</v>
      </c>
      <c r="P73" s="16">
        <v>61715</v>
      </c>
      <c r="Q73" s="16">
        <v>53797</v>
      </c>
    </row>
    <row r="74" spans="2:17" ht="13.2" x14ac:dyDescent="0.25">
      <c r="D74" s="3" t="s">
        <v>26</v>
      </c>
      <c r="E74" s="7"/>
      <c r="F74" s="16">
        <v>5.3</v>
      </c>
      <c r="G74" s="16">
        <v>18.8</v>
      </c>
      <c r="H74" s="16">
        <v>6.8</v>
      </c>
      <c r="I74" s="16">
        <v>5.6</v>
      </c>
      <c r="J74" s="16">
        <v>2.5</v>
      </c>
      <c r="K74" s="16">
        <v>-5.8</v>
      </c>
      <c r="L74" s="16">
        <v>-6.8</v>
      </c>
      <c r="M74" s="16">
        <v>-8.1999999999999993</v>
      </c>
      <c r="N74" s="16">
        <v>1.3</v>
      </c>
      <c r="O74" s="16">
        <v>-3.6</v>
      </c>
      <c r="P74" s="16">
        <v>-4.5999999999999996</v>
      </c>
      <c r="Q74" s="16">
        <v>5.6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SUM(F75:M75)</f>
        <v>510188</v>
      </c>
      <c r="F75" s="16">
        <v>36270</v>
      </c>
      <c r="G75" s="16">
        <v>38175</v>
      </c>
      <c r="H75" s="16">
        <v>52042</v>
      </c>
      <c r="I75" s="16">
        <v>69340</v>
      </c>
      <c r="J75" s="16">
        <v>77244</v>
      </c>
      <c r="K75" s="16">
        <v>76456</v>
      </c>
      <c r="L75" s="16">
        <v>81871</v>
      </c>
      <c r="M75" s="16">
        <v>78790</v>
      </c>
      <c r="N75" s="16">
        <v>77592</v>
      </c>
      <c r="O75" s="16">
        <v>76161</v>
      </c>
      <c r="P75" s="16">
        <v>49121</v>
      </c>
      <c r="Q75" s="16">
        <v>43035</v>
      </c>
    </row>
    <row r="76" spans="2:17" ht="13.2" x14ac:dyDescent="0.25">
      <c r="C76" s="9" t="s">
        <v>28</v>
      </c>
      <c r="D76" s="3" t="s">
        <v>21</v>
      </c>
      <c r="E76" s="7">
        <f>SUM(F76:M76)</f>
        <v>113207</v>
      </c>
      <c r="F76" s="16">
        <v>10544</v>
      </c>
      <c r="G76" s="16">
        <v>15919</v>
      </c>
      <c r="H76" s="16">
        <v>14481</v>
      </c>
      <c r="I76" s="16">
        <v>13029</v>
      </c>
      <c r="J76" s="16">
        <v>14545</v>
      </c>
      <c r="K76" s="16">
        <v>14482</v>
      </c>
      <c r="L76" s="16">
        <v>15299</v>
      </c>
      <c r="M76" s="16">
        <v>14908</v>
      </c>
      <c r="N76" s="16">
        <v>16308</v>
      </c>
      <c r="O76" s="16">
        <v>13859</v>
      </c>
      <c r="P76" s="16">
        <v>12594</v>
      </c>
      <c r="Q76" s="16">
        <v>10762</v>
      </c>
    </row>
    <row r="77" spans="2:17" ht="13.2" x14ac:dyDescent="0.25">
      <c r="C77" s="9" t="s">
        <v>27</v>
      </c>
      <c r="D77" s="3" t="s">
        <v>26</v>
      </c>
      <c r="E77" s="7"/>
      <c r="F77" s="16">
        <v>7.6</v>
      </c>
      <c r="G77" s="16">
        <v>15.2</v>
      </c>
      <c r="H77" s="16">
        <v>6.5</v>
      </c>
      <c r="I77" s="16">
        <v>2.2000000000000002</v>
      </c>
      <c r="J77" s="16">
        <v>2</v>
      </c>
      <c r="K77" s="16">
        <v>-7.1</v>
      </c>
      <c r="L77" s="16">
        <v>-6.7</v>
      </c>
      <c r="M77" s="16">
        <v>-7</v>
      </c>
      <c r="N77" s="16">
        <v>2.4</v>
      </c>
      <c r="O77" s="16">
        <v>-3.3</v>
      </c>
      <c r="P77" s="16">
        <v>-3.4</v>
      </c>
      <c r="Q77" s="16">
        <v>5.4</v>
      </c>
    </row>
    <row r="78" spans="2:17" ht="13.2" x14ac:dyDescent="0.25">
      <c r="C78" s="9" t="s">
        <v>28</v>
      </c>
      <c r="D78" s="3" t="s">
        <v>26</v>
      </c>
      <c r="E78" s="7"/>
      <c r="F78" s="16">
        <v>-1.9</v>
      </c>
      <c r="G78" s="16">
        <v>28.3</v>
      </c>
      <c r="H78" s="16">
        <v>8.1</v>
      </c>
      <c r="I78" s="16">
        <v>28.7</v>
      </c>
      <c r="J78" s="16">
        <v>5.6</v>
      </c>
      <c r="K78" s="16">
        <v>1.6</v>
      </c>
      <c r="L78" s="16">
        <v>-7.2</v>
      </c>
      <c r="M78" s="16">
        <v>-14.1</v>
      </c>
      <c r="N78" s="16">
        <v>-3.4</v>
      </c>
      <c r="O78" s="16">
        <v>-5.0999999999999996</v>
      </c>
      <c r="P78" s="16">
        <v>-9</v>
      </c>
      <c r="Q78" s="16">
        <v>6.4</v>
      </c>
    </row>
    <row r="79" spans="2:17" ht="13.2" x14ac:dyDescent="0.25">
      <c r="B79" s="9" t="s">
        <v>30</v>
      </c>
      <c r="D79" s="3" t="s">
        <v>21</v>
      </c>
      <c r="E79" s="7"/>
      <c r="F79" s="16">
        <v>3.3</v>
      </c>
      <c r="G79" s="16">
        <v>3.2</v>
      </c>
      <c r="H79" s="16">
        <v>3.4</v>
      </c>
      <c r="I79" s="16">
        <v>3.4</v>
      </c>
      <c r="J79" s="16">
        <v>3.1</v>
      </c>
      <c r="K79" s="16">
        <v>3.3</v>
      </c>
      <c r="L79" s="16">
        <v>3.6</v>
      </c>
      <c r="M79" s="16">
        <v>3.2</v>
      </c>
      <c r="N79" s="16">
        <v>3.1</v>
      </c>
      <c r="O79" s="16">
        <v>3.5</v>
      </c>
      <c r="P79" s="16">
        <v>3.1</v>
      </c>
      <c r="Q79" s="16">
        <v>3.3</v>
      </c>
    </row>
    <row r="80" spans="2:17" ht="13.2" x14ac:dyDescent="0.25">
      <c r="B80" s="9" t="s">
        <v>31</v>
      </c>
      <c r="D80" s="3" t="s">
        <v>32</v>
      </c>
      <c r="E80" s="7"/>
      <c r="F80" s="16">
        <v>23.8</v>
      </c>
      <c r="G80" s="16">
        <v>29.7</v>
      </c>
      <c r="H80" s="16">
        <v>31.7</v>
      </c>
      <c r="I80" s="16">
        <v>38.799999999999997</v>
      </c>
      <c r="J80" s="16">
        <v>42.2</v>
      </c>
      <c r="K80" s="16">
        <v>42.4</v>
      </c>
      <c r="L80" s="16">
        <v>43.7</v>
      </c>
      <c r="M80" s="16">
        <v>41.8</v>
      </c>
      <c r="N80" s="16">
        <v>43.3</v>
      </c>
      <c r="O80" s="16">
        <v>40.799999999999997</v>
      </c>
      <c r="P80" s="16">
        <v>30.9</v>
      </c>
      <c r="Q80" s="16">
        <v>26.7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920</v>
      </c>
      <c r="G81" s="16">
        <v>926</v>
      </c>
      <c r="H81" s="16">
        <v>924</v>
      </c>
      <c r="I81" s="16">
        <v>924</v>
      </c>
      <c r="J81" s="16">
        <v>926</v>
      </c>
      <c r="K81" s="16">
        <v>928</v>
      </c>
      <c r="L81" s="16">
        <v>929</v>
      </c>
      <c r="M81" s="16">
        <v>928</v>
      </c>
      <c r="N81" s="16">
        <v>930</v>
      </c>
      <c r="O81" s="16">
        <v>932</v>
      </c>
      <c r="P81" s="16">
        <v>931</v>
      </c>
      <c r="Q81" s="16">
        <v>929</v>
      </c>
    </row>
    <row r="82" spans="1:17" ht="13.2" x14ac:dyDescent="0.25">
      <c r="B82" s="9" t="s">
        <v>22</v>
      </c>
      <c r="D82" s="3" t="s">
        <v>21</v>
      </c>
      <c r="E82" s="7"/>
      <c r="F82" s="16">
        <v>877</v>
      </c>
      <c r="G82" s="16">
        <v>887</v>
      </c>
      <c r="H82" s="16">
        <v>891</v>
      </c>
      <c r="I82" s="16">
        <v>896</v>
      </c>
      <c r="J82" s="16">
        <v>894</v>
      </c>
      <c r="K82" s="16">
        <v>896</v>
      </c>
      <c r="L82" s="16">
        <v>890</v>
      </c>
      <c r="M82" s="16">
        <v>892</v>
      </c>
      <c r="N82" s="16">
        <v>895</v>
      </c>
      <c r="O82" s="16">
        <v>897</v>
      </c>
      <c r="P82" s="16">
        <v>892</v>
      </c>
      <c r="Q82" s="16">
        <v>887</v>
      </c>
    </row>
    <row r="83" spans="1:17" ht="13.2" x14ac:dyDescent="0.25">
      <c r="B83" s="9" t="s">
        <v>23</v>
      </c>
      <c r="D83" s="3" t="s">
        <v>21</v>
      </c>
      <c r="E83" s="7"/>
      <c r="F83" s="16">
        <v>65878</v>
      </c>
      <c r="G83" s="16">
        <v>67440</v>
      </c>
      <c r="H83" s="16">
        <v>67193</v>
      </c>
      <c r="I83" s="16">
        <v>67272</v>
      </c>
      <c r="J83" s="16">
        <v>67292</v>
      </c>
      <c r="K83" s="16">
        <v>67622</v>
      </c>
      <c r="L83" s="16">
        <v>68267</v>
      </c>
      <c r="M83" s="16">
        <v>68299</v>
      </c>
      <c r="N83" s="16">
        <v>68592</v>
      </c>
      <c r="O83" s="16">
        <v>68882</v>
      </c>
      <c r="P83" s="16">
        <v>69401</v>
      </c>
      <c r="Q83" s="16">
        <v>69315</v>
      </c>
    </row>
    <row r="84" spans="1:17" ht="13.2" x14ac:dyDescent="0.25">
      <c r="B84" s="9" t="s">
        <v>24</v>
      </c>
      <c r="D84" s="3" t="s">
        <v>21</v>
      </c>
      <c r="E84" s="7"/>
      <c r="F84" s="16">
        <v>61293</v>
      </c>
      <c r="G84" s="16">
        <v>63202</v>
      </c>
      <c r="H84" s="16">
        <v>62923</v>
      </c>
      <c r="I84" s="16">
        <v>63258</v>
      </c>
      <c r="J84" s="16">
        <v>63304</v>
      </c>
      <c r="K84" s="16">
        <v>63680</v>
      </c>
      <c r="L84" s="16">
        <v>63932</v>
      </c>
      <c r="M84" s="16">
        <v>64183</v>
      </c>
      <c r="N84" s="16">
        <v>65011</v>
      </c>
      <c r="O84" s="16">
        <v>64899</v>
      </c>
      <c r="P84" s="16">
        <v>65448</v>
      </c>
      <c r="Q84" s="16">
        <v>65080</v>
      </c>
    </row>
    <row r="85" spans="1:17" ht="13.2" x14ac:dyDescent="0.25">
      <c r="B85" s="9" t="s">
        <v>25</v>
      </c>
      <c r="D85" s="3" t="s">
        <v>21</v>
      </c>
      <c r="E85" s="7">
        <f>SUM(F85:M85)</f>
        <v>3458528</v>
      </c>
      <c r="F85" s="16">
        <v>316767</v>
      </c>
      <c r="G85" s="16">
        <v>355643</v>
      </c>
      <c r="H85" s="16">
        <v>441833</v>
      </c>
      <c r="I85" s="16">
        <v>439277</v>
      </c>
      <c r="J85" s="16">
        <v>508622</v>
      </c>
      <c r="K85" s="16">
        <v>482964</v>
      </c>
      <c r="L85" s="16">
        <v>430108</v>
      </c>
      <c r="M85" s="16">
        <v>483314</v>
      </c>
      <c r="N85" s="16">
        <v>518884</v>
      </c>
      <c r="O85" s="16">
        <v>477118</v>
      </c>
      <c r="P85" s="16">
        <v>483253</v>
      </c>
      <c r="Q85" s="16">
        <v>477523</v>
      </c>
    </row>
    <row r="86" spans="1:17" ht="13.2" x14ac:dyDescent="0.25">
      <c r="D86" s="3" t="s">
        <v>26</v>
      </c>
      <c r="E86" s="7"/>
      <c r="F86" s="16">
        <v>81.900000000000006</v>
      </c>
      <c r="G86" s="16">
        <v>88</v>
      </c>
      <c r="H86" s="16">
        <v>64.3</v>
      </c>
      <c r="I86" s="16">
        <v>29</v>
      </c>
      <c r="J86" s="16">
        <v>17.3</v>
      </c>
      <c r="K86" s="16">
        <v>7.8</v>
      </c>
      <c r="L86" s="16">
        <v>1.5</v>
      </c>
      <c r="M86" s="16">
        <v>6.3</v>
      </c>
      <c r="N86" s="16">
        <v>11.4</v>
      </c>
      <c r="O86" s="16">
        <v>8.3000000000000007</v>
      </c>
      <c r="P86" s="16">
        <v>11.2</v>
      </c>
      <c r="Q86" s="16">
        <v>13.9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SUM(F87:M87)</f>
        <v>2688162</v>
      </c>
      <c r="F87" s="16">
        <v>248545</v>
      </c>
      <c r="G87" s="16">
        <v>280678</v>
      </c>
      <c r="H87" s="16">
        <v>350063</v>
      </c>
      <c r="I87" s="16">
        <v>344977</v>
      </c>
      <c r="J87" s="16">
        <v>394128</v>
      </c>
      <c r="K87" s="16">
        <v>375472</v>
      </c>
      <c r="L87" s="16">
        <v>325438</v>
      </c>
      <c r="M87" s="16">
        <v>368861</v>
      </c>
      <c r="N87" s="16">
        <v>403814</v>
      </c>
      <c r="O87" s="16">
        <v>356815</v>
      </c>
      <c r="P87" s="16">
        <v>369173</v>
      </c>
      <c r="Q87" s="16">
        <v>324311</v>
      </c>
    </row>
    <row r="88" spans="1:17" ht="13.2" x14ac:dyDescent="0.25">
      <c r="C88" s="9" t="s">
        <v>28</v>
      </c>
      <c r="D88" s="3" t="s">
        <v>21</v>
      </c>
      <c r="E88" s="7">
        <f>SUM(F88:M88)</f>
        <v>770366</v>
      </c>
      <c r="F88" s="16">
        <v>68222</v>
      </c>
      <c r="G88" s="16">
        <v>74965</v>
      </c>
      <c r="H88" s="16">
        <v>91770</v>
      </c>
      <c r="I88" s="16">
        <v>94300</v>
      </c>
      <c r="J88" s="16">
        <v>114494</v>
      </c>
      <c r="K88" s="16">
        <v>107492</v>
      </c>
      <c r="L88" s="16">
        <v>104670</v>
      </c>
      <c r="M88" s="16">
        <v>114453</v>
      </c>
      <c r="N88" s="16">
        <v>115070</v>
      </c>
      <c r="O88" s="16">
        <v>120303</v>
      </c>
      <c r="P88" s="16">
        <v>114080</v>
      </c>
      <c r="Q88" s="16">
        <v>153212</v>
      </c>
    </row>
    <row r="89" spans="1:17" ht="13.2" x14ac:dyDescent="0.25">
      <c r="C89" s="9" t="s">
        <v>27</v>
      </c>
      <c r="D89" s="3" t="s">
        <v>26</v>
      </c>
      <c r="E89" s="7"/>
      <c r="F89" s="16">
        <v>75.8</v>
      </c>
      <c r="G89" s="16">
        <v>79.400000000000006</v>
      </c>
      <c r="H89" s="16">
        <v>55.8</v>
      </c>
      <c r="I89" s="16">
        <v>25</v>
      </c>
      <c r="J89" s="16">
        <v>13.9</v>
      </c>
      <c r="K89" s="16">
        <v>3.8</v>
      </c>
      <c r="L89" s="16">
        <v>-1.8</v>
      </c>
      <c r="M89" s="16">
        <v>3.1</v>
      </c>
      <c r="N89" s="16">
        <v>9.6</v>
      </c>
      <c r="O89" s="16">
        <v>4.5</v>
      </c>
      <c r="P89" s="16">
        <v>9.8000000000000007</v>
      </c>
      <c r="Q89" s="16">
        <v>10.9</v>
      </c>
    </row>
    <row r="90" spans="1:17" ht="13.2" x14ac:dyDescent="0.25">
      <c r="C90" s="9" t="s">
        <v>28</v>
      </c>
      <c r="D90" s="3" t="s">
        <v>26</v>
      </c>
      <c r="E90" s="7"/>
      <c r="F90" s="16">
        <v>108.1</v>
      </c>
      <c r="G90" s="16">
        <v>129.5</v>
      </c>
      <c r="H90" s="16">
        <v>107.8</v>
      </c>
      <c r="I90" s="16">
        <v>46.2</v>
      </c>
      <c r="J90" s="16">
        <v>30.6</v>
      </c>
      <c r="K90" s="16">
        <v>24.5</v>
      </c>
      <c r="L90" s="16">
        <v>13.3</v>
      </c>
      <c r="M90" s="16">
        <v>18.2</v>
      </c>
      <c r="N90" s="16">
        <v>18</v>
      </c>
      <c r="O90" s="16">
        <v>21.7</v>
      </c>
      <c r="P90" s="16">
        <v>16.100000000000001</v>
      </c>
      <c r="Q90" s="16">
        <v>20.7</v>
      </c>
    </row>
    <row r="91" spans="1:17" ht="13.2" x14ac:dyDescent="0.25">
      <c r="B91" s="9" t="s">
        <v>29</v>
      </c>
      <c r="D91" s="3" t="s">
        <v>21</v>
      </c>
      <c r="E91" s="7">
        <f>SUM(F91:M91)</f>
        <v>6318347</v>
      </c>
      <c r="F91" s="16">
        <v>586223</v>
      </c>
      <c r="G91" s="16">
        <v>647488</v>
      </c>
      <c r="H91" s="16">
        <v>813466</v>
      </c>
      <c r="I91" s="16">
        <v>796973</v>
      </c>
      <c r="J91" s="16">
        <v>922436</v>
      </c>
      <c r="K91" s="16">
        <v>867971</v>
      </c>
      <c r="L91" s="16">
        <v>791719</v>
      </c>
      <c r="M91" s="16">
        <v>892071</v>
      </c>
      <c r="N91" s="16">
        <v>920198</v>
      </c>
      <c r="O91" s="16">
        <v>891705</v>
      </c>
      <c r="P91" s="16">
        <v>852151</v>
      </c>
      <c r="Q91" s="16">
        <v>797654</v>
      </c>
    </row>
    <row r="92" spans="1:17" ht="13.2" x14ac:dyDescent="0.25">
      <c r="D92" s="3" t="s">
        <v>26</v>
      </c>
      <c r="E92" s="7"/>
      <c r="F92" s="16">
        <v>68.2</v>
      </c>
      <c r="G92" s="16">
        <v>71.900000000000006</v>
      </c>
      <c r="H92" s="16">
        <v>53.4</v>
      </c>
      <c r="I92" s="16">
        <v>23</v>
      </c>
      <c r="J92" s="16">
        <v>14.6</v>
      </c>
      <c r="K92" s="16">
        <v>5.0999999999999996</v>
      </c>
      <c r="L92" s="16">
        <v>1</v>
      </c>
      <c r="M92" s="16">
        <v>4.8</v>
      </c>
      <c r="N92" s="16">
        <v>6.6</v>
      </c>
      <c r="O92" s="16">
        <v>3.2</v>
      </c>
      <c r="P92" s="16">
        <v>7.2</v>
      </c>
      <c r="Q92" s="16">
        <v>10.8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SUM(F93:M93)</f>
        <v>4733773</v>
      </c>
      <c r="F93" s="16">
        <v>443053</v>
      </c>
      <c r="G93" s="16">
        <v>494571</v>
      </c>
      <c r="H93" s="16">
        <v>613570</v>
      </c>
      <c r="I93" s="16">
        <v>607174</v>
      </c>
      <c r="J93" s="16">
        <v>684085</v>
      </c>
      <c r="K93" s="16">
        <v>645955</v>
      </c>
      <c r="L93" s="16">
        <v>586360</v>
      </c>
      <c r="M93" s="16">
        <v>659005</v>
      </c>
      <c r="N93" s="16">
        <v>692926</v>
      </c>
      <c r="O93" s="16">
        <v>638530</v>
      </c>
      <c r="P93" s="16">
        <v>631038</v>
      </c>
      <c r="Q93" s="16">
        <v>535549</v>
      </c>
    </row>
    <row r="94" spans="1:17" ht="13.2" x14ac:dyDescent="0.25">
      <c r="C94" s="9" t="s">
        <v>28</v>
      </c>
      <c r="D94" s="3" t="s">
        <v>21</v>
      </c>
      <c r="E94" s="7">
        <f>SUM(F94:M94)</f>
        <v>1584574</v>
      </c>
      <c r="F94" s="16">
        <v>143170</v>
      </c>
      <c r="G94" s="16">
        <v>152917</v>
      </c>
      <c r="H94" s="16">
        <v>199896</v>
      </c>
      <c r="I94" s="16">
        <v>189799</v>
      </c>
      <c r="J94" s="16">
        <v>238351</v>
      </c>
      <c r="K94" s="16">
        <v>222016</v>
      </c>
      <c r="L94" s="16">
        <v>205359</v>
      </c>
      <c r="M94" s="16">
        <v>233066</v>
      </c>
      <c r="N94" s="16">
        <v>227272</v>
      </c>
      <c r="O94" s="16">
        <v>253175</v>
      </c>
      <c r="P94" s="16">
        <v>221113</v>
      </c>
      <c r="Q94" s="16">
        <v>262105</v>
      </c>
    </row>
    <row r="95" spans="1:17" ht="13.2" x14ac:dyDescent="0.25">
      <c r="C95" s="9" t="s">
        <v>27</v>
      </c>
      <c r="D95" s="3" t="s">
        <v>26</v>
      </c>
      <c r="E95" s="7"/>
      <c r="F95" s="16">
        <v>58.4</v>
      </c>
      <c r="G95" s="16">
        <v>62.3</v>
      </c>
      <c r="H95" s="16">
        <v>41.2</v>
      </c>
      <c r="I95" s="16">
        <v>18.100000000000001</v>
      </c>
      <c r="J95" s="16">
        <v>9.6</v>
      </c>
      <c r="K95" s="16">
        <v>-0.1</v>
      </c>
      <c r="L95" s="16">
        <v>-2.2999999999999998</v>
      </c>
      <c r="M95" s="16">
        <v>0.9</v>
      </c>
      <c r="N95" s="16">
        <v>5.0999999999999996</v>
      </c>
      <c r="O95" s="16">
        <v>-0.4</v>
      </c>
      <c r="P95" s="16">
        <v>6.2</v>
      </c>
      <c r="Q95" s="16">
        <v>7.9</v>
      </c>
    </row>
    <row r="96" spans="1:17" ht="13.2" x14ac:dyDescent="0.25">
      <c r="C96" s="9" t="s">
        <v>28</v>
      </c>
      <c r="D96" s="3" t="s">
        <v>26</v>
      </c>
      <c r="E96" s="7"/>
      <c r="F96" s="16">
        <v>108.3</v>
      </c>
      <c r="G96" s="16">
        <v>112.5</v>
      </c>
      <c r="H96" s="16">
        <v>109.2</v>
      </c>
      <c r="I96" s="16">
        <v>42.2</v>
      </c>
      <c r="J96" s="16">
        <v>31.9</v>
      </c>
      <c r="K96" s="16">
        <v>24</v>
      </c>
      <c r="L96" s="16">
        <v>11.8</v>
      </c>
      <c r="M96" s="16">
        <v>17.7</v>
      </c>
      <c r="N96" s="16">
        <v>11.7</v>
      </c>
      <c r="O96" s="16">
        <v>13.5</v>
      </c>
      <c r="P96" s="16">
        <v>10.3</v>
      </c>
      <c r="Q96" s="16">
        <v>17.3</v>
      </c>
    </row>
    <row r="97" spans="1:17" ht="13.2" x14ac:dyDescent="0.25">
      <c r="B97" s="9" t="s">
        <v>30</v>
      </c>
      <c r="D97" s="3" t="s">
        <v>21</v>
      </c>
      <c r="E97" s="7"/>
      <c r="F97" s="16">
        <v>1.9</v>
      </c>
      <c r="G97" s="16">
        <v>1.8</v>
      </c>
      <c r="H97" s="16">
        <v>1.8</v>
      </c>
      <c r="I97" s="16">
        <v>1.8</v>
      </c>
      <c r="J97" s="16">
        <v>1.8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ht="13.2" x14ac:dyDescent="0.25">
      <c r="B98" s="9" t="s">
        <v>31</v>
      </c>
      <c r="D98" s="3" t="s">
        <v>32</v>
      </c>
      <c r="E98" s="7"/>
      <c r="F98" s="16">
        <v>31.6</v>
      </c>
      <c r="G98" s="16">
        <v>36.799999999999997</v>
      </c>
      <c r="H98" s="16">
        <v>41.8</v>
      </c>
      <c r="I98" s="16">
        <v>42.2</v>
      </c>
      <c r="J98" s="16">
        <v>47.1</v>
      </c>
      <c r="K98" s="16">
        <v>45.6</v>
      </c>
      <c r="L98" s="16">
        <v>40.200000000000003</v>
      </c>
      <c r="M98" s="16">
        <v>44.9</v>
      </c>
      <c r="N98" s="16">
        <v>47.3</v>
      </c>
      <c r="O98" s="16">
        <v>44.4</v>
      </c>
      <c r="P98" s="16">
        <v>43.5</v>
      </c>
      <c r="Q98" s="16">
        <v>40.700000000000003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339</v>
      </c>
      <c r="G99" s="16">
        <v>339</v>
      </c>
      <c r="H99" s="16">
        <v>339</v>
      </c>
      <c r="I99" s="16">
        <v>338</v>
      </c>
      <c r="J99" s="16">
        <v>338</v>
      </c>
      <c r="K99" s="16">
        <v>337</v>
      </c>
      <c r="L99" s="16">
        <v>337</v>
      </c>
      <c r="M99" s="16">
        <v>337</v>
      </c>
      <c r="N99" s="16">
        <v>337</v>
      </c>
      <c r="O99" s="16">
        <v>337</v>
      </c>
      <c r="P99" s="16">
        <v>337</v>
      </c>
      <c r="Q99" s="16">
        <v>336</v>
      </c>
    </row>
    <row r="100" spans="1:17" ht="13.2" x14ac:dyDescent="0.25">
      <c r="B100" s="9" t="s">
        <v>22</v>
      </c>
      <c r="D100" s="3" t="s">
        <v>21</v>
      </c>
      <c r="E100" s="7"/>
      <c r="F100" s="16">
        <v>320</v>
      </c>
      <c r="G100" s="16">
        <v>323</v>
      </c>
      <c r="H100" s="16">
        <v>325</v>
      </c>
      <c r="I100" s="16">
        <v>327</v>
      </c>
      <c r="J100" s="16">
        <v>329</v>
      </c>
      <c r="K100" s="16">
        <v>329</v>
      </c>
      <c r="L100" s="16">
        <v>325</v>
      </c>
      <c r="M100" s="16">
        <v>327</v>
      </c>
      <c r="N100" s="16">
        <v>328</v>
      </c>
      <c r="O100" s="16">
        <v>327</v>
      </c>
      <c r="P100" s="16">
        <v>325</v>
      </c>
      <c r="Q100" s="16">
        <v>320</v>
      </c>
    </row>
    <row r="101" spans="1:17" ht="13.2" x14ac:dyDescent="0.25">
      <c r="B101" s="9" t="s">
        <v>23</v>
      </c>
      <c r="D101" s="3" t="s">
        <v>21</v>
      </c>
      <c r="E101" s="7"/>
      <c r="F101" s="16">
        <v>34574</v>
      </c>
      <c r="G101" s="16">
        <v>34564</v>
      </c>
      <c r="H101" s="16">
        <v>34608</v>
      </c>
      <c r="I101" s="16">
        <v>34499</v>
      </c>
      <c r="J101" s="16">
        <v>34423</v>
      </c>
      <c r="K101" s="16">
        <v>34372</v>
      </c>
      <c r="L101" s="16">
        <v>34321</v>
      </c>
      <c r="M101" s="16">
        <v>34264</v>
      </c>
      <c r="N101" s="16">
        <v>34433</v>
      </c>
      <c r="O101" s="16">
        <v>34452</v>
      </c>
      <c r="P101" s="16">
        <v>34441</v>
      </c>
      <c r="Q101" s="16">
        <v>34576</v>
      </c>
    </row>
    <row r="102" spans="1:17" ht="13.2" x14ac:dyDescent="0.25">
      <c r="B102" s="9" t="s">
        <v>24</v>
      </c>
      <c r="D102" s="3" t="s">
        <v>21</v>
      </c>
      <c r="E102" s="7"/>
      <c r="F102" s="16">
        <v>32900</v>
      </c>
      <c r="G102" s="16">
        <v>33178</v>
      </c>
      <c r="H102" s="16">
        <v>33391</v>
      </c>
      <c r="I102" s="16">
        <v>33057</v>
      </c>
      <c r="J102" s="16">
        <v>33436</v>
      </c>
      <c r="K102" s="16">
        <v>33593</v>
      </c>
      <c r="L102" s="16">
        <v>33166</v>
      </c>
      <c r="M102" s="16">
        <v>33114</v>
      </c>
      <c r="N102" s="16">
        <v>33376</v>
      </c>
      <c r="O102" s="16">
        <v>33567</v>
      </c>
      <c r="P102" s="16">
        <v>33242</v>
      </c>
      <c r="Q102" s="16">
        <v>33104</v>
      </c>
    </row>
    <row r="103" spans="1:17" ht="13.2" x14ac:dyDescent="0.25">
      <c r="B103" s="9" t="s">
        <v>25</v>
      </c>
      <c r="D103" s="3" t="s">
        <v>21</v>
      </c>
      <c r="E103" s="7">
        <f>SUM(F103:M103)</f>
        <v>847769</v>
      </c>
      <c r="F103" s="16">
        <v>88607</v>
      </c>
      <c r="G103" s="16">
        <v>91658</v>
      </c>
      <c r="H103" s="16">
        <v>124486</v>
      </c>
      <c r="I103" s="16">
        <v>98987</v>
      </c>
      <c r="J103" s="16">
        <v>129508</v>
      </c>
      <c r="K103" s="16">
        <v>118226</v>
      </c>
      <c r="L103" s="16">
        <v>72668</v>
      </c>
      <c r="M103" s="16">
        <v>123629</v>
      </c>
      <c r="N103" s="16">
        <v>137712</v>
      </c>
      <c r="O103" s="16">
        <v>117621</v>
      </c>
      <c r="P103" s="16">
        <v>117204</v>
      </c>
      <c r="Q103" s="16">
        <v>65684</v>
      </c>
    </row>
    <row r="104" spans="1:17" ht="13.2" x14ac:dyDescent="0.25">
      <c r="D104" s="3" t="s">
        <v>26</v>
      </c>
      <c r="E104" s="7"/>
      <c r="F104" s="16">
        <v>116.4</v>
      </c>
      <c r="G104" s="16">
        <v>109.8</v>
      </c>
      <c r="H104" s="16">
        <v>51.7</v>
      </c>
      <c r="I104" s="16">
        <v>12.1</v>
      </c>
      <c r="J104" s="16">
        <v>2.2999999999999998</v>
      </c>
      <c r="K104" s="16">
        <v>4.2</v>
      </c>
      <c r="L104" s="16">
        <v>1.2</v>
      </c>
      <c r="M104" s="16">
        <v>1</v>
      </c>
      <c r="N104" s="16">
        <v>0.1</v>
      </c>
      <c r="O104" s="16">
        <v>5.3</v>
      </c>
      <c r="P104" s="16">
        <v>2.6</v>
      </c>
      <c r="Q104" s="16">
        <v>-3.7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SUM(F105:M105)</f>
        <v>825854</v>
      </c>
      <c r="F105" s="16">
        <v>86754</v>
      </c>
      <c r="G105" s="16">
        <v>89742</v>
      </c>
      <c r="H105" s="16">
        <v>122420</v>
      </c>
      <c r="I105" s="16">
        <v>96632</v>
      </c>
      <c r="J105" s="16">
        <v>126090</v>
      </c>
      <c r="K105" s="16">
        <v>114826</v>
      </c>
      <c r="L105" s="16">
        <v>69355</v>
      </c>
      <c r="M105" s="16">
        <v>120035</v>
      </c>
      <c r="N105" s="16">
        <v>133979</v>
      </c>
      <c r="O105" s="16">
        <v>114411</v>
      </c>
      <c r="P105" s="16">
        <v>112991</v>
      </c>
      <c r="Q105" s="16">
        <v>63950</v>
      </c>
    </row>
    <row r="106" spans="1:17" ht="13.2" x14ac:dyDescent="0.25">
      <c r="C106" s="9" t="s">
        <v>28</v>
      </c>
      <c r="D106" s="3" t="s">
        <v>21</v>
      </c>
      <c r="E106" s="7">
        <f>SUM(F106:M106)</f>
        <v>21915</v>
      </c>
      <c r="F106" s="16">
        <v>1853</v>
      </c>
      <c r="G106" s="16">
        <v>1916</v>
      </c>
      <c r="H106" s="16">
        <v>2066</v>
      </c>
      <c r="I106" s="16">
        <v>2355</v>
      </c>
      <c r="J106" s="16">
        <v>3418</v>
      </c>
      <c r="K106" s="16">
        <v>3400</v>
      </c>
      <c r="L106" s="16">
        <v>3313</v>
      </c>
      <c r="M106" s="16">
        <v>3594</v>
      </c>
      <c r="N106" s="16">
        <v>3733</v>
      </c>
      <c r="O106" s="16">
        <v>3210</v>
      </c>
      <c r="P106" s="16">
        <v>4213</v>
      </c>
      <c r="Q106" s="16">
        <v>1734</v>
      </c>
    </row>
    <row r="107" spans="1:17" ht="13.2" x14ac:dyDescent="0.25">
      <c r="C107" s="9" t="s">
        <v>27</v>
      </c>
      <c r="D107" s="3" t="s">
        <v>26</v>
      </c>
      <c r="E107" s="7"/>
      <c r="F107" s="16">
        <v>115.6</v>
      </c>
      <c r="G107" s="16">
        <v>109.4</v>
      </c>
      <c r="H107" s="16">
        <v>51.8</v>
      </c>
      <c r="I107" s="16">
        <v>12.1</v>
      </c>
      <c r="J107" s="16">
        <v>2.2999999999999998</v>
      </c>
      <c r="K107" s="16">
        <v>4.9000000000000004</v>
      </c>
      <c r="L107" s="16">
        <v>0.6</v>
      </c>
      <c r="M107" s="16">
        <v>0.7</v>
      </c>
      <c r="N107" s="16">
        <v>-0.5</v>
      </c>
      <c r="O107" s="16">
        <v>4.8</v>
      </c>
      <c r="P107" s="16">
        <v>0.7</v>
      </c>
      <c r="Q107" s="16">
        <v>-4.3</v>
      </c>
    </row>
    <row r="108" spans="1:17" ht="13.2" x14ac:dyDescent="0.25">
      <c r="C108" s="9" t="s">
        <v>28</v>
      </c>
      <c r="D108" s="3" t="s">
        <v>26</v>
      </c>
      <c r="E108" s="7"/>
      <c r="F108" s="16">
        <v>160.6</v>
      </c>
      <c r="G108" s="16">
        <v>132</v>
      </c>
      <c r="H108" s="16">
        <v>43.6</v>
      </c>
      <c r="I108" s="16">
        <v>12.2</v>
      </c>
      <c r="J108" s="16">
        <v>2.6</v>
      </c>
      <c r="K108" s="16">
        <v>-15.9</v>
      </c>
      <c r="L108" s="16">
        <v>16.3</v>
      </c>
      <c r="M108" s="16">
        <v>10.9</v>
      </c>
      <c r="N108" s="16">
        <v>28</v>
      </c>
      <c r="O108" s="16">
        <v>30.1</v>
      </c>
      <c r="P108" s="16">
        <v>100</v>
      </c>
      <c r="Q108" s="16">
        <v>25.7</v>
      </c>
    </row>
    <row r="109" spans="1:17" ht="13.2" x14ac:dyDescent="0.25">
      <c r="B109" s="9" t="s">
        <v>29</v>
      </c>
      <c r="D109" s="3" t="s">
        <v>21</v>
      </c>
      <c r="E109" s="7">
        <f>SUM(F109:M109)</f>
        <v>3258839</v>
      </c>
      <c r="F109" s="16">
        <v>365838</v>
      </c>
      <c r="G109" s="16">
        <v>363187</v>
      </c>
      <c r="H109" s="16">
        <v>456947</v>
      </c>
      <c r="I109" s="16">
        <v>402275</v>
      </c>
      <c r="J109" s="16">
        <v>464009</v>
      </c>
      <c r="K109" s="16">
        <v>440697</v>
      </c>
      <c r="L109" s="16">
        <v>323728</v>
      </c>
      <c r="M109" s="16">
        <v>442158</v>
      </c>
      <c r="N109" s="16">
        <v>479348</v>
      </c>
      <c r="O109" s="16">
        <v>463055</v>
      </c>
      <c r="P109" s="16">
        <v>445183</v>
      </c>
      <c r="Q109" s="16">
        <v>311675</v>
      </c>
    </row>
    <row r="110" spans="1:17" ht="13.2" x14ac:dyDescent="0.25">
      <c r="D110" s="3" t="s">
        <v>26</v>
      </c>
      <c r="E110" s="7"/>
      <c r="F110" s="16">
        <v>118.3</v>
      </c>
      <c r="G110" s="16">
        <v>114.7</v>
      </c>
      <c r="H110" s="16">
        <v>66.099999999999994</v>
      </c>
      <c r="I110" s="16">
        <v>27.1</v>
      </c>
      <c r="J110" s="16">
        <v>11.6</v>
      </c>
      <c r="K110" s="16">
        <v>14.9</v>
      </c>
      <c r="L110" s="16">
        <v>1.2</v>
      </c>
      <c r="M110" s="16">
        <v>4.5</v>
      </c>
      <c r="N110" s="16">
        <v>-0.7</v>
      </c>
      <c r="O110" s="16">
        <v>0.1</v>
      </c>
      <c r="P110" s="16">
        <v>2.8</v>
      </c>
      <c r="Q110" s="16">
        <v>0.2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SUM(F111:M111)</f>
        <v>3169474</v>
      </c>
      <c r="F111" s="16">
        <v>357458</v>
      </c>
      <c r="G111" s="16">
        <v>354310</v>
      </c>
      <c r="H111" s="16">
        <v>448281</v>
      </c>
      <c r="I111" s="16">
        <v>393320</v>
      </c>
      <c r="J111" s="16">
        <v>451326</v>
      </c>
      <c r="K111" s="16">
        <v>429811</v>
      </c>
      <c r="L111" s="16">
        <v>309298</v>
      </c>
      <c r="M111" s="16">
        <v>425670</v>
      </c>
      <c r="N111" s="16">
        <v>468102</v>
      </c>
      <c r="O111" s="16">
        <v>451979</v>
      </c>
      <c r="P111" s="16">
        <v>433951</v>
      </c>
      <c r="Q111" s="16">
        <v>305671</v>
      </c>
    </row>
    <row r="112" spans="1:17" ht="13.2" x14ac:dyDescent="0.25">
      <c r="C112" s="9" t="s">
        <v>28</v>
      </c>
      <c r="D112" s="3" t="s">
        <v>21</v>
      </c>
      <c r="E112" s="7">
        <f>SUM(F112:M112)</f>
        <v>89365</v>
      </c>
      <c r="F112" s="16">
        <v>8380</v>
      </c>
      <c r="G112" s="16">
        <v>8877</v>
      </c>
      <c r="H112" s="16">
        <v>8666</v>
      </c>
      <c r="I112" s="16">
        <v>8955</v>
      </c>
      <c r="J112" s="16">
        <v>12683</v>
      </c>
      <c r="K112" s="16">
        <v>10886</v>
      </c>
      <c r="L112" s="16">
        <v>14430</v>
      </c>
      <c r="M112" s="16">
        <v>16488</v>
      </c>
      <c r="N112" s="16">
        <v>11246</v>
      </c>
      <c r="O112" s="16">
        <v>11076</v>
      </c>
      <c r="P112" s="16">
        <v>11232</v>
      </c>
      <c r="Q112" s="16">
        <v>6004</v>
      </c>
    </row>
    <row r="113" spans="1:17" ht="13.2" x14ac:dyDescent="0.25">
      <c r="C113" s="9" t="s">
        <v>27</v>
      </c>
      <c r="D113" s="3" t="s">
        <v>26</v>
      </c>
      <c r="E113" s="7"/>
      <c r="F113" s="16">
        <v>120</v>
      </c>
      <c r="G113" s="16">
        <v>115.3</v>
      </c>
      <c r="H113" s="16">
        <v>66.5</v>
      </c>
      <c r="I113" s="16">
        <v>27.5</v>
      </c>
      <c r="J113" s="16">
        <v>11.8</v>
      </c>
      <c r="K113" s="16">
        <v>16.2</v>
      </c>
      <c r="L113" s="16">
        <v>1.2</v>
      </c>
      <c r="M113" s="16">
        <v>4.2</v>
      </c>
      <c r="N113" s="16">
        <v>-0.9</v>
      </c>
      <c r="O113" s="16">
        <v>-0.3</v>
      </c>
      <c r="P113" s="16">
        <v>2.1</v>
      </c>
      <c r="Q113" s="16">
        <v>0.6</v>
      </c>
    </row>
    <row r="114" spans="1:17" ht="13.2" x14ac:dyDescent="0.25">
      <c r="C114" s="9" t="s">
        <v>28</v>
      </c>
      <c r="D114" s="3" t="s">
        <v>26</v>
      </c>
      <c r="E114" s="7"/>
      <c r="F114" s="16">
        <v>64.099999999999994</v>
      </c>
      <c r="G114" s="16">
        <v>94</v>
      </c>
      <c r="H114" s="16">
        <v>47.6</v>
      </c>
      <c r="I114" s="16">
        <v>9.8000000000000007</v>
      </c>
      <c r="J114" s="16">
        <v>4</v>
      </c>
      <c r="K114" s="16">
        <v>-19.8</v>
      </c>
      <c r="L114" s="16">
        <v>2</v>
      </c>
      <c r="M114" s="16">
        <v>15.2</v>
      </c>
      <c r="N114" s="16">
        <v>12.3</v>
      </c>
      <c r="O114" s="16">
        <v>16.7</v>
      </c>
      <c r="P114" s="16">
        <v>37.9</v>
      </c>
      <c r="Q114" s="16">
        <v>-15.9</v>
      </c>
    </row>
    <row r="115" spans="1:17" ht="13.2" x14ac:dyDescent="0.25">
      <c r="B115" s="9" t="s">
        <v>30</v>
      </c>
      <c r="D115" s="3" t="s">
        <v>21</v>
      </c>
      <c r="E115" s="7"/>
      <c r="F115" s="16">
        <v>4.0999999999999996</v>
      </c>
      <c r="G115" s="16">
        <v>4</v>
      </c>
      <c r="H115" s="16">
        <v>3.7</v>
      </c>
      <c r="I115" s="16">
        <v>4.0999999999999996</v>
      </c>
      <c r="J115" s="16">
        <v>3.6</v>
      </c>
      <c r="K115" s="16">
        <v>3.7</v>
      </c>
      <c r="L115" s="16">
        <v>4.5</v>
      </c>
      <c r="M115" s="16">
        <v>3.6</v>
      </c>
      <c r="N115" s="16">
        <v>3.5</v>
      </c>
      <c r="O115" s="16">
        <v>3.9</v>
      </c>
      <c r="P115" s="16">
        <v>3.8</v>
      </c>
      <c r="Q115" s="16">
        <v>4.7</v>
      </c>
    </row>
    <row r="116" spans="1:17" ht="13.2" x14ac:dyDescent="0.25">
      <c r="B116" s="9" t="s">
        <v>31</v>
      </c>
      <c r="D116" s="3" t="s">
        <v>32</v>
      </c>
      <c r="E116" s="7"/>
      <c r="F116" s="16">
        <v>36.4</v>
      </c>
      <c r="G116" s="16">
        <v>39.5</v>
      </c>
      <c r="H116" s="16">
        <v>44.1</v>
      </c>
      <c r="I116" s="16">
        <v>40.799999999999997</v>
      </c>
      <c r="J116" s="16">
        <v>44.9</v>
      </c>
      <c r="K116" s="16">
        <v>44</v>
      </c>
      <c r="L116" s="16">
        <v>32.4</v>
      </c>
      <c r="M116" s="16">
        <v>43.3</v>
      </c>
      <c r="N116" s="16">
        <v>48</v>
      </c>
      <c r="O116" s="16">
        <v>44.5</v>
      </c>
      <c r="P116" s="16">
        <v>44.8</v>
      </c>
      <c r="Q116" s="16">
        <v>32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393</v>
      </c>
      <c r="G117" s="16">
        <v>391</v>
      </c>
      <c r="H117" s="16">
        <v>391</v>
      </c>
      <c r="I117" s="16">
        <v>393</v>
      </c>
      <c r="J117" s="16">
        <v>394</v>
      </c>
      <c r="K117" s="16">
        <v>401</v>
      </c>
      <c r="L117" s="16">
        <v>399</v>
      </c>
      <c r="M117" s="16">
        <v>398</v>
      </c>
      <c r="N117" s="16">
        <v>405</v>
      </c>
      <c r="O117" s="16">
        <v>407</v>
      </c>
      <c r="P117" s="16">
        <v>411</v>
      </c>
      <c r="Q117" s="16">
        <v>411</v>
      </c>
    </row>
    <row r="118" spans="1:17" ht="13.2" x14ac:dyDescent="0.25">
      <c r="B118" s="9" t="s">
        <v>22</v>
      </c>
      <c r="D118" s="3" t="s">
        <v>21</v>
      </c>
      <c r="E118" s="7"/>
      <c r="F118" s="16">
        <v>376</v>
      </c>
      <c r="G118" s="16">
        <v>375</v>
      </c>
      <c r="H118" s="16">
        <v>377</v>
      </c>
      <c r="I118" s="16">
        <v>387</v>
      </c>
      <c r="J118" s="16">
        <v>388</v>
      </c>
      <c r="K118" s="16">
        <v>394</v>
      </c>
      <c r="L118" s="16">
        <v>393</v>
      </c>
      <c r="M118" s="16">
        <v>393</v>
      </c>
      <c r="N118" s="16">
        <v>402</v>
      </c>
      <c r="O118" s="16">
        <v>403</v>
      </c>
      <c r="P118" s="16">
        <v>395</v>
      </c>
      <c r="Q118" s="16">
        <v>396</v>
      </c>
    </row>
    <row r="119" spans="1:17" ht="13.2" x14ac:dyDescent="0.25">
      <c r="B119" s="9" t="s">
        <v>23</v>
      </c>
      <c r="D119" s="3" t="s">
        <v>21</v>
      </c>
      <c r="E119" s="7"/>
      <c r="F119" s="16">
        <v>20551</v>
      </c>
      <c r="G119" s="16">
        <v>20408</v>
      </c>
      <c r="H119" s="16">
        <v>20391</v>
      </c>
      <c r="I119" s="16">
        <v>20403</v>
      </c>
      <c r="J119" s="16">
        <v>20411</v>
      </c>
      <c r="K119" s="16">
        <v>20534</v>
      </c>
      <c r="L119" s="16">
        <v>20510</v>
      </c>
      <c r="M119" s="16">
        <v>20486</v>
      </c>
      <c r="N119" s="16">
        <v>20574</v>
      </c>
      <c r="O119" s="16">
        <v>20524</v>
      </c>
      <c r="P119" s="16">
        <v>20393</v>
      </c>
      <c r="Q119" s="16">
        <v>20409</v>
      </c>
    </row>
    <row r="120" spans="1:17" ht="13.2" x14ac:dyDescent="0.25">
      <c r="B120" s="9" t="s">
        <v>24</v>
      </c>
      <c r="D120" s="3" t="s">
        <v>21</v>
      </c>
      <c r="E120" s="7"/>
      <c r="F120" s="16">
        <v>18743</v>
      </c>
      <c r="G120" s="16">
        <v>18454</v>
      </c>
      <c r="H120" s="16">
        <v>18544</v>
      </c>
      <c r="I120" s="16">
        <v>18988</v>
      </c>
      <c r="J120" s="16">
        <v>19097</v>
      </c>
      <c r="K120" s="16">
        <v>19218</v>
      </c>
      <c r="L120" s="16">
        <v>19208</v>
      </c>
      <c r="M120" s="16">
        <v>19188</v>
      </c>
      <c r="N120" s="16">
        <v>19373</v>
      </c>
      <c r="O120" s="16">
        <v>19430</v>
      </c>
      <c r="P120" s="16">
        <v>18888</v>
      </c>
      <c r="Q120" s="16">
        <v>19081</v>
      </c>
    </row>
    <row r="121" spans="1:17" ht="13.2" x14ac:dyDescent="0.25">
      <c r="B121" s="9" t="s">
        <v>25</v>
      </c>
      <c r="D121" s="3" t="s">
        <v>21</v>
      </c>
      <c r="E121" s="7">
        <f>SUM(F121:M121)</f>
        <v>483042</v>
      </c>
      <c r="F121" s="16">
        <v>55036</v>
      </c>
      <c r="G121" s="16">
        <v>55671</v>
      </c>
      <c r="H121" s="16">
        <v>55299</v>
      </c>
      <c r="I121" s="16">
        <v>63336</v>
      </c>
      <c r="J121" s="16">
        <v>69088</v>
      </c>
      <c r="K121" s="16">
        <v>60377</v>
      </c>
      <c r="L121" s="16">
        <v>62780</v>
      </c>
      <c r="M121" s="16">
        <v>61455</v>
      </c>
      <c r="N121" s="16">
        <v>62896</v>
      </c>
      <c r="O121" s="16">
        <v>73023</v>
      </c>
      <c r="P121" s="16">
        <v>48568</v>
      </c>
      <c r="Q121" s="16">
        <v>58220</v>
      </c>
    </row>
    <row r="122" spans="1:17" ht="13.2" x14ac:dyDescent="0.25">
      <c r="D122" s="3" t="s">
        <v>26</v>
      </c>
      <c r="E122" s="7"/>
      <c r="F122" s="16">
        <v>21.1</v>
      </c>
      <c r="G122" s="16">
        <v>24.3</v>
      </c>
      <c r="H122" s="16">
        <v>21.3</v>
      </c>
      <c r="I122" s="16">
        <v>0.4</v>
      </c>
      <c r="J122" s="16">
        <v>15.7</v>
      </c>
      <c r="K122" s="16">
        <v>4.3</v>
      </c>
      <c r="L122" s="16">
        <v>12.4</v>
      </c>
      <c r="M122" s="16">
        <v>2.2000000000000002</v>
      </c>
      <c r="N122" s="16">
        <v>6.1</v>
      </c>
      <c r="O122" s="16">
        <v>11.7</v>
      </c>
      <c r="P122" s="16">
        <v>1.5</v>
      </c>
      <c r="Q122" s="16">
        <v>0.6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SUM(F123:M123)</f>
        <v>336592</v>
      </c>
      <c r="F123" s="16">
        <v>34408</v>
      </c>
      <c r="G123" s="16">
        <v>29137</v>
      </c>
      <c r="H123" s="16">
        <v>39575</v>
      </c>
      <c r="I123" s="16">
        <v>48651</v>
      </c>
      <c r="J123" s="16">
        <v>53119</v>
      </c>
      <c r="K123" s="16">
        <v>48906</v>
      </c>
      <c r="L123" s="16">
        <v>43411</v>
      </c>
      <c r="M123" s="16">
        <v>39385</v>
      </c>
      <c r="N123" s="16">
        <v>50342</v>
      </c>
      <c r="O123" s="16">
        <v>56968</v>
      </c>
      <c r="P123" s="16">
        <v>37820</v>
      </c>
      <c r="Q123" s="16">
        <v>38150</v>
      </c>
    </row>
    <row r="124" spans="1:17" ht="13.2" x14ac:dyDescent="0.25">
      <c r="C124" s="9" t="s">
        <v>28</v>
      </c>
      <c r="D124" s="3" t="s">
        <v>21</v>
      </c>
      <c r="E124" s="7">
        <f>SUM(F124:M124)</f>
        <v>146450</v>
      </c>
      <c r="F124" s="16">
        <v>20628</v>
      </c>
      <c r="G124" s="16">
        <v>26534</v>
      </c>
      <c r="H124" s="16">
        <v>15724</v>
      </c>
      <c r="I124" s="16">
        <v>14685</v>
      </c>
      <c r="J124" s="16">
        <v>15969</v>
      </c>
      <c r="K124" s="16">
        <v>11471</v>
      </c>
      <c r="L124" s="16">
        <v>19369</v>
      </c>
      <c r="M124" s="16">
        <v>22070</v>
      </c>
      <c r="N124" s="16">
        <v>12554</v>
      </c>
      <c r="O124" s="16">
        <v>16055</v>
      </c>
      <c r="P124" s="16">
        <v>10748</v>
      </c>
      <c r="Q124" s="16">
        <v>20070</v>
      </c>
    </row>
    <row r="125" spans="1:17" ht="13.2" x14ac:dyDescent="0.25">
      <c r="C125" s="9" t="s">
        <v>27</v>
      </c>
      <c r="D125" s="3" t="s">
        <v>26</v>
      </c>
      <c r="E125" s="7"/>
      <c r="F125" s="16">
        <v>0.7</v>
      </c>
      <c r="G125" s="16">
        <v>-4.3</v>
      </c>
      <c r="H125" s="16">
        <v>14.3</v>
      </c>
      <c r="I125" s="16">
        <v>-4.9000000000000004</v>
      </c>
      <c r="J125" s="16">
        <v>17.899999999999999</v>
      </c>
      <c r="K125" s="16">
        <v>1.3</v>
      </c>
      <c r="L125" s="16">
        <v>5</v>
      </c>
      <c r="M125" s="16">
        <v>-2.5</v>
      </c>
      <c r="N125" s="16">
        <v>4.8</v>
      </c>
      <c r="O125" s="16">
        <v>7.9</v>
      </c>
      <c r="P125" s="16">
        <v>-2.6</v>
      </c>
      <c r="Q125" s="16">
        <v>2.2000000000000002</v>
      </c>
    </row>
    <row r="126" spans="1:17" ht="13.2" x14ac:dyDescent="0.25">
      <c r="C126" s="9" t="s">
        <v>28</v>
      </c>
      <c r="D126" s="3" t="s">
        <v>26</v>
      </c>
      <c r="E126" s="7"/>
      <c r="F126" s="16">
        <v>83.3</v>
      </c>
      <c r="G126" s="16">
        <v>85.1</v>
      </c>
      <c r="H126" s="16">
        <v>43.5</v>
      </c>
      <c r="I126" s="16">
        <v>23.2</v>
      </c>
      <c r="J126" s="16">
        <v>9</v>
      </c>
      <c r="K126" s="16">
        <v>19.2</v>
      </c>
      <c r="L126" s="16">
        <v>33.4</v>
      </c>
      <c r="M126" s="16">
        <v>11.9</v>
      </c>
      <c r="N126" s="16">
        <v>11.6</v>
      </c>
      <c r="O126" s="16">
        <v>27.8</v>
      </c>
      <c r="P126" s="16">
        <v>19</v>
      </c>
      <c r="Q126" s="16">
        <v>-2.2999999999999998</v>
      </c>
    </row>
    <row r="127" spans="1:17" ht="13.2" x14ac:dyDescent="0.25">
      <c r="B127" s="9" t="s">
        <v>29</v>
      </c>
      <c r="D127" s="3" t="s">
        <v>21</v>
      </c>
      <c r="E127" s="7">
        <f>SUM(F127:M127)</f>
        <v>2068344</v>
      </c>
      <c r="F127" s="16">
        <v>218505</v>
      </c>
      <c r="G127" s="16">
        <v>229590</v>
      </c>
      <c r="H127" s="16">
        <v>223281</v>
      </c>
      <c r="I127" s="16">
        <v>278378</v>
      </c>
      <c r="J127" s="16">
        <v>268203</v>
      </c>
      <c r="K127" s="16">
        <v>241077</v>
      </c>
      <c r="L127" s="16">
        <v>303383</v>
      </c>
      <c r="M127" s="16">
        <v>305927</v>
      </c>
      <c r="N127" s="16">
        <v>233856</v>
      </c>
      <c r="O127" s="16">
        <v>310467</v>
      </c>
      <c r="P127" s="16">
        <v>179980</v>
      </c>
      <c r="Q127" s="16">
        <v>215609</v>
      </c>
    </row>
    <row r="128" spans="1:17" ht="13.2" x14ac:dyDescent="0.25">
      <c r="D128" s="3" t="s">
        <v>26</v>
      </c>
      <c r="E128" s="7"/>
      <c r="F128" s="16">
        <v>12.1</v>
      </c>
      <c r="G128" s="16">
        <v>20.399999999999999</v>
      </c>
      <c r="H128" s="16">
        <v>10.199999999999999</v>
      </c>
      <c r="I128" s="16">
        <v>0.9</v>
      </c>
      <c r="J128" s="16">
        <v>5.0999999999999996</v>
      </c>
      <c r="K128" s="16">
        <v>-7</v>
      </c>
      <c r="L128" s="16">
        <v>0.4</v>
      </c>
      <c r="M128" s="16">
        <v>-4.5</v>
      </c>
      <c r="N128" s="16">
        <v>-1.8</v>
      </c>
      <c r="O128" s="16">
        <v>5.0999999999999996</v>
      </c>
      <c r="P128" s="16">
        <v>-6.7</v>
      </c>
      <c r="Q128" s="16">
        <v>1.1000000000000001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SUM(F129:M129)</f>
        <v>1333879</v>
      </c>
      <c r="F129" s="16">
        <v>131282</v>
      </c>
      <c r="G129" s="16">
        <v>107999</v>
      </c>
      <c r="H129" s="16">
        <v>150980</v>
      </c>
      <c r="I129" s="16">
        <v>201963</v>
      </c>
      <c r="J129" s="16">
        <v>191700</v>
      </c>
      <c r="K129" s="16">
        <v>182248</v>
      </c>
      <c r="L129" s="16">
        <v>195254</v>
      </c>
      <c r="M129" s="16">
        <v>172453</v>
      </c>
      <c r="N129" s="16">
        <v>169205</v>
      </c>
      <c r="O129" s="16">
        <v>232954</v>
      </c>
      <c r="P129" s="16">
        <v>129697</v>
      </c>
      <c r="Q129" s="16">
        <v>134705</v>
      </c>
    </row>
    <row r="130" spans="1:17" ht="13.2" x14ac:dyDescent="0.25">
      <c r="C130" s="9" t="s">
        <v>28</v>
      </c>
      <c r="D130" s="3" t="s">
        <v>21</v>
      </c>
      <c r="E130" s="7">
        <f>SUM(F130:M130)</f>
        <v>734465</v>
      </c>
      <c r="F130" s="16">
        <v>87223</v>
      </c>
      <c r="G130" s="16">
        <v>121591</v>
      </c>
      <c r="H130" s="16">
        <v>72301</v>
      </c>
      <c r="I130" s="16">
        <v>76415</v>
      </c>
      <c r="J130" s="16">
        <v>76503</v>
      </c>
      <c r="K130" s="16">
        <v>58829</v>
      </c>
      <c r="L130" s="16">
        <v>108129</v>
      </c>
      <c r="M130" s="16">
        <v>133474</v>
      </c>
      <c r="N130" s="16">
        <v>64651</v>
      </c>
      <c r="O130" s="16">
        <v>77513</v>
      </c>
      <c r="P130" s="16">
        <v>50283</v>
      </c>
      <c r="Q130" s="16">
        <v>80904</v>
      </c>
    </row>
    <row r="131" spans="1:17" ht="13.2" x14ac:dyDescent="0.25">
      <c r="C131" s="9" t="s">
        <v>27</v>
      </c>
      <c r="D131" s="3" t="s">
        <v>26</v>
      </c>
      <c r="E131" s="7"/>
      <c r="F131" s="16">
        <v>-7.1</v>
      </c>
      <c r="G131" s="16">
        <v>-12.6</v>
      </c>
      <c r="H131" s="16">
        <v>4</v>
      </c>
      <c r="I131" s="16">
        <v>-4.4000000000000004</v>
      </c>
      <c r="J131" s="16">
        <v>7.1</v>
      </c>
      <c r="K131" s="16">
        <v>-10.6</v>
      </c>
      <c r="L131" s="16">
        <v>-5.4</v>
      </c>
      <c r="M131" s="16">
        <v>-11.4</v>
      </c>
      <c r="N131" s="16">
        <v>-1.8</v>
      </c>
      <c r="O131" s="16">
        <v>2.1</v>
      </c>
      <c r="P131" s="16">
        <v>-8.1999999999999993</v>
      </c>
      <c r="Q131" s="16">
        <v>0.7</v>
      </c>
    </row>
    <row r="132" spans="1:17" ht="13.2" x14ac:dyDescent="0.25">
      <c r="C132" s="9" t="s">
        <v>28</v>
      </c>
      <c r="D132" s="3" t="s">
        <v>26</v>
      </c>
      <c r="E132" s="7"/>
      <c r="F132" s="16">
        <v>62.5</v>
      </c>
      <c r="G132" s="16">
        <v>81</v>
      </c>
      <c r="H132" s="16">
        <v>25.8</v>
      </c>
      <c r="I132" s="16">
        <v>18.5</v>
      </c>
      <c r="J132" s="16">
        <v>0.3</v>
      </c>
      <c r="K132" s="16">
        <v>6.1</v>
      </c>
      <c r="L132" s="16">
        <v>12.9</v>
      </c>
      <c r="M132" s="16">
        <v>6.1</v>
      </c>
      <c r="N132" s="16">
        <v>-1.7</v>
      </c>
      <c r="O132" s="16">
        <v>15.1</v>
      </c>
      <c r="P132" s="16">
        <v>-2.2999999999999998</v>
      </c>
      <c r="Q132" s="16">
        <v>1.9</v>
      </c>
    </row>
    <row r="133" spans="1:17" ht="13.2" x14ac:dyDescent="0.25">
      <c r="B133" s="9" t="s">
        <v>30</v>
      </c>
      <c r="D133" s="3" t="s">
        <v>21</v>
      </c>
      <c r="E133" s="7"/>
      <c r="F133" s="16">
        <v>4</v>
      </c>
      <c r="G133" s="16">
        <v>4.0999999999999996</v>
      </c>
      <c r="H133" s="16">
        <v>4</v>
      </c>
      <c r="I133" s="16">
        <v>4.4000000000000004</v>
      </c>
      <c r="J133" s="16">
        <v>3.9</v>
      </c>
      <c r="K133" s="16">
        <v>4</v>
      </c>
      <c r="L133" s="16">
        <v>4.8</v>
      </c>
      <c r="M133" s="16">
        <v>5</v>
      </c>
      <c r="N133" s="16">
        <v>3.7</v>
      </c>
      <c r="O133" s="16">
        <v>4.3</v>
      </c>
      <c r="P133" s="16">
        <v>3.7</v>
      </c>
      <c r="Q133" s="16">
        <v>3.7</v>
      </c>
    </row>
    <row r="134" spans="1:17" ht="13.2" x14ac:dyDescent="0.25">
      <c r="B134" s="9" t="s">
        <v>31</v>
      </c>
      <c r="D134" s="3" t="s">
        <v>32</v>
      </c>
      <c r="E134" s="7"/>
      <c r="F134" s="16">
        <v>38.1</v>
      </c>
      <c r="G134" s="16">
        <v>44.4</v>
      </c>
      <c r="H134" s="16">
        <v>38.9</v>
      </c>
      <c r="I134" s="16">
        <v>49.3</v>
      </c>
      <c r="J134" s="16">
        <v>45.3</v>
      </c>
      <c r="K134" s="16">
        <v>41.9</v>
      </c>
      <c r="L134" s="16">
        <v>51</v>
      </c>
      <c r="M134" s="16">
        <v>51.5</v>
      </c>
      <c r="N134" s="16">
        <v>40.299999999999997</v>
      </c>
      <c r="O134" s="16">
        <v>51.7</v>
      </c>
      <c r="P134" s="16">
        <v>31.9</v>
      </c>
      <c r="Q134" s="16">
        <v>36.799999999999997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210</v>
      </c>
      <c r="G135" s="16">
        <v>209</v>
      </c>
      <c r="H135" s="16">
        <v>209</v>
      </c>
      <c r="I135" s="16">
        <v>209</v>
      </c>
      <c r="J135" s="16">
        <v>207</v>
      </c>
      <c r="K135" s="16">
        <v>207</v>
      </c>
      <c r="L135" s="16">
        <v>208</v>
      </c>
      <c r="M135" s="16">
        <v>208</v>
      </c>
      <c r="N135" s="16">
        <v>208</v>
      </c>
      <c r="O135" s="16">
        <v>207</v>
      </c>
      <c r="P135" s="16">
        <v>206</v>
      </c>
      <c r="Q135" s="16">
        <v>206</v>
      </c>
    </row>
    <row r="136" spans="1:17" ht="13.2" x14ac:dyDescent="0.25">
      <c r="B136" s="9" t="s">
        <v>22</v>
      </c>
      <c r="D136" s="3" t="s">
        <v>21</v>
      </c>
      <c r="E136" s="7"/>
      <c r="F136" s="16">
        <v>176</v>
      </c>
      <c r="G136" s="16">
        <v>177</v>
      </c>
      <c r="H136" s="16">
        <v>189</v>
      </c>
      <c r="I136" s="16">
        <v>196</v>
      </c>
      <c r="J136" s="16">
        <v>199</v>
      </c>
      <c r="K136" s="16">
        <v>198</v>
      </c>
      <c r="L136" s="16">
        <v>197</v>
      </c>
      <c r="M136" s="16">
        <v>197</v>
      </c>
      <c r="N136" s="16">
        <v>198</v>
      </c>
      <c r="O136" s="16">
        <v>194</v>
      </c>
      <c r="P136" s="16">
        <v>187</v>
      </c>
      <c r="Q136" s="16">
        <v>185</v>
      </c>
    </row>
    <row r="137" spans="1:17" ht="13.2" x14ac:dyDescent="0.25">
      <c r="B137" s="9" t="s">
        <v>23</v>
      </c>
      <c r="D137" s="3" t="s">
        <v>21</v>
      </c>
      <c r="E137" s="7"/>
      <c r="F137" s="16">
        <v>18094</v>
      </c>
      <c r="G137" s="16">
        <v>18070</v>
      </c>
      <c r="H137" s="16">
        <v>18055</v>
      </c>
      <c r="I137" s="16">
        <v>18072</v>
      </c>
      <c r="J137" s="16">
        <v>18011</v>
      </c>
      <c r="K137" s="16">
        <v>18057</v>
      </c>
      <c r="L137" s="16">
        <v>18073</v>
      </c>
      <c r="M137" s="16">
        <v>18058</v>
      </c>
      <c r="N137" s="16">
        <v>18058</v>
      </c>
      <c r="O137" s="16">
        <v>18037</v>
      </c>
      <c r="P137" s="16">
        <v>17919</v>
      </c>
      <c r="Q137" s="16">
        <v>17896</v>
      </c>
    </row>
    <row r="138" spans="1:17" ht="13.2" x14ac:dyDescent="0.25">
      <c r="B138" s="9" t="s">
        <v>24</v>
      </c>
      <c r="D138" s="3" t="s">
        <v>21</v>
      </c>
      <c r="E138" s="7"/>
      <c r="F138" s="16">
        <v>14948</v>
      </c>
      <c r="G138" s="16">
        <v>15151</v>
      </c>
      <c r="H138" s="16">
        <v>16690</v>
      </c>
      <c r="I138" s="16">
        <v>17062</v>
      </c>
      <c r="J138" s="16">
        <v>17297</v>
      </c>
      <c r="K138" s="16">
        <v>17233</v>
      </c>
      <c r="L138" s="16">
        <v>17163</v>
      </c>
      <c r="M138" s="16">
        <v>17106</v>
      </c>
      <c r="N138" s="16">
        <v>17043</v>
      </c>
      <c r="O138" s="16">
        <v>16954</v>
      </c>
      <c r="P138" s="16">
        <v>16529</v>
      </c>
      <c r="Q138" s="16">
        <v>16070</v>
      </c>
    </row>
    <row r="139" spans="1:17" ht="13.2" x14ac:dyDescent="0.25">
      <c r="B139" s="9" t="s">
        <v>25</v>
      </c>
      <c r="D139" s="3" t="s">
        <v>21</v>
      </c>
      <c r="E139" s="7">
        <f>SUM(F139:M139)</f>
        <v>628665</v>
      </c>
      <c r="F139" s="16">
        <v>33378</v>
      </c>
      <c r="G139" s="16">
        <v>41321</v>
      </c>
      <c r="H139" s="16">
        <v>82899</v>
      </c>
      <c r="I139" s="16">
        <v>84246</v>
      </c>
      <c r="J139" s="16">
        <v>112581</v>
      </c>
      <c r="K139" s="16">
        <v>103407</v>
      </c>
      <c r="L139" s="16">
        <v>67028</v>
      </c>
      <c r="M139" s="16">
        <v>103805</v>
      </c>
      <c r="N139" s="16">
        <v>115160</v>
      </c>
      <c r="O139" s="16">
        <v>94132</v>
      </c>
      <c r="P139" s="16">
        <v>60138</v>
      </c>
      <c r="Q139" s="16">
        <v>39470</v>
      </c>
    </row>
    <row r="140" spans="1:17" ht="13.2" x14ac:dyDescent="0.25">
      <c r="D140" s="3" t="s">
        <v>26</v>
      </c>
      <c r="E140" s="7"/>
      <c r="F140" s="16">
        <v>157.4</v>
      </c>
      <c r="G140" s="16">
        <v>129.80000000000001</v>
      </c>
      <c r="H140" s="16">
        <v>65.2</v>
      </c>
      <c r="I140" s="16">
        <v>12.1</v>
      </c>
      <c r="J140" s="16">
        <v>7.6</v>
      </c>
      <c r="K140" s="16">
        <v>-3</v>
      </c>
      <c r="L140" s="16">
        <v>-6.7</v>
      </c>
      <c r="M140" s="16">
        <v>6.1</v>
      </c>
      <c r="N140" s="16">
        <v>-0.2</v>
      </c>
      <c r="O140" s="16">
        <v>-1.1000000000000001</v>
      </c>
      <c r="P140" s="16">
        <v>1.7</v>
      </c>
      <c r="Q140" s="16">
        <v>6.8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SUM(F141:M141)</f>
        <v>574687</v>
      </c>
      <c r="F141" s="16">
        <v>30545</v>
      </c>
      <c r="G141" s="16">
        <v>36570</v>
      </c>
      <c r="H141" s="16">
        <v>76778</v>
      </c>
      <c r="I141" s="16">
        <v>75709</v>
      </c>
      <c r="J141" s="16">
        <v>103803</v>
      </c>
      <c r="K141" s="16">
        <v>95895</v>
      </c>
      <c r="L141" s="16">
        <v>57344</v>
      </c>
      <c r="M141" s="16">
        <v>98043</v>
      </c>
      <c r="N141" s="16">
        <v>110195</v>
      </c>
      <c r="O141" s="16">
        <v>86760</v>
      </c>
      <c r="P141" s="16">
        <v>54941</v>
      </c>
      <c r="Q141" s="16">
        <v>31186</v>
      </c>
    </row>
    <row r="142" spans="1:17" ht="13.2" x14ac:dyDescent="0.25">
      <c r="C142" s="9" t="s">
        <v>28</v>
      </c>
      <c r="D142" s="3" t="s">
        <v>21</v>
      </c>
      <c r="E142" s="7">
        <f>SUM(F142:M142)</f>
        <v>53978</v>
      </c>
      <c r="F142" s="16">
        <v>2833</v>
      </c>
      <c r="G142" s="16">
        <v>4751</v>
      </c>
      <c r="H142" s="16">
        <v>6121</v>
      </c>
      <c r="I142" s="16">
        <v>8537</v>
      </c>
      <c r="J142" s="16">
        <v>8778</v>
      </c>
      <c r="K142" s="16">
        <v>7512</v>
      </c>
      <c r="L142" s="16">
        <v>9684</v>
      </c>
      <c r="M142" s="16">
        <v>5762</v>
      </c>
      <c r="N142" s="16">
        <v>4965</v>
      </c>
      <c r="O142" s="16">
        <v>7372</v>
      </c>
      <c r="P142" s="16">
        <v>5197</v>
      </c>
      <c r="Q142" s="16">
        <v>8284</v>
      </c>
    </row>
    <row r="143" spans="1:17" ht="13.2" x14ac:dyDescent="0.25">
      <c r="C143" s="9" t="s">
        <v>27</v>
      </c>
      <c r="D143" s="3" t="s">
        <v>26</v>
      </c>
      <c r="E143" s="7"/>
      <c r="F143" s="16">
        <v>158.9</v>
      </c>
      <c r="G143" s="16">
        <v>116.1</v>
      </c>
      <c r="H143" s="16">
        <v>59.4</v>
      </c>
      <c r="I143" s="16">
        <v>8.4</v>
      </c>
      <c r="J143" s="16">
        <v>5</v>
      </c>
      <c r="K143" s="16">
        <v>-4.8</v>
      </c>
      <c r="L143" s="16">
        <v>-10.4</v>
      </c>
      <c r="M143" s="16">
        <v>7.7</v>
      </c>
      <c r="N143" s="16">
        <v>0.4</v>
      </c>
      <c r="O143" s="16">
        <v>-1.3</v>
      </c>
      <c r="P143" s="16">
        <v>3.6</v>
      </c>
      <c r="Q143" s="16">
        <v>16.5</v>
      </c>
    </row>
    <row r="144" spans="1:17" ht="13.2" x14ac:dyDescent="0.25">
      <c r="C144" s="9" t="s">
        <v>28</v>
      </c>
      <c r="D144" s="3" t="s">
        <v>26</v>
      </c>
      <c r="E144" s="7"/>
      <c r="F144" s="16">
        <v>142.30000000000001</v>
      </c>
      <c r="G144" s="16">
        <v>346.1</v>
      </c>
      <c r="H144" s="16">
        <v>205.7</v>
      </c>
      <c r="I144" s="16">
        <v>61.1</v>
      </c>
      <c r="J144" s="16">
        <v>52.6</v>
      </c>
      <c r="K144" s="16">
        <v>26.7</v>
      </c>
      <c r="L144" s="16">
        <v>23.8</v>
      </c>
      <c r="M144" s="16">
        <v>-15.8</v>
      </c>
      <c r="N144" s="16">
        <v>-11.7</v>
      </c>
      <c r="O144" s="16">
        <v>1.1000000000000001</v>
      </c>
      <c r="P144" s="16">
        <v>-15.4</v>
      </c>
      <c r="Q144" s="16">
        <v>-18.600000000000001</v>
      </c>
    </row>
    <row r="145" spans="1:17" ht="13.2" x14ac:dyDescent="0.25">
      <c r="B145" s="9" t="s">
        <v>29</v>
      </c>
      <c r="D145" s="3" t="s">
        <v>21</v>
      </c>
      <c r="E145" s="7">
        <f>SUM(F145:M145)</f>
        <v>1456165</v>
      </c>
      <c r="F145" s="16">
        <v>74364</v>
      </c>
      <c r="G145" s="16">
        <v>87136</v>
      </c>
      <c r="H145" s="16">
        <v>176129</v>
      </c>
      <c r="I145" s="16">
        <v>202509</v>
      </c>
      <c r="J145" s="16">
        <v>238763</v>
      </c>
      <c r="K145" s="16">
        <v>222405</v>
      </c>
      <c r="L145" s="16">
        <v>211209</v>
      </c>
      <c r="M145" s="16">
        <v>243650</v>
      </c>
      <c r="N145" s="16">
        <v>250248</v>
      </c>
      <c r="O145" s="16">
        <v>225876</v>
      </c>
      <c r="P145" s="16">
        <v>119516</v>
      </c>
      <c r="Q145" s="16">
        <v>83049</v>
      </c>
    </row>
    <row r="146" spans="1:17" ht="13.2" x14ac:dyDescent="0.25">
      <c r="D146" s="3" t="s">
        <v>26</v>
      </c>
      <c r="E146" s="7"/>
      <c r="F146" s="16">
        <v>126</v>
      </c>
      <c r="G146" s="16">
        <v>100.9</v>
      </c>
      <c r="H146" s="16">
        <v>54.2</v>
      </c>
      <c r="I146" s="16">
        <v>10.4</v>
      </c>
      <c r="J146" s="16">
        <v>7.1</v>
      </c>
      <c r="K146" s="16">
        <v>-5.8</v>
      </c>
      <c r="L146" s="16">
        <v>-6.8</v>
      </c>
      <c r="M146" s="16">
        <v>4.9000000000000004</v>
      </c>
      <c r="N146" s="16">
        <v>-2.4</v>
      </c>
      <c r="O146" s="16">
        <v>-1.6</v>
      </c>
      <c r="P146" s="16">
        <v>-0.2</v>
      </c>
      <c r="Q146" s="16">
        <v>3.8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SUM(F147:M147)</f>
        <v>1335614</v>
      </c>
      <c r="F147" s="16">
        <v>68082</v>
      </c>
      <c r="G147" s="16">
        <v>76575</v>
      </c>
      <c r="H147" s="16">
        <v>161590</v>
      </c>
      <c r="I147" s="16">
        <v>182830</v>
      </c>
      <c r="J147" s="16">
        <v>221706</v>
      </c>
      <c r="K147" s="16">
        <v>207513</v>
      </c>
      <c r="L147" s="16">
        <v>186033</v>
      </c>
      <c r="M147" s="16">
        <v>231285</v>
      </c>
      <c r="N147" s="16">
        <v>240032</v>
      </c>
      <c r="O147" s="16">
        <v>209434</v>
      </c>
      <c r="P147" s="16">
        <v>108341</v>
      </c>
      <c r="Q147" s="16">
        <v>67073</v>
      </c>
    </row>
    <row r="148" spans="1:17" ht="13.2" x14ac:dyDescent="0.25">
      <c r="C148" s="9" t="s">
        <v>28</v>
      </c>
      <c r="D148" s="3" t="s">
        <v>21</v>
      </c>
      <c r="E148" s="7">
        <f>SUM(F148:M148)</f>
        <v>120551</v>
      </c>
      <c r="F148" s="16">
        <v>6282</v>
      </c>
      <c r="G148" s="16">
        <v>10561</v>
      </c>
      <c r="H148" s="16">
        <v>14539</v>
      </c>
      <c r="I148" s="16">
        <v>19679</v>
      </c>
      <c r="J148" s="16">
        <v>17057</v>
      </c>
      <c r="K148" s="16">
        <v>14892</v>
      </c>
      <c r="L148" s="16">
        <v>25176</v>
      </c>
      <c r="M148" s="16">
        <v>12365</v>
      </c>
      <c r="N148" s="16">
        <v>10216</v>
      </c>
      <c r="O148" s="16">
        <v>16442</v>
      </c>
      <c r="P148" s="16">
        <v>11175</v>
      </c>
      <c r="Q148" s="16">
        <v>15976</v>
      </c>
    </row>
    <row r="149" spans="1:17" ht="13.2" x14ac:dyDescent="0.25">
      <c r="C149" s="9" t="s">
        <v>27</v>
      </c>
      <c r="D149" s="3" t="s">
        <v>26</v>
      </c>
      <c r="E149" s="7"/>
      <c r="F149" s="16">
        <v>127.4</v>
      </c>
      <c r="G149" s="16">
        <v>89.2</v>
      </c>
      <c r="H149" s="16">
        <v>48.1</v>
      </c>
      <c r="I149" s="16">
        <v>7.2</v>
      </c>
      <c r="J149" s="16">
        <v>4.3</v>
      </c>
      <c r="K149" s="16">
        <v>-7.5</v>
      </c>
      <c r="L149" s="16">
        <v>-10.3</v>
      </c>
      <c r="M149" s="16">
        <v>6.7</v>
      </c>
      <c r="N149" s="16">
        <v>-1.9</v>
      </c>
      <c r="O149" s="16">
        <v>-2.2000000000000002</v>
      </c>
      <c r="P149" s="16">
        <v>1.3</v>
      </c>
      <c r="Q149" s="16">
        <v>9.9</v>
      </c>
    </row>
    <row r="150" spans="1:17" ht="13.2" x14ac:dyDescent="0.25">
      <c r="C150" s="9" t="s">
        <v>28</v>
      </c>
      <c r="D150" s="3" t="s">
        <v>26</v>
      </c>
      <c r="E150" s="7"/>
      <c r="F150" s="16">
        <v>112.2</v>
      </c>
      <c r="G150" s="16">
        <v>264.7</v>
      </c>
      <c r="H150" s="16">
        <v>186.2</v>
      </c>
      <c r="I150" s="16">
        <v>52.6</v>
      </c>
      <c r="J150" s="16">
        <v>64.7</v>
      </c>
      <c r="K150" s="16">
        <v>25.7</v>
      </c>
      <c r="L150" s="16">
        <v>31.1</v>
      </c>
      <c r="M150" s="16">
        <v>-20.3</v>
      </c>
      <c r="N150" s="16">
        <v>-12.3</v>
      </c>
      <c r="O150" s="16">
        <v>6.8</v>
      </c>
      <c r="P150" s="16">
        <v>-12.6</v>
      </c>
      <c r="Q150" s="16">
        <v>-15.7</v>
      </c>
    </row>
    <row r="151" spans="1:17" ht="13.2" x14ac:dyDescent="0.25">
      <c r="B151" s="9" t="s">
        <v>30</v>
      </c>
      <c r="D151" s="3" t="s">
        <v>21</v>
      </c>
      <c r="E151" s="7"/>
      <c r="F151" s="16">
        <v>2.2000000000000002</v>
      </c>
      <c r="G151" s="16">
        <v>2.1</v>
      </c>
      <c r="H151" s="16">
        <v>2.1</v>
      </c>
      <c r="I151" s="16">
        <v>2.4</v>
      </c>
      <c r="J151" s="16">
        <v>2.1</v>
      </c>
      <c r="K151" s="16">
        <v>2.2000000000000002</v>
      </c>
      <c r="L151" s="16">
        <v>3.2</v>
      </c>
      <c r="M151" s="16">
        <v>2.2999999999999998</v>
      </c>
      <c r="N151" s="16">
        <v>2.2000000000000002</v>
      </c>
      <c r="O151" s="16">
        <v>2.4</v>
      </c>
      <c r="P151" s="16">
        <v>2</v>
      </c>
      <c r="Q151" s="16">
        <v>2.1</v>
      </c>
    </row>
    <row r="152" spans="1:17" ht="13.2" x14ac:dyDescent="0.25">
      <c r="B152" s="9" t="s">
        <v>31</v>
      </c>
      <c r="D152" s="3" t="s">
        <v>32</v>
      </c>
      <c r="E152" s="7"/>
      <c r="F152" s="16">
        <v>16.5</v>
      </c>
      <c r="G152" s="16">
        <v>21.4</v>
      </c>
      <c r="H152" s="16">
        <v>35.299999999999997</v>
      </c>
      <c r="I152" s="16">
        <v>39.700000000000003</v>
      </c>
      <c r="J152" s="16">
        <v>44.7</v>
      </c>
      <c r="K152" s="16">
        <v>43.2</v>
      </c>
      <c r="L152" s="16">
        <v>40</v>
      </c>
      <c r="M152" s="16">
        <v>46.1</v>
      </c>
      <c r="N152" s="16">
        <v>49.1</v>
      </c>
      <c r="O152" s="16">
        <v>43.2</v>
      </c>
      <c r="P152" s="16">
        <v>24.4</v>
      </c>
      <c r="Q152" s="16">
        <v>17.899999999999999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109</v>
      </c>
      <c r="I153" s="16">
        <v>109</v>
      </c>
      <c r="J153" s="16">
        <v>110</v>
      </c>
      <c r="K153" s="16">
        <v>110</v>
      </c>
      <c r="L153" s="16">
        <v>110</v>
      </c>
      <c r="M153" s="16">
        <v>110</v>
      </c>
      <c r="N153" s="16">
        <v>110</v>
      </c>
      <c r="O153" s="16">
        <v>110</v>
      </c>
      <c r="P153" s="16">
        <v>110</v>
      </c>
      <c r="Q153" s="16">
        <v>110</v>
      </c>
    </row>
    <row r="154" spans="1:17" ht="13.2" x14ac:dyDescent="0.25">
      <c r="B154" s="9" t="s">
        <v>22</v>
      </c>
      <c r="D154" s="3" t="s">
        <v>21</v>
      </c>
      <c r="E154" s="7"/>
      <c r="F154" s="16">
        <v>109</v>
      </c>
      <c r="G154" s="16">
        <v>108</v>
      </c>
      <c r="H154" s="16">
        <v>108</v>
      </c>
      <c r="I154" s="16">
        <v>109</v>
      </c>
      <c r="J154" s="16">
        <v>110</v>
      </c>
      <c r="K154" s="16">
        <v>110</v>
      </c>
      <c r="L154" s="16">
        <v>110</v>
      </c>
      <c r="M154" s="16">
        <v>110</v>
      </c>
      <c r="N154" s="16">
        <v>109</v>
      </c>
      <c r="O154" s="16">
        <v>108</v>
      </c>
      <c r="P154" s="16">
        <v>108</v>
      </c>
      <c r="Q154" s="16">
        <v>108</v>
      </c>
    </row>
    <row r="155" spans="1:17" ht="13.2" x14ac:dyDescent="0.25">
      <c r="B155" s="9" t="s">
        <v>23</v>
      </c>
      <c r="D155" s="3" t="s">
        <v>21</v>
      </c>
      <c r="E155" s="7"/>
      <c r="F155" s="16">
        <v>19153</v>
      </c>
      <c r="G155" s="16">
        <v>19177</v>
      </c>
      <c r="H155" s="16">
        <v>19213</v>
      </c>
      <c r="I155" s="16">
        <v>19390</v>
      </c>
      <c r="J155" s="16">
        <v>19519</v>
      </c>
      <c r="K155" s="16">
        <v>19487</v>
      </c>
      <c r="L155" s="16">
        <v>19373</v>
      </c>
      <c r="M155" s="16">
        <v>19378</v>
      </c>
      <c r="N155" s="16">
        <v>19428</v>
      </c>
      <c r="O155" s="16">
        <v>19424</v>
      </c>
      <c r="P155" s="16">
        <v>19420</v>
      </c>
      <c r="Q155" s="16">
        <v>19420</v>
      </c>
    </row>
    <row r="156" spans="1:17" ht="13.2" x14ac:dyDescent="0.25">
      <c r="B156" s="9" t="s">
        <v>24</v>
      </c>
      <c r="D156" s="3" t="s">
        <v>21</v>
      </c>
      <c r="E156" s="7"/>
      <c r="F156" s="16">
        <v>18902</v>
      </c>
      <c r="G156" s="16">
        <v>18798</v>
      </c>
      <c r="H156" s="16">
        <v>18946</v>
      </c>
      <c r="I156" s="16">
        <v>19177</v>
      </c>
      <c r="J156" s="16">
        <v>19209</v>
      </c>
      <c r="K156" s="16">
        <v>19240</v>
      </c>
      <c r="L156" s="16">
        <v>19248</v>
      </c>
      <c r="M156" s="16">
        <v>19243</v>
      </c>
      <c r="N156" s="16">
        <v>19245</v>
      </c>
      <c r="O156" s="16">
        <v>19189</v>
      </c>
      <c r="P156" s="16">
        <v>19187</v>
      </c>
      <c r="Q156" s="16">
        <v>19114</v>
      </c>
    </row>
    <row r="157" spans="1:17" ht="13.2" x14ac:dyDescent="0.25">
      <c r="B157" s="9" t="s">
        <v>25</v>
      </c>
      <c r="D157" s="3" t="s">
        <v>21</v>
      </c>
      <c r="E157" s="7">
        <f>SUM(F157:M157)</f>
        <v>156039</v>
      </c>
      <c r="F157" s="16">
        <v>19410</v>
      </c>
      <c r="G157" s="16">
        <v>17766</v>
      </c>
      <c r="H157" s="16">
        <v>20624</v>
      </c>
      <c r="I157" s="16">
        <v>17940</v>
      </c>
      <c r="J157" s="16">
        <v>20569</v>
      </c>
      <c r="K157" s="16">
        <v>19387</v>
      </c>
      <c r="L157" s="16">
        <v>19032</v>
      </c>
      <c r="M157" s="16">
        <v>21311</v>
      </c>
      <c r="N157" s="16">
        <v>18835</v>
      </c>
      <c r="O157" s="16">
        <v>20239</v>
      </c>
      <c r="P157" s="16">
        <v>20021</v>
      </c>
      <c r="Q157" s="16">
        <v>15400</v>
      </c>
    </row>
    <row r="158" spans="1:17" ht="13.2" x14ac:dyDescent="0.25">
      <c r="D158" s="3" t="s">
        <v>26</v>
      </c>
      <c r="E158" s="7"/>
      <c r="F158" s="16">
        <v>14.4</v>
      </c>
      <c r="G158" s="16">
        <v>9.1</v>
      </c>
      <c r="H158" s="16">
        <v>4.2</v>
      </c>
      <c r="I158" s="16">
        <v>6.9</v>
      </c>
      <c r="J158" s="16">
        <v>8.9</v>
      </c>
      <c r="K158" s="16">
        <v>3.5</v>
      </c>
      <c r="L158" s="16">
        <v>7.2</v>
      </c>
      <c r="M158" s="16">
        <v>7.1</v>
      </c>
      <c r="N158" s="16">
        <v>-1</v>
      </c>
      <c r="O158" s="16">
        <v>11.4</v>
      </c>
      <c r="P158" s="16">
        <v>3.5</v>
      </c>
      <c r="Q158" s="16">
        <v>5.7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SUM(F159:M159)</f>
        <v>155868</v>
      </c>
      <c r="F159" s="16">
        <v>19387</v>
      </c>
      <c r="G159" s="16">
        <v>17749</v>
      </c>
      <c r="H159" s="16">
        <v>20592</v>
      </c>
      <c r="I159" s="16">
        <v>17919</v>
      </c>
      <c r="J159" s="16">
        <v>20555</v>
      </c>
      <c r="K159" s="16">
        <v>19367</v>
      </c>
      <c r="L159" s="16">
        <v>19013</v>
      </c>
      <c r="M159" s="16">
        <v>21286</v>
      </c>
      <c r="N159" s="16">
        <v>18818</v>
      </c>
      <c r="O159" s="16">
        <v>20219</v>
      </c>
      <c r="P159" s="16">
        <v>20004</v>
      </c>
      <c r="Q159" s="16">
        <v>15374</v>
      </c>
    </row>
    <row r="160" spans="1:17" ht="13.2" x14ac:dyDescent="0.25">
      <c r="C160" s="9" t="s">
        <v>28</v>
      </c>
      <c r="D160" s="3" t="s">
        <v>21</v>
      </c>
      <c r="E160" s="7">
        <f>SUM(F160:M160)</f>
        <v>171</v>
      </c>
      <c r="F160" s="16">
        <v>23</v>
      </c>
      <c r="G160" s="16">
        <v>17</v>
      </c>
      <c r="H160" s="16">
        <v>32</v>
      </c>
      <c r="I160" s="16">
        <v>21</v>
      </c>
      <c r="J160" s="16">
        <v>14</v>
      </c>
      <c r="K160" s="16">
        <v>20</v>
      </c>
      <c r="L160" s="16">
        <v>19</v>
      </c>
      <c r="M160" s="16">
        <v>25</v>
      </c>
      <c r="N160" s="16">
        <v>17</v>
      </c>
      <c r="O160" s="16">
        <v>20</v>
      </c>
      <c r="P160" s="16">
        <v>17</v>
      </c>
      <c r="Q160" s="16">
        <v>26</v>
      </c>
    </row>
    <row r="161" spans="1:17" ht="13.2" x14ac:dyDescent="0.25">
      <c r="C161" s="9" t="s">
        <v>27</v>
      </c>
      <c r="D161" s="3" t="s">
        <v>26</v>
      </c>
      <c r="E161" s="7"/>
      <c r="F161" s="16">
        <v>14.5</v>
      </c>
      <c r="G161" s="16">
        <v>9.3000000000000007</v>
      </c>
      <c r="H161" s="16">
        <v>4.0999999999999996</v>
      </c>
      <c r="I161" s="16">
        <v>6.9</v>
      </c>
      <c r="J161" s="16">
        <v>9</v>
      </c>
      <c r="K161" s="16">
        <v>3.5</v>
      </c>
      <c r="L161" s="16">
        <v>7.2</v>
      </c>
      <c r="M161" s="16">
        <v>7.1</v>
      </c>
      <c r="N161" s="16">
        <v>-1</v>
      </c>
      <c r="O161" s="16">
        <v>11.4</v>
      </c>
      <c r="P161" s="16">
        <v>3.6</v>
      </c>
      <c r="Q161" s="16">
        <v>5.6</v>
      </c>
    </row>
    <row r="162" spans="1:17" ht="13.2" x14ac:dyDescent="0.25">
      <c r="C162" s="9" t="s">
        <v>28</v>
      </c>
      <c r="D162" s="3" t="s">
        <v>26</v>
      </c>
      <c r="E162" s="7"/>
      <c r="F162" s="16">
        <v>-4.2</v>
      </c>
      <c r="G162" s="16">
        <v>-51.4</v>
      </c>
      <c r="H162" s="16">
        <v>23.1</v>
      </c>
      <c r="I162" s="16">
        <v>-4.5</v>
      </c>
      <c r="J162" s="16">
        <v>-30</v>
      </c>
      <c r="K162" s="16">
        <v>25</v>
      </c>
      <c r="L162" s="16">
        <v>-38.700000000000003</v>
      </c>
      <c r="M162" s="16">
        <v>13.6</v>
      </c>
      <c r="N162" s="16">
        <v>-22.7</v>
      </c>
      <c r="O162" s="16">
        <v>-23.1</v>
      </c>
      <c r="P162" s="16">
        <v>-22.7</v>
      </c>
      <c r="Q162" s="16">
        <v>160</v>
      </c>
    </row>
    <row r="163" spans="1:17" ht="13.2" x14ac:dyDescent="0.25">
      <c r="B163" s="9" t="s">
        <v>29</v>
      </c>
      <c r="D163" s="3" t="s">
        <v>21</v>
      </c>
      <c r="E163" s="7">
        <f>SUM(F163:M163)</f>
        <v>4004900</v>
      </c>
      <c r="F163" s="16">
        <v>464723</v>
      </c>
      <c r="G163" s="16">
        <v>459960</v>
      </c>
      <c r="H163" s="16">
        <v>521310</v>
      </c>
      <c r="I163" s="16">
        <v>491590</v>
      </c>
      <c r="J163" s="16">
        <v>522197</v>
      </c>
      <c r="K163" s="16">
        <v>502708</v>
      </c>
      <c r="L163" s="16">
        <v>517134</v>
      </c>
      <c r="M163" s="16">
        <v>525278</v>
      </c>
      <c r="N163" s="16">
        <v>507147</v>
      </c>
      <c r="O163" s="16">
        <v>524123</v>
      </c>
      <c r="P163" s="16">
        <v>509484</v>
      </c>
      <c r="Q163" s="16">
        <v>458640</v>
      </c>
    </row>
    <row r="164" spans="1:17" ht="13.2" x14ac:dyDescent="0.25">
      <c r="D164" s="3" t="s">
        <v>26</v>
      </c>
      <c r="E164" s="7"/>
      <c r="F164" s="16">
        <v>6.8</v>
      </c>
      <c r="G164" s="16">
        <v>8.4</v>
      </c>
      <c r="H164" s="16">
        <v>9.1</v>
      </c>
      <c r="I164" s="16">
        <v>11.2</v>
      </c>
      <c r="J164" s="16">
        <v>5.2</v>
      </c>
      <c r="K164" s="16">
        <v>5.5</v>
      </c>
      <c r="L164" s="16">
        <v>8.6</v>
      </c>
      <c r="M164" s="16">
        <v>6.3</v>
      </c>
      <c r="N164" s="16">
        <v>3.5</v>
      </c>
      <c r="O164" s="16">
        <v>7.7</v>
      </c>
      <c r="P164" s="16">
        <v>6.5</v>
      </c>
      <c r="Q164" s="16">
        <v>6.8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SUM(F165:M165)</f>
        <v>3994957</v>
      </c>
      <c r="F165" s="16">
        <v>463366</v>
      </c>
      <c r="G165" s="16">
        <v>458791</v>
      </c>
      <c r="H165" s="16">
        <v>519767</v>
      </c>
      <c r="I165" s="16">
        <v>490365</v>
      </c>
      <c r="J165" s="16">
        <v>520960</v>
      </c>
      <c r="K165" s="16">
        <v>501468</v>
      </c>
      <c r="L165" s="16">
        <v>516013</v>
      </c>
      <c r="M165" s="16">
        <v>524227</v>
      </c>
      <c r="N165" s="16">
        <v>506128</v>
      </c>
      <c r="O165" s="16">
        <v>523181</v>
      </c>
      <c r="P165" s="16">
        <v>508465</v>
      </c>
      <c r="Q165" s="16">
        <v>457395</v>
      </c>
    </row>
    <row r="166" spans="1:17" ht="13.2" x14ac:dyDescent="0.25">
      <c r="C166" s="9" t="s">
        <v>28</v>
      </c>
      <c r="D166" s="3" t="s">
        <v>21</v>
      </c>
      <c r="E166" s="7">
        <f>SUM(F166:M166)</f>
        <v>9943</v>
      </c>
      <c r="F166" s="16">
        <v>1357</v>
      </c>
      <c r="G166" s="16">
        <v>1169</v>
      </c>
      <c r="H166" s="16">
        <v>1543</v>
      </c>
      <c r="I166" s="16">
        <v>1225</v>
      </c>
      <c r="J166" s="16">
        <v>1237</v>
      </c>
      <c r="K166" s="16">
        <v>1240</v>
      </c>
      <c r="L166" s="16">
        <v>1121</v>
      </c>
      <c r="M166" s="16">
        <v>1051</v>
      </c>
      <c r="N166" s="16">
        <v>1019</v>
      </c>
      <c r="O166" s="16">
        <v>942</v>
      </c>
      <c r="P166" s="16">
        <v>1019</v>
      </c>
      <c r="Q166" s="16">
        <v>1245</v>
      </c>
    </row>
    <row r="167" spans="1:17" ht="13.2" x14ac:dyDescent="0.25">
      <c r="C167" s="9" t="s">
        <v>27</v>
      </c>
      <c r="D167" s="3" t="s">
        <v>26</v>
      </c>
      <c r="E167" s="7"/>
      <c r="F167" s="16">
        <v>6.9</v>
      </c>
      <c r="G167" s="16">
        <v>8.5</v>
      </c>
      <c r="H167" s="16">
        <v>9.1</v>
      </c>
      <c r="I167" s="16">
        <v>11.2</v>
      </c>
      <c r="J167" s="16">
        <v>5.2</v>
      </c>
      <c r="K167" s="16">
        <v>5.4</v>
      </c>
      <c r="L167" s="16">
        <v>8.6</v>
      </c>
      <c r="M167" s="16">
        <v>6.4</v>
      </c>
      <c r="N167" s="16">
        <v>3.5</v>
      </c>
      <c r="O167" s="16">
        <v>7.9</v>
      </c>
      <c r="P167" s="16">
        <v>6.6</v>
      </c>
      <c r="Q167" s="16">
        <v>6.9</v>
      </c>
    </row>
    <row r="168" spans="1:17" ht="13.2" x14ac:dyDescent="0.25">
      <c r="C168" s="9" t="s">
        <v>28</v>
      </c>
      <c r="D168" s="3" t="s">
        <v>26</v>
      </c>
      <c r="E168" s="7"/>
      <c r="F168" s="16">
        <v>-28</v>
      </c>
      <c r="G168" s="16">
        <v>-10.4</v>
      </c>
      <c r="H168" s="16">
        <v>1.2</v>
      </c>
      <c r="I168" s="16">
        <v>-6.3</v>
      </c>
      <c r="J168" s="16">
        <v>7.3</v>
      </c>
      <c r="K168" s="16">
        <v>47.6</v>
      </c>
      <c r="L168" s="16">
        <v>-1.2</v>
      </c>
      <c r="M168" s="16">
        <v>-18.3</v>
      </c>
      <c r="N168" s="16">
        <v>-14.9</v>
      </c>
      <c r="O168" s="16">
        <v>-34</v>
      </c>
      <c r="P168" s="16">
        <v>-20.100000000000001</v>
      </c>
      <c r="Q168" s="16">
        <v>-5.4</v>
      </c>
    </row>
    <row r="169" spans="1:17" ht="13.2" x14ac:dyDescent="0.25">
      <c r="B169" s="9" t="s">
        <v>30</v>
      </c>
      <c r="D169" s="3" t="s">
        <v>21</v>
      </c>
      <c r="E169" s="7"/>
      <c r="F169" s="16">
        <v>23.9</v>
      </c>
      <c r="G169" s="16">
        <v>25.9</v>
      </c>
      <c r="H169" s="16">
        <v>25.3</v>
      </c>
      <c r="I169" s="16">
        <v>27.4</v>
      </c>
      <c r="J169" s="16">
        <v>25.4</v>
      </c>
      <c r="K169" s="16">
        <v>25.9</v>
      </c>
      <c r="L169" s="16">
        <v>27.2</v>
      </c>
      <c r="M169" s="16">
        <v>24.6</v>
      </c>
      <c r="N169" s="16">
        <v>26.9</v>
      </c>
      <c r="O169" s="16">
        <v>25.9</v>
      </c>
      <c r="P169" s="16">
        <v>25.4</v>
      </c>
      <c r="Q169" s="16">
        <v>29.8</v>
      </c>
    </row>
    <row r="170" spans="1:17" ht="13.2" x14ac:dyDescent="0.25">
      <c r="B170" s="9" t="s">
        <v>31</v>
      </c>
      <c r="D170" s="3" t="s">
        <v>32</v>
      </c>
      <c r="E170" s="7"/>
      <c r="F170" s="16">
        <v>79.599999999999994</v>
      </c>
      <c r="G170" s="16">
        <v>87.4</v>
      </c>
      <c r="H170" s="16">
        <v>88.8</v>
      </c>
      <c r="I170" s="16">
        <v>85.6</v>
      </c>
      <c r="J170" s="16">
        <v>87.7</v>
      </c>
      <c r="K170" s="16">
        <v>87.1</v>
      </c>
      <c r="L170" s="16">
        <v>86.7</v>
      </c>
      <c r="M170" s="16">
        <v>88.1</v>
      </c>
      <c r="N170" s="16">
        <v>87.8</v>
      </c>
      <c r="O170" s="16">
        <v>88.1</v>
      </c>
      <c r="P170" s="16">
        <v>88.5</v>
      </c>
      <c r="Q170" s="16">
        <v>77.7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322</v>
      </c>
      <c r="J171" s="16">
        <v>323</v>
      </c>
      <c r="K171" s="16">
        <v>322</v>
      </c>
      <c r="L171" s="16">
        <v>322</v>
      </c>
      <c r="M171" s="16">
        <v>321</v>
      </c>
      <c r="N171" s="16">
        <v>322</v>
      </c>
      <c r="O171" s="16">
        <v>322</v>
      </c>
      <c r="P171" s="16">
        <v>322</v>
      </c>
      <c r="Q171" s="16">
        <v>321</v>
      </c>
    </row>
    <row r="172" spans="1:17" ht="13.2" x14ac:dyDescent="0.25">
      <c r="B172" s="9" t="s">
        <v>22</v>
      </c>
      <c r="D172" s="3" t="s">
        <v>21</v>
      </c>
      <c r="E172" s="7"/>
      <c r="F172" s="16">
        <v>241</v>
      </c>
      <c r="G172" s="16">
        <v>242</v>
      </c>
      <c r="H172" s="16">
        <v>259</v>
      </c>
      <c r="I172" s="16">
        <v>307</v>
      </c>
      <c r="J172" s="16">
        <v>317</v>
      </c>
      <c r="K172" s="16">
        <v>317</v>
      </c>
      <c r="L172" s="16">
        <v>317</v>
      </c>
      <c r="M172" s="16">
        <v>317</v>
      </c>
      <c r="N172" s="16">
        <v>313</v>
      </c>
      <c r="O172" s="16">
        <v>297</v>
      </c>
      <c r="P172" s="16">
        <v>247</v>
      </c>
      <c r="Q172" s="16">
        <v>238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SUM(F175:M175)</f>
        <v>720350</v>
      </c>
      <c r="F175" s="16">
        <v>14584</v>
      </c>
      <c r="G175" s="16">
        <v>19392</v>
      </c>
      <c r="H175" s="16">
        <v>28525</v>
      </c>
      <c r="I175" s="16">
        <v>87768</v>
      </c>
      <c r="J175" s="16">
        <v>132911</v>
      </c>
      <c r="K175" s="16">
        <v>141448</v>
      </c>
      <c r="L175" s="16">
        <v>147980</v>
      </c>
      <c r="M175" s="16">
        <v>147742</v>
      </c>
      <c r="N175" s="16">
        <v>115145</v>
      </c>
      <c r="O175" s="16">
        <v>65161</v>
      </c>
      <c r="P175" s="16">
        <v>20842</v>
      </c>
      <c r="Q175" s="16">
        <v>21892</v>
      </c>
    </row>
    <row r="176" spans="1:17" ht="13.2" x14ac:dyDescent="0.25">
      <c r="D176" s="3" t="s">
        <v>26</v>
      </c>
      <c r="E176" s="7"/>
      <c r="F176" s="16">
        <v>-0.9</v>
      </c>
      <c r="G176" s="16">
        <v>19</v>
      </c>
      <c r="H176" s="16">
        <v>-28.5</v>
      </c>
      <c r="I176" s="16">
        <v>15.1</v>
      </c>
      <c r="J176" s="16">
        <v>27.6</v>
      </c>
      <c r="K176" s="16">
        <v>8.6</v>
      </c>
      <c r="L176" s="16">
        <v>-7.2</v>
      </c>
      <c r="M176" s="16">
        <v>-8.8000000000000007</v>
      </c>
      <c r="N176" s="16">
        <v>26.2</v>
      </c>
      <c r="O176" s="16">
        <v>-6.6</v>
      </c>
      <c r="P176" s="16">
        <v>-15.4</v>
      </c>
      <c r="Q176" s="16">
        <v>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SUM(F177:M177)</f>
        <v>620701</v>
      </c>
      <c r="F177" s="16">
        <v>13026</v>
      </c>
      <c r="G177" s="16">
        <v>17265</v>
      </c>
      <c r="H177" s="16">
        <v>26073</v>
      </c>
      <c r="I177" s="16">
        <v>78281</v>
      </c>
      <c r="J177" s="16">
        <v>118349</v>
      </c>
      <c r="K177" s="16">
        <v>124364</v>
      </c>
      <c r="L177" s="16">
        <v>121875</v>
      </c>
      <c r="M177" s="16">
        <v>121468</v>
      </c>
      <c r="N177" s="16">
        <v>100907</v>
      </c>
      <c r="O177" s="16">
        <v>58998</v>
      </c>
      <c r="P177" s="16">
        <v>18499</v>
      </c>
      <c r="Q177" s="16">
        <v>18888</v>
      </c>
    </row>
    <row r="178" spans="1:17" ht="13.2" x14ac:dyDescent="0.25">
      <c r="C178" s="9" t="s">
        <v>28</v>
      </c>
      <c r="D178" s="3" t="s">
        <v>21</v>
      </c>
      <c r="E178" s="7">
        <f>SUM(F178:M178)</f>
        <v>99649</v>
      </c>
      <c r="F178" s="16">
        <v>1558</v>
      </c>
      <c r="G178" s="16">
        <v>2127</v>
      </c>
      <c r="H178" s="16">
        <v>2452</v>
      </c>
      <c r="I178" s="16">
        <v>9487</v>
      </c>
      <c r="J178" s="16">
        <v>14562</v>
      </c>
      <c r="K178" s="16">
        <v>17084</v>
      </c>
      <c r="L178" s="16">
        <v>26105</v>
      </c>
      <c r="M178" s="16">
        <v>26274</v>
      </c>
      <c r="N178" s="16">
        <v>14238</v>
      </c>
      <c r="O178" s="16">
        <v>6163</v>
      </c>
      <c r="P178" s="16">
        <v>2343</v>
      </c>
      <c r="Q178" s="16">
        <v>3004</v>
      </c>
    </row>
    <row r="179" spans="1:17" ht="13.2" x14ac:dyDescent="0.25">
      <c r="C179" s="9" t="s">
        <v>27</v>
      </c>
      <c r="D179" s="3" t="s">
        <v>26</v>
      </c>
      <c r="E179" s="7"/>
      <c r="F179" s="16">
        <v>-2.7</v>
      </c>
      <c r="G179" s="16">
        <v>16.100000000000001</v>
      </c>
      <c r="H179" s="16">
        <v>-29</v>
      </c>
      <c r="I179" s="16">
        <v>13.2</v>
      </c>
      <c r="J179" s="16">
        <v>28.9</v>
      </c>
      <c r="K179" s="16">
        <v>6.7</v>
      </c>
      <c r="L179" s="16">
        <v>-9.6</v>
      </c>
      <c r="M179" s="16">
        <v>-10.5</v>
      </c>
      <c r="N179" s="16">
        <v>26.9</v>
      </c>
      <c r="O179" s="16">
        <v>-6</v>
      </c>
      <c r="P179" s="16">
        <v>-16.899999999999999</v>
      </c>
      <c r="Q179" s="16">
        <v>6.3</v>
      </c>
    </row>
    <row r="180" spans="1:17" ht="13.2" x14ac:dyDescent="0.25">
      <c r="C180" s="9" t="s">
        <v>28</v>
      </c>
      <c r="D180" s="3" t="s">
        <v>26</v>
      </c>
      <c r="E180" s="7"/>
      <c r="F180" s="16">
        <v>16.899999999999999</v>
      </c>
      <c r="G180" s="16">
        <v>49.3</v>
      </c>
      <c r="H180" s="16">
        <v>-22.3</v>
      </c>
      <c r="I180" s="16">
        <v>34</v>
      </c>
      <c r="J180" s="16">
        <v>18.100000000000001</v>
      </c>
      <c r="K180" s="16">
        <v>25.2</v>
      </c>
      <c r="L180" s="16">
        <v>5.6</v>
      </c>
      <c r="M180" s="16">
        <v>0</v>
      </c>
      <c r="N180" s="16">
        <v>22</v>
      </c>
      <c r="O180" s="16">
        <v>-11.9</v>
      </c>
      <c r="P180" s="16">
        <v>-1.8</v>
      </c>
      <c r="Q180" s="16">
        <v>20.100000000000001</v>
      </c>
    </row>
    <row r="181" spans="1:17" ht="13.2" x14ac:dyDescent="0.25">
      <c r="B181" s="9" t="s">
        <v>29</v>
      </c>
      <c r="D181" s="3" t="s">
        <v>21</v>
      </c>
      <c r="E181" s="7">
        <f>SUM(F181:M181)</f>
        <v>1971518</v>
      </c>
      <c r="F181" s="16">
        <v>35205</v>
      </c>
      <c r="G181" s="16">
        <v>44543</v>
      </c>
      <c r="H181" s="16">
        <v>62825</v>
      </c>
      <c r="I181" s="16">
        <v>238927</v>
      </c>
      <c r="J181" s="16">
        <v>360949</v>
      </c>
      <c r="K181" s="16">
        <v>377643</v>
      </c>
      <c r="L181" s="16">
        <v>446172</v>
      </c>
      <c r="M181" s="16">
        <v>405254</v>
      </c>
      <c r="N181" s="16">
        <v>267565</v>
      </c>
      <c r="O181" s="16">
        <v>179132</v>
      </c>
      <c r="P181" s="16">
        <v>50593</v>
      </c>
      <c r="Q181" s="16">
        <v>57444</v>
      </c>
    </row>
    <row r="182" spans="1:17" ht="13.2" x14ac:dyDescent="0.25">
      <c r="D182" s="3" t="s">
        <v>26</v>
      </c>
      <c r="E182" s="7"/>
      <c r="F182" s="16">
        <v>-4.5999999999999996</v>
      </c>
      <c r="G182" s="16">
        <v>22.2</v>
      </c>
      <c r="H182" s="16">
        <v>-23.4</v>
      </c>
      <c r="I182" s="16">
        <v>15.7</v>
      </c>
      <c r="J182" s="16">
        <v>35.700000000000003</v>
      </c>
      <c r="K182" s="16">
        <v>10.199999999999999</v>
      </c>
      <c r="L182" s="16">
        <v>-2.2000000000000002</v>
      </c>
      <c r="M182" s="16">
        <v>-2.8</v>
      </c>
      <c r="N182" s="16">
        <v>20.8</v>
      </c>
      <c r="O182" s="16">
        <v>-3.6</v>
      </c>
      <c r="P182" s="16">
        <v>-6.3</v>
      </c>
      <c r="Q182" s="16">
        <v>14.1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SUM(F183:M183)</f>
        <v>1717534</v>
      </c>
      <c r="F183" s="16">
        <v>31853</v>
      </c>
      <c r="G183" s="16">
        <v>39346</v>
      </c>
      <c r="H183" s="16">
        <v>57933</v>
      </c>
      <c r="I183" s="16">
        <v>217374</v>
      </c>
      <c r="J183" s="16">
        <v>327000</v>
      </c>
      <c r="K183" s="16">
        <v>336529</v>
      </c>
      <c r="L183" s="16">
        <v>379429</v>
      </c>
      <c r="M183" s="16">
        <v>328070</v>
      </c>
      <c r="N183" s="16">
        <v>234039</v>
      </c>
      <c r="O183" s="16">
        <v>165752</v>
      </c>
      <c r="P183" s="16">
        <v>46053</v>
      </c>
      <c r="Q183" s="16">
        <v>50846</v>
      </c>
    </row>
    <row r="184" spans="1:17" ht="13.2" x14ac:dyDescent="0.25">
      <c r="C184" s="9" t="s">
        <v>28</v>
      </c>
      <c r="D184" s="3" t="s">
        <v>21</v>
      </c>
      <c r="E184" s="7">
        <f>SUM(F184:M184)</f>
        <v>253984</v>
      </c>
      <c r="F184" s="16">
        <v>3352</v>
      </c>
      <c r="G184" s="16">
        <v>5197</v>
      </c>
      <c r="H184" s="16">
        <v>4892</v>
      </c>
      <c r="I184" s="16">
        <v>21553</v>
      </c>
      <c r="J184" s="16">
        <v>33949</v>
      </c>
      <c r="K184" s="16">
        <v>41114</v>
      </c>
      <c r="L184" s="16">
        <v>66743</v>
      </c>
      <c r="M184" s="16">
        <v>77184</v>
      </c>
      <c r="N184" s="16">
        <v>33526</v>
      </c>
      <c r="O184" s="16">
        <v>13380</v>
      </c>
      <c r="P184" s="16">
        <v>4540</v>
      </c>
      <c r="Q184" s="16">
        <v>6598</v>
      </c>
    </row>
    <row r="185" spans="1:17" ht="13.2" x14ac:dyDescent="0.25">
      <c r="C185" s="9" t="s">
        <v>27</v>
      </c>
      <c r="D185" s="3" t="s">
        <v>26</v>
      </c>
      <c r="E185" s="8">
        <f>100*E183/'2022'!E183-100</f>
        <v>-17.762671839096697</v>
      </c>
      <c r="F185" s="16">
        <v>-6.3</v>
      </c>
      <c r="G185" s="16">
        <v>18.5</v>
      </c>
      <c r="H185" s="16">
        <v>-23.8</v>
      </c>
      <c r="I185" s="16">
        <v>13.7</v>
      </c>
      <c r="J185" s="16">
        <v>37.200000000000003</v>
      </c>
      <c r="K185" s="16">
        <v>7.6</v>
      </c>
      <c r="L185" s="16">
        <v>-3.5</v>
      </c>
      <c r="M185" s="16">
        <v>-6.6</v>
      </c>
      <c r="N185" s="16">
        <v>20.7</v>
      </c>
      <c r="O185" s="16">
        <v>-2.7</v>
      </c>
      <c r="P185" s="16">
        <v>-5.5</v>
      </c>
      <c r="Q185" s="16">
        <v>12</v>
      </c>
    </row>
    <row r="186" spans="1:17" ht="13.2" x14ac:dyDescent="0.25">
      <c r="C186" s="9" t="s">
        <v>28</v>
      </c>
      <c r="D186" s="3" t="s">
        <v>26</v>
      </c>
      <c r="E186" s="8">
        <f>100*E184/'2022'!E184-100</f>
        <v>-4.8713434960110931</v>
      </c>
      <c r="F186" s="16">
        <v>14.8</v>
      </c>
      <c r="G186" s="16">
        <v>60.5</v>
      </c>
      <c r="H186" s="16">
        <v>-19.2</v>
      </c>
      <c r="I186" s="16">
        <v>41.7</v>
      </c>
      <c r="J186" s="16">
        <v>23</v>
      </c>
      <c r="K186" s="16">
        <v>38.1</v>
      </c>
      <c r="L186" s="16">
        <v>5.7</v>
      </c>
      <c r="M186" s="16">
        <v>17.399999999999999</v>
      </c>
      <c r="N186" s="16">
        <v>21.6</v>
      </c>
      <c r="O186" s="16">
        <v>-13.8</v>
      </c>
      <c r="P186" s="16">
        <v>-14</v>
      </c>
      <c r="Q186" s="16">
        <v>32.9</v>
      </c>
    </row>
    <row r="187" spans="1:17" ht="13.2" x14ac:dyDescent="0.25">
      <c r="B187" s="9" t="s">
        <v>30</v>
      </c>
      <c r="D187" s="3" t="s">
        <v>21</v>
      </c>
      <c r="E187" s="8">
        <f>E181/E175</f>
        <v>2.7368890122856944</v>
      </c>
      <c r="F187" s="16">
        <v>2.4</v>
      </c>
      <c r="G187" s="16">
        <v>2.2999999999999998</v>
      </c>
      <c r="H187" s="16">
        <v>2.2000000000000002</v>
      </c>
      <c r="I187" s="16">
        <v>2.7</v>
      </c>
      <c r="J187" s="16">
        <v>2.7</v>
      </c>
      <c r="K187" s="16">
        <v>2.7</v>
      </c>
      <c r="L187" s="16">
        <v>3</v>
      </c>
      <c r="M187" s="16">
        <v>2.7</v>
      </c>
      <c r="N187" s="16">
        <v>2.2999999999999998</v>
      </c>
      <c r="O187" s="16">
        <v>2.7</v>
      </c>
      <c r="P187" s="16">
        <v>2.4</v>
      </c>
      <c r="Q187" s="16">
        <v>2.6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20" t="s">
        <v>45</v>
      </c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</row>
    <row r="191" spans="1:17" x14ac:dyDescent="0.3">
      <c r="A191" s="20" t="s">
        <v>46</v>
      </c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</row>
    <row r="192" spans="1:17" x14ac:dyDescent="0.3">
      <c r="A192" s="20" t="s">
        <v>47</v>
      </c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</row>
    <row r="193" spans="1:5" x14ac:dyDescent="0.3">
      <c r="A193" s="20" t="s">
        <v>48</v>
      </c>
      <c r="E193" s="7"/>
    </row>
    <row r="194" spans="1:5" x14ac:dyDescent="0.3">
      <c r="A194" s="20" t="s">
        <v>49</v>
      </c>
      <c r="E194" s="7"/>
    </row>
    <row r="195" spans="1:5" x14ac:dyDescent="0.3">
      <c r="A195" s="20" t="s">
        <v>50</v>
      </c>
      <c r="E195" s="7"/>
    </row>
    <row r="196" spans="1:5" x14ac:dyDescent="0.3">
      <c r="A196" s="20" t="s">
        <v>51</v>
      </c>
      <c r="E196" s="7"/>
    </row>
    <row r="197" spans="1:5" x14ac:dyDescent="0.3">
      <c r="A197" s="20" t="s">
        <v>52</v>
      </c>
      <c r="E197" s="7"/>
    </row>
    <row r="198" spans="1:5" x14ac:dyDescent="0.3">
      <c r="A198" s="20" t="s">
        <v>53</v>
      </c>
      <c r="E198" s="7"/>
    </row>
    <row r="199" spans="1:5" x14ac:dyDescent="0.3">
      <c r="A199" s="20" t="s">
        <v>54</v>
      </c>
      <c r="E199" s="7"/>
    </row>
    <row r="200" spans="1:5" x14ac:dyDescent="0.3">
      <c r="A200" s="20" t="s">
        <v>55</v>
      </c>
      <c r="E200" s="7"/>
    </row>
    <row r="201" spans="1:5" x14ac:dyDescent="0.3">
      <c r="A201" s="20" t="s">
        <v>56</v>
      </c>
      <c r="E201" s="7"/>
    </row>
    <row r="202" spans="1:5" x14ac:dyDescent="0.3">
      <c r="A202" s="20" t="s">
        <v>57</v>
      </c>
      <c r="E202" s="7"/>
    </row>
    <row r="203" spans="1:5" x14ac:dyDescent="0.3">
      <c r="A203" s="20" t="s">
        <v>58</v>
      </c>
      <c r="E203" s="7"/>
    </row>
    <row r="204" spans="1:5" x14ac:dyDescent="0.3">
      <c r="A204" s="20" t="s">
        <v>59</v>
      </c>
    </row>
    <row r="205" spans="1:5" x14ac:dyDescent="0.3">
      <c r="A205" s="21" t="s">
        <v>64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69DCF-8E80-44FB-B84B-7D93F1F5C6CF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2" sqref="E12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6" width="8.88671875" customWidth="1"/>
    <col min="7" max="9" width="9" customWidth="1"/>
    <col min="10" max="17" width="8.88671875" customWidth="1"/>
    <col min="18" max="16384" width="12.6640625" style="1" collapsed="1"/>
  </cols>
  <sheetData>
    <row r="1" spans="1:17" ht="38.25" customHeight="1" x14ac:dyDescent="0.3">
      <c r="A1" s="12" t="s">
        <v>0</v>
      </c>
      <c r="E1" s="10"/>
      <c r="I1" s="1"/>
      <c r="O1" s="1"/>
      <c r="P1" s="1"/>
      <c r="Q1" s="1"/>
    </row>
    <row r="2" spans="1:17" x14ac:dyDescent="0.3">
      <c r="A2" s="12" t="s">
        <v>1</v>
      </c>
      <c r="E2" s="10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I3" s="1"/>
      <c r="O3" s="1"/>
      <c r="P3" s="1"/>
      <c r="Q3" s="1"/>
    </row>
    <row r="4" spans="1:17" s="10" customFormat="1" ht="117" customHeight="1" x14ac:dyDescent="0.25">
      <c r="A4" s="26" t="s">
        <v>3</v>
      </c>
      <c r="B4" s="27"/>
      <c r="C4" s="27"/>
      <c r="D4" s="32" t="s">
        <v>4</v>
      </c>
      <c r="E4" s="4"/>
      <c r="F4" s="33" t="s">
        <v>5</v>
      </c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s="10" customFormat="1" ht="13.2" x14ac:dyDescent="0.25">
      <c r="A5" s="28"/>
      <c r="B5" s="29"/>
      <c r="C5" s="29"/>
      <c r="D5" s="29"/>
      <c r="E5" s="5"/>
      <c r="F5" s="35">
        <v>2022</v>
      </c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 s="10" customFormat="1" ht="13.2" x14ac:dyDescent="0.25">
      <c r="A6" s="28"/>
      <c r="B6" s="29"/>
      <c r="C6" s="29"/>
      <c r="D6" s="29"/>
      <c r="E6" s="5"/>
      <c r="F6" s="35" t="s">
        <v>6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 s="10" customFormat="1" ht="27" thickBot="1" x14ac:dyDescent="0.3">
      <c r="A7" s="30"/>
      <c r="B7" s="31"/>
      <c r="C7" s="31"/>
      <c r="D7" s="31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8">
        <v>4906</v>
      </c>
      <c r="G8" s="18">
        <v>4904</v>
      </c>
      <c r="H8" s="18">
        <v>4899</v>
      </c>
      <c r="I8" s="18">
        <v>4897</v>
      </c>
      <c r="J8" s="18">
        <v>4910</v>
      </c>
      <c r="K8" s="18">
        <v>4900</v>
      </c>
      <c r="L8" s="18">
        <v>4892</v>
      </c>
      <c r="M8" s="18">
        <v>4878</v>
      </c>
      <c r="N8" s="18">
        <v>4866</v>
      </c>
      <c r="O8" s="18">
        <v>4859</v>
      </c>
      <c r="P8" s="18">
        <v>4862</v>
      </c>
      <c r="Q8" s="18">
        <v>4843</v>
      </c>
    </row>
    <row r="9" spans="1:17" ht="13.2" x14ac:dyDescent="0.25">
      <c r="B9" s="9" t="s">
        <v>22</v>
      </c>
      <c r="D9" s="3" t="s">
        <v>21</v>
      </c>
      <c r="E9" s="7"/>
      <c r="F9" s="18">
        <v>4532</v>
      </c>
      <c r="G9" s="18">
        <v>4526</v>
      </c>
      <c r="H9" s="18">
        <v>4596</v>
      </c>
      <c r="I9" s="18">
        <v>4673</v>
      </c>
      <c r="J9" s="18">
        <v>4719</v>
      </c>
      <c r="K9" s="18">
        <v>4731</v>
      </c>
      <c r="L9" s="18">
        <v>4735</v>
      </c>
      <c r="M9" s="18">
        <v>4721</v>
      </c>
      <c r="N9" s="18">
        <v>4721</v>
      </c>
      <c r="O9" s="18">
        <v>4691</v>
      </c>
      <c r="P9" s="18">
        <v>4594</v>
      </c>
      <c r="Q9" s="18">
        <v>4554</v>
      </c>
    </row>
    <row r="10" spans="1:17" ht="13.2" x14ac:dyDescent="0.25">
      <c r="B10" s="9" t="s">
        <v>23</v>
      </c>
      <c r="D10" s="3" t="s">
        <v>21</v>
      </c>
      <c r="E10" s="7"/>
      <c r="F10" s="18">
        <v>330150</v>
      </c>
      <c r="G10" s="18">
        <v>330508</v>
      </c>
      <c r="H10" s="18">
        <v>332965</v>
      </c>
      <c r="I10" s="18">
        <v>333799</v>
      </c>
      <c r="J10" s="18">
        <v>334932</v>
      </c>
      <c r="K10" s="18">
        <v>335964</v>
      </c>
      <c r="L10" s="18">
        <v>336679</v>
      </c>
      <c r="M10" s="18">
        <v>336571</v>
      </c>
      <c r="N10" s="18">
        <v>336714</v>
      </c>
      <c r="O10" s="18">
        <v>336351</v>
      </c>
      <c r="P10" s="18">
        <v>337644</v>
      </c>
      <c r="Q10" s="18">
        <v>337395</v>
      </c>
    </row>
    <row r="11" spans="1:17" ht="13.2" x14ac:dyDescent="0.25">
      <c r="B11" s="9" t="s">
        <v>24</v>
      </c>
      <c r="D11" s="3" t="s">
        <v>21</v>
      </c>
      <c r="E11" s="7"/>
      <c r="F11" s="18">
        <v>307474</v>
      </c>
      <c r="G11" s="18">
        <v>308344</v>
      </c>
      <c r="H11" s="18">
        <v>314376</v>
      </c>
      <c r="I11" s="18">
        <v>316259</v>
      </c>
      <c r="J11" s="18">
        <v>319578</v>
      </c>
      <c r="K11" s="18">
        <v>322121</v>
      </c>
      <c r="L11" s="18">
        <v>322530</v>
      </c>
      <c r="M11" s="18">
        <v>322531</v>
      </c>
      <c r="N11" s="18">
        <v>323502</v>
      </c>
      <c r="O11" s="18">
        <v>322709</v>
      </c>
      <c r="P11" s="18">
        <v>321628</v>
      </c>
      <c r="Q11" s="18">
        <v>319291</v>
      </c>
    </row>
    <row r="12" spans="1:17" ht="13.2" x14ac:dyDescent="0.25">
      <c r="B12" s="9" t="s">
        <v>25</v>
      </c>
      <c r="D12" s="3" t="s">
        <v>21</v>
      </c>
      <c r="E12" s="7">
        <f>SUM(F12:Q12)</f>
        <v>20323204</v>
      </c>
      <c r="F12" s="18">
        <v>784878</v>
      </c>
      <c r="G12" s="18">
        <v>853994</v>
      </c>
      <c r="H12" s="18">
        <v>1245132</v>
      </c>
      <c r="I12" s="18">
        <v>1580820</v>
      </c>
      <c r="J12" s="18">
        <v>2056002</v>
      </c>
      <c r="K12" s="18">
        <v>2079702</v>
      </c>
      <c r="L12" s="18">
        <v>1922751</v>
      </c>
      <c r="M12" s="18">
        <v>2160887</v>
      </c>
      <c r="N12" s="18">
        <v>2163276</v>
      </c>
      <c r="O12" s="18">
        <v>1980522</v>
      </c>
      <c r="P12" s="18">
        <v>1826516</v>
      </c>
      <c r="Q12" s="18">
        <v>1668724</v>
      </c>
    </row>
    <row r="13" spans="1:17" ht="13.2" x14ac:dyDescent="0.25">
      <c r="D13" s="3" t="s">
        <v>26</v>
      </c>
      <c r="E13" s="7"/>
      <c r="F13" s="18">
        <v>253.8</v>
      </c>
      <c r="G13" s="18">
        <v>251.7</v>
      </c>
      <c r="H13" s="18">
        <v>270.89999999999998</v>
      </c>
      <c r="I13" s="18">
        <v>429.6</v>
      </c>
      <c r="J13" s="18">
        <v>404.9</v>
      </c>
      <c r="K13" s="18">
        <v>141.69999999999999</v>
      </c>
      <c r="L13" s="18">
        <v>50.4</v>
      </c>
      <c r="M13" s="18">
        <v>30.7</v>
      </c>
      <c r="N13" s="18">
        <v>28.2</v>
      </c>
      <c r="O13" s="18">
        <v>13.4</v>
      </c>
      <c r="P13" s="18">
        <v>30.6</v>
      </c>
      <c r="Q13" s="18">
        <v>75.5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16350547</v>
      </c>
      <c r="F14" s="18">
        <v>643153</v>
      </c>
      <c r="G14" s="18">
        <v>703889</v>
      </c>
      <c r="H14" s="18">
        <v>1050336</v>
      </c>
      <c r="I14" s="18">
        <v>1302115</v>
      </c>
      <c r="J14" s="18">
        <v>1693460</v>
      </c>
      <c r="K14" s="18">
        <v>1718354</v>
      </c>
      <c r="L14" s="18">
        <v>1521171</v>
      </c>
      <c r="M14" s="18">
        <v>1722215</v>
      </c>
      <c r="N14" s="18">
        <v>1770276</v>
      </c>
      <c r="O14" s="18">
        <v>1578790</v>
      </c>
      <c r="P14" s="18">
        <v>1444254</v>
      </c>
      <c r="Q14" s="18">
        <v>1202534</v>
      </c>
    </row>
    <row r="15" spans="1:17" ht="13.2" x14ac:dyDescent="0.25">
      <c r="C15" s="9" t="s">
        <v>28</v>
      </c>
      <c r="D15" s="3" t="s">
        <v>21</v>
      </c>
      <c r="E15" s="7">
        <f>SUM(F15:Q15)</f>
        <v>3972657</v>
      </c>
      <c r="F15" s="18">
        <v>141725</v>
      </c>
      <c r="G15" s="18">
        <v>150105</v>
      </c>
      <c r="H15" s="18">
        <v>194796</v>
      </c>
      <c r="I15" s="18">
        <v>278705</v>
      </c>
      <c r="J15" s="18">
        <v>362542</v>
      </c>
      <c r="K15" s="18">
        <v>361348</v>
      </c>
      <c r="L15" s="18">
        <v>401580</v>
      </c>
      <c r="M15" s="18">
        <v>438672</v>
      </c>
      <c r="N15" s="18">
        <v>393000</v>
      </c>
      <c r="O15" s="18">
        <v>401732</v>
      </c>
      <c r="P15" s="18">
        <v>382262</v>
      </c>
      <c r="Q15" s="18">
        <v>466190</v>
      </c>
    </row>
    <row r="16" spans="1:17" ht="13.2" x14ac:dyDescent="0.25">
      <c r="C16" s="9" t="s">
        <v>27</v>
      </c>
      <c r="D16" s="3" t="s">
        <v>26</v>
      </c>
      <c r="E16" s="7"/>
      <c r="F16" s="18">
        <v>227.3</v>
      </c>
      <c r="G16" s="18">
        <v>225.7</v>
      </c>
      <c r="H16" s="18">
        <v>252.3</v>
      </c>
      <c r="I16" s="18">
        <v>393.6</v>
      </c>
      <c r="J16" s="18">
        <v>363.7</v>
      </c>
      <c r="K16" s="18">
        <v>121.2</v>
      </c>
      <c r="L16" s="18">
        <v>37.700000000000003</v>
      </c>
      <c r="M16" s="18">
        <v>21.3</v>
      </c>
      <c r="N16" s="18">
        <v>22.5</v>
      </c>
      <c r="O16" s="18">
        <v>7.9</v>
      </c>
      <c r="P16" s="18">
        <v>24.8</v>
      </c>
      <c r="Q16" s="18">
        <v>62.8</v>
      </c>
    </row>
    <row r="17" spans="1:17" ht="13.2" x14ac:dyDescent="0.25">
      <c r="C17" s="9" t="s">
        <v>28</v>
      </c>
      <c r="D17" s="3" t="s">
        <v>26</v>
      </c>
      <c r="E17" s="7"/>
      <c r="F17" s="18">
        <v>460.1</v>
      </c>
      <c r="G17" s="18">
        <v>462.4</v>
      </c>
      <c r="H17" s="18">
        <v>419</v>
      </c>
      <c r="I17" s="18">
        <v>703.9</v>
      </c>
      <c r="J17" s="18">
        <v>763.1</v>
      </c>
      <c r="K17" s="18">
        <v>332</v>
      </c>
      <c r="L17" s="18">
        <v>130.6</v>
      </c>
      <c r="M17" s="18">
        <v>87.6</v>
      </c>
      <c r="N17" s="18">
        <v>62.5</v>
      </c>
      <c r="O17" s="18">
        <v>41.9</v>
      </c>
      <c r="P17" s="18">
        <v>57.8</v>
      </c>
      <c r="Q17" s="18">
        <v>120</v>
      </c>
    </row>
    <row r="18" spans="1:17" ht="13.2" x14ac:dyDescent="0.25">
      <c r="B18" s="9" t="s">
        <v>29</v>
      </c>
      <c r="D18" s="3" t="s">
        <v>21</v>
      </c>
      <c r="E18" s="7">
        <f>SUM(F18:Q18)</f>
        <v>47534621</v>
      </c>
      <c r="F18" s="18">
        <v>2134306</v>
      </c>
      <c r="G18" s="18">
        <v>2228972</v>
      </c>
      <c r="H18" s="18">
        <v>3063102</v>
      </c>
      <c r="I18" s="18">
        <v>3792493</v>
      </c>
      <c r="J18" s="18">
        <v>4612893</v>
      </c>
      <c r="K18" s="18">
        <v>4709939</v>
      </c>
      <c r="L18" s="18">
        <v>4635846</v>
      </c>
      <c r="M18" s="18">
        <v>5045103</v>
      </c>
      <c r="N18" s="18">
        <v>4856774</v>
      </c>
      <c r="O18" s="18">
        <v>4764600</v>
      </c>
      <c r="P18" s="18">
        <v>4051116</v>
      </c>
      <c r="Q18" s="18">
        <v>3639477</v>
      </c>
    </row>
    <row r="19" spans="1:17" ht="13.2" x14ac:dyDescent="0.25">
      <c r="D19" s="3" t="s">
        <v>26</v>
      </c>
      <c r="E19" s="7"/>
      <c r="F19" s="18">
        <v>137.5</v>
      </c>
      <c r="G19" s="18">
        <v>126.6</v>
      </c>
      <c r="H19" s="18">
        <v>148</v>
      </c>
      <c r="I19" s="18">
        <v>239.3</v>
      </c>
      <c r="J19" s="18">
        <v>235.2</v>
      </c>
      <c r="K19" s="18">
        <v>97.8</v>
      </c>
      <c r="L19" s="18">
        <v>34.5</v>
      </c>
      <c r="M19" s="18">
        <v>20.9</v>
      </c>
      <c r="N19" s="18">
        <v>22.4</v>
      </c>
      <c r="O19" s="18">
        <v>12</v>
      </c>
      <c r="P19" s="18">
        <v>22.8</v>
      </c>
      <c r="Q19" s="18">
        <v>49.5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39048327</v>
      </c>
      <c r="F20" s="18">
        <v>1810867</v>
      </c>
      <c r="G20" s="18">
        <v>1874823</v>
      </c>
      <c r="H20" s="18">
        <v>2626444</v>
      </c>
      <c r="I20" s="18">
        <v>3201153</v>
      </c>
      <c r="J20" s="18">
        <v>3851682</v>
      </c>
      <c r="K20" s="18">
        <v>3951172</v>
      </c>
      <c r="L20" s="18">
        <v>3760344</v>
      </c>
      <c r="M20" s="18">
        <v>4060245</v>
      </c>
      <c r="N20" s="18">
        <v>4014459</v>
      </c>
      <c r="O20" s="18">
        <v>3873769</v>
      </c>
      <c r="P20" s="18">
        <v>3271209</v>
      </c>
      <c r="Q20" s="18">
        <v>2752160</v>
      </c>
    </row>
    <row r="21" spans="1:17" ht="13.2" x14ac:dyDescent="0.25">
      <c r="C21" s="9" t="s">
        <v>28</v>
      </c>
      <c r="D21" s="3" t="s">
        <v>21</v>
      </c>
      <c r="E21" s="7">
        <f>SUM(F21:Q21)</f>
        <v>8486294</v>
      </c>
      <c r="F21" s="18">
        <v>323439</v>
      </c>
      <c r="G21" s="18">
        <v>354149</v>
      </c>
      <c r="H21" s="18">
        <v>436658</v>
      </c>
      <c r="I21" s="18">
        <v>591340</v>
      </c>
      <c r="J21" s="18">
        <v>761211</v>
      </c>
      <c r="K21" s="18">
        <v>758767</v>
      </c>
      <c r="L21" s="18">
        <v>875502</v>
      </c>
      <c r="M21" s="18">
        <v>984858</v>
      </c>
      <c r="N21" s="18">
        <v>842315</v>
      </c>
      <c r="O21" s="18">
        <v>890831</v>
      </c>
      <c r="P21" s="18">
        <v>779907</v>
      </c>
      <c r="Q21" s="18">
        <v>887317</v>
      </c>
    </row>
    <row r="22" spans="1:17" ht="13.2" x14ac:dyDescent="0.25">
      <c r="C22" s="9" t="s">
        <v>27</v>
      </c>
      <c r="D22" s="3" t="s">
        <v>26</v>
      </c>
      <c r="E22" s="7"/>
      <c r="F22" s="18">
        <v>122.3</v>
      </c>
      <c r="G22" s="18">
        <v>109.4</v>
      </c>
      <c r="H22" s="18">
        <v>134.5</v>
      </c>
      <c r="I22" s="18">
        <v>217.7</v>
      </c>
      <c r="J22" s="18">
        <v>207.3</v>
      </c>
      <c r="K22" s="18">
        <v>81.400000000000006</v>
      </c>
      <c r="L22" s="18">
        <v>24.5</v>
      </c>
      <c r="M22" s="18">
        <v>11.9</v>
      </c>
      <c r="N22" s="18">
        <v>17</v>
      </c>
      <c r="O22" s="18">
        <v>7</v>
      </c>
      <c r="P22" s="18">
        <v>17.600000000000001</v>
      </c>
      <c r="Q22" s="18">
        <v>38.299999999999997</v>
      </c>
    </row>
    <row r="23" spans="1:17" ht="13.2" x14ac:dyDescent="0.25">
      <c r="C23" s="9" t="s">
        <v>28</v>
      </c>
      <c r="D23" s="3" t="s">
        <v>26</v>
      </c>
      <c r="E23" s="7"/>
      <c r="F23" s="18">
        <v>284.2</v>
      </c>
      <c r="G23" s="18">
        <v>301.5</v>
      </c>
      <c r="H23" s="18">
        <v>279.2</v>
      </c>
      <c r="I23" s="18">
        <v>437.5</v>
      </c>
      <c r="J23" s="18">
        <v>520.70000000000005</v>
      </c>
      <c r="K23" s="18">
        <v>272.3</v>
      </c>
      <c r="L23" s="18">
        <v>105.5</v>
      </c>
      <c r="M23" s="18">
        <v>81.2</v>
      </c>
      <c r="N23" s="18">
        <v>57.5</v>
      </c>
      <c r="O23" s="18">
        <v>40.700000000000003</v>
      </c>
      <c r="P23" s="18">
        <v>50.5</v>
      </c>
      <c r="Q23" s="18">
        <v>99.6</v>
      </c>
    </row>
    <row r="24" spans="1:17" ht="13.2" x14ac:dyDescent="0.25">
      <c r="B24" s="9" t="s">
        <v>30</v>
      </c>
      <c r="D24" s="3" t="s">
        <v>21</v>
      </c>
      <c r="E24" s="22">
        <f>E18/E12</f>
        <v>2.3389334181755985</v>
      </c>
      <c r="F24" s="18">
        <v>2.7</v>
      </c>
      <c r="G24" s="18">
        <v>2.6</v>
      </c>
      <c r="H24" s="18">
        <v>2.5</v>
      </c>
      <c r="I24" s="18">
        <v>2.4</v>
      </c>
      <c r="J24" s="18">
        <v>2.2000000000000002</v>
      </c>
      <c r="K24" s="18">
        <v>2.2999999999999998</v>
      </c>
      <c r="L24" s="18">
        <v>2.4</v>
      </c>
      <c r="M24" s="18">
        <v>2.2999999999999998</v>
      </c>
      <c r="N24" s="18">
        <v>2.2000000000000002</v>
      </c>
      <c r="O24" s="18">
        <v>2.4</v>
      </c>
      <c r="P24" s="18">
        <v>2.2000000000000002</v>
      </c>
      <c r="Q24" s="18">
        <v>2.2000000000000002</v>
      </c>
    </row>
    <row r="25" spans="1:17" ht="13.2" x14ac:dyDescent="0.25">
      <c r="B25" s="9" t="s">
        <v>31</v>
      </c>
      <c r="D25" s="3" t="s">
        <v>32</v>
      </c>
      <c r="E25" s="7"/>
      <c r="F25" s="18">
        <v>22.7</v>
      </c>
      <c r="G25" s="18">
        <v>25.7</v>
      </c>
      <c r="H25" s="18">
        <v>30.8</v>
      </c>
      <c r="I25" s="18">
        <v>38</v>
      </c>
      <c r="J25" s="18">
        <v>43.9</v>
      </c>
      <c r="K25" s="18">
        <v>45.3</v>
      </c>
      <c r="L25" s="18">
        <v>42.2</v>
      </c>
      <c r="M25" s="18">
        <v>46.5</v>
      </c>
      <c r="N25" s="18">
        <v>47.8</v>
      </c>
      <c r="O25" s="18">
        <v>45.9</v>
      </c>
      <c r="P25" s="18">
        <v>41.7</v>
      </c>
      <c r="Q25" s="18">
        <v>37.6</v>
      </c>
    </row>
    <row r="26" spans="1:17" x14ac:dyDescent="0.3">
      <c r="A26" s="13" t="s">
        <v>33</v>
      </c>
      <c r="E26" s="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8">
        <v>1940</v>
      </c>
      <c r="G27" s="18">
        <v>1938</v>
      </c>
      <c r="H27" s="18">
        <v>1940</v>
      </c>
      <c r="I27" s="18">
        <v>1937</v>
      </c>
      <c r="J27" s="18">
        <v>1935</v>
      </c>
      <c r="K27" s="18">
        <v>1934</v>
      </c>
      <c r="L27" s="18">
        <v>1934</v>
      </c>
      <c r="M27" s="18">
        <v>1931</v>
      </c>
      <c r="N27" s="18">
        <v>1927</v>
      </c>
      <c r="O27" s="18">
        <v>1923</v>
      </c>
      <c r="P27" s="18">
        <v>1919</v>
      </c>
      <c r="Q27" s="18">
        <v>1911</v>
      </c>
    </row>
    <row r="28" spans="1:17" ht="13.2" x14ac:dyDescent="0.25">
      <c r="B28" s="9" t="s">
        <v>22</v>
      </c>
      <c r="D28" s="3" t="s">
        <v>21</v>
      </c>
      <c r="E28" s="7"/>
      <c r="F28" s="18">
        <v>1838</v>
      </c>
      <c r="G28" s="18">
        <v>1823</v>
      </c>
      <c r="H28" s="18">
        <v>1853</v>
      </c>
      <c r="I28" s="18">
        <v>1855</v>
      </c>
      <c r="J28" s="18">
        <v>1859</v>
      </c>
      <c r="K28" s="18">
        <v>1867</v>
      </c>
      <c r="L28" s="18">
        <v>1865</v>
      </c>
      <c r="M28" s="18">
        <v>1866</v>
      </c>
      <c r="N28" s="18">
        <v>1865</v>
      </c>
      <c r="O28" s="18">
        <v>1861</v>
      </c>
      <c r="P28" s="18">
        <v>1850</v>
      </c>
      <c r="Q28" s="18">
        <v>1849</v>
      </c>
    </row>
    <row r="29" spans="1:17" ht="13.2" x14ac:dyDescent="0.25">
      <c r="B29" s="9" t="s">
        <v>23</v>
      </c>
      <c r="D29" s="3" t="s">
        <v>21</v>
      </c>
      <c r="E29" s="7"/>
      <c r="F29" s="18">
        <v>159876</v>
      </c>
      <c r="G29" s="18">
        <v>159923</v>
      </c>
      <c r="H29" s="18">
        <v>161991</v>
      </c>
      <c r="I29" s="18">
        <v>162573</v>
      </c>
      <c r="J29" s="18">
        <v>163246</v>
      </c>
      <c r="K29" s="18">
        <v>164138</v>
      </c>
      <c r="L29" s="18">
        <v>164682</v>
      </c>
      <c r="M29" s="18">
        <v>164553</v>
      </c>
      <c r="N29" s="18">
        <v>164681</v>
      </c>
      <c r="O29" s="18">
        <v>164618</v>
      </c>
      <c r="P29" s="18">
        <v>165368</v>
      </c>
      <c r="Q29" s="18">
        <v>164969</v>
      </c>
    </row>
    <row r="30" spans="1:17" ht="13.2" x14ac:dyDescent="0.25">
      <c r="B30" s="9" t="s">
        <v>24</v>
      </c>
      <c r="D30" s="3" t="s">
        <v>21</v>
      </c>
      <c r="E30" s="7"/>
      <c r="F30" s="18">
        <v>152063</v>
      </c>
      <c r="G30" s="18">
        <v>150901</v>
      </c>
      <c r="H30" s="18">
        <v>154074</v>
      </c>
      <c r="I30" s="18">
        <v>155008</v>
      </c>
      <c r="J30" s="18">
        <v>156773</v>
      </c>
      <c r="K30" s="18">
        <v>158553</v>
      </c>
      <c r="L30" s="18">
        <v>158804</v>
      </c>
      <c r="M30" s="18">
        <v>158792</v>
      </c>
      <c r="N30" s="18">
        <v>159084</v>
      </c>
      <c r="O30" s="18">
        <v>159129</v>
      </c>
      <c r="P30" s="18">
        <v>159212</v>
      </c>
      <c r="Q30" s="18">
        <v>159110</v>
      </c>
    </row>
    <row r="31" spans="1:17" ht="13.2" x14ac:dyDescent="0.25">
      <c r="B31" s="9" t="s">
        <v>25</v>
      </c>
      <c r="D31" s="3" t="s">
        <v>21</v>
      </c>
      <c r="E31" s="7">
        <f>SUM(F31:Q31)</f>
        <v>11556578</v>
      </c>
      <c r="F31" s="18">
        <v>455425</v>
      </c>
      <c r="G31" s="18">
        <v>498601</v>
      </c>
      <c r="H31" s="18">
        <v>706621</v>
      </c>
      <c r="I31" s="18">
        <v>878870</v>
      </c>
      <c r="J31" s="18">
        <v>1155499</v>
      </c>
      <c r="K31" s="18">
        <v>1149050</v>
      </c>
      <c r="L31" s="18">
        <v>1070153</v>
      </c>
      <c r="M31" s="18">
        <v>1186703</v>
      </c>
      <c r="N31" s="18">
        <v>1219990</v>
      </c>
      <c r="O31" s="18">
        <v>1129558</v>
      </c>
      <c r="P31" s="18">
        <v>1086466</v>
      </c>
      <c r="Q31" s="18">
        <v>1019642</v>
      </c>
    </row>
    <row r="32" spans="1:17" ht="13.2" x14ac:dyDescent="0.25">
      <c r="D32" s="3" t="s">
        <v>26</v>
      </c>
      <c r="E32" s="7"/>
      <c r="F32" s="18">
        <v>248.9</v>
      </c>
      <c r="G32" s="18">
        <v>247</v>
      </c>
      <c r="H32" s="18">
        <v>253.8</v>
      </c>
      <c r="I32" s="18">
        <v>399.3</v>
      </c>
      <c r="J32" s="18">
        <v>416</v>
      </c>
      <c r="K32" s="18">
        <v>159.1</v>
      </c>
      <c r="L32" s="18">
        <v>55.5</v>
      </c>
      <c r="M32" s="18">
        <v>28.6</v>
      </c>
      <c r="N32" s="18">
        <v>29.8</v>
      </c>
      <c r="O32" s="18">
        <v>12.8</v>
      </c>
      <c r="P32" s="18">
        <v>31.3</v>
      </c>
      <c r="Q32" s="18">
        <v>77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8978985</v>
      </c>
      <c r="F33" s="18">
        <v>365148</v>
      </c>
      <c r="G33" s="18">
        <v>403668</v>
      </c>
      <c r="H33" s="18">
        <v>577978</v>
      </c>
      <c r="I33" s="18">
        <v>695806</v>
      </c>
      <c r="J33" s="18">
        <v>923155</v>
      </c>
      <c r="K33" s="18">
        <v>913506</v>
      </c>
      <c r="L33" s="18">
        <v>818211</v>
      </c>
      <c r="M33" s="18">
        <v>908549</v>
      </c>
      <c r="N33" s="18">
        <v>963042</v>
      </c>
      <c r="O33" s="18">
        <v>862319</v>
      </c>
      <c r="P33" s="18">
        <v>827809</v>
      </c>
      <c r="Q33" s="18">
        <v>719794</v>
      </c>
    </row>
    <row r="34" spans="1:17" ht="13.2" x14ac:dyDescent="0.25">
      <c r="C34" s="9" t="s">
        <v>28</v>
      </c>
      <c r="D34" s="3" t="s">
        <v>21</v>
      </c>
      <c r="E34" s="7">
        <f>SUM(F34:Q34)</f>
        <v>2577593</v>
      </c>
      <c r="F34" s="18">
        <v>90277</v>
      </c>
      <c r="G34" s="18">
        <v>94933</v>
      </c>
      <c r="H34" s="18">
        <v>128643</v>
      </c>
      <c r="I34" s="18">
        <v>183064</v>
      </c>
      <c r="J34" s="18">
        <v>232344</v>
      </c>
      <c r="K34" s="18">
        <v>235544</v>
      </c>
      <c r="L34" s="18">
        <v>251942</v>
      </c>
      <c r="M34" s="18">
        <v>278154</v>
      </c>
      <c r="N34" s="18">
        <v>256948</v>
      </c>
      <c r="O34" s="18">
        <v>267239</v>
      </c>
      <c r="P34" s="18">
        <v>258657</v>
      </c>
      <c r="Q34" s="18">
        <v>299848</v>
      </c>
    </row>
    <row r="35" spans="1:17" ht="13.2" x14ac:dyDescent="0.25">
      <c r="C35" s="9" t="s">
        <v>27</v>
      </c>
      <c r="D35" s="3" t="s">
        <v>26</v>
      </c>
      <c r="E35" s="7"/>
      <c r="F35" s="18">
        <v>220.4</v>
      </c>
      <c r="G35" s="18">
        <v>221.4</v>
      </c>
      <c r="H35" s="18">
        <v>232.6</v>
      </c>
      <c r="I35" s="18">
        <v>359.1</v>
      </c>
      <c r="J35" s="18">
        <v>374.3</v>
      </c>
      <c r="K35" s="18">
        <v>134.30000000000001</v>
      </c>
      <c r="L35" s="18">
        <v>41.2</v>
      </c>
      <c r="M35" s="18">
        <v>17.600000000000001</v>
      </c>
      <c r="N35" s="18">
        <v>22.9</v>
      </c>
      <c r="O35" s="18">
        <v>6</v>
      </c>
      <c r="P35" s="18">
        <v>24.4</v>
      </c>
      <c r="Q35" s="18">
        <v>64.3</v>
      </c>
    </row>
    <row r="36" spans="1:17" ht="13.2" x14ac:dyDescent="0.25">
      <c r="C36" s="9" t="s">
        <v>28</v>
      </c>
      <c r="D36" s="3" t="s">
        <v>26</v>
      </c>
      <c r="E36" s="7"/>
      <c r="F36" s="18">
        <v>444.8</v>
      </c>
      <c r="G36" s="18">
        <v>424.8</v>
      </c>
      <c r="H36" s="18">
        <v>395.6</v>
      </c>
      <c r="I36" s="18">
        <v>648.20000000000005</v>
      </c>
      <c r="J36" s="18">
        <v>693.1</v>
      </c>
      <c r="K36" s="18">
        <v>339.4</v>
      </c>
      <c r="L36" s="18">
        <v>131.1</v>
      </c>
      <c r="M36" s="18">
        <v>84.7</v>
      </c>
      <c r="N36" s="18">
        <v>64.5</v>
      </c>
      <c r="O36" s="18">
        <v>42.6</v>
      </c>
      <c r="P36" s="18">
        <v>59.9</v>
      </c>
      <c r="Q36" s="18">
        <v>117.2</v>
      </c>
    </row>
    <row r="37" spans="1:17" ht="13.2" x14ac:dyDescent="0.25">
      <c r="B37" s="9" t="s">
        <v>29</v>
      </c>
      <c r="D37" s="3" t="s">
        <v>21</v>
      </c>
      <c r="E37" s="7">
        <f>SUM(F37:Q37)</f>
        <v>20625596</v>
      </c>
      <c r="F37" s="18">
        <v>845784</v>
      </c>
      <c r="G37" s="18">
        <v>912139</v>
      </c>
      <c r="H37" s="18">
        <v>1283596</v>
      </c>
      <c r="I37" s="18">
        <v>1601036</v>
      </c>
      <c r="J37" s="18">
        <v>2011535</v>
      </c>
      <c r="K37" s="18">
        <v>2036968</v>
      </c>
      <c r="L37" s="18">
        <v>1916295</v>
      </c>
      <c r="M37" s="18">
        <v>2146746</v>
      </c>
      <c r="N37" s="18">
        <v>2157910</v>
      </c>
      <c r="O37" s="18">
        <v>2094365</v>
      </c>
      <c r="P37" s="18">
        <v>1872137</v>
      </c>
      <c r="Q37" s="18">
        <v>1747085</v>
      </c>
    </row>
    <row r="38" spans="1:17" ht="13.2" x14ac:dyDescent="0.25">
      <c r="D38" s="3" t="s">
        <v>26</v>
      </c>
      <c r="E38" s="7"/>
      <c r="F38" s="18">
        <v>199.1</v>
      </c>
      <c r="G38" s="18">
        <v>185.1</v>
      </c>
      <c r="H38" s="18">
        <v>208.5</v>
      </c>
      <c r="I38" s="18">
        <v>341.5</v>
      </c>
      <c r="J38" s="18">
        <v>364.7</v>
      </c>
      <c r="K38" s="18">
        <v>140.9</v>
      </c>
      <c r="L38" s="18">
        <v>46.2</v>
      </c>
      <c r="M38" s="18">
        <v>24.6</v>
      </c>
      <c r="N38" s="18">
        <v>26.3</v>
      </c>
      <c r="O38" s="18">
        <v>14.1</v>
      </c>
      <c r="P38" s="18">
        <v>29.2</v>
      </c>
      <c r="Q38" s="18">
        <v>63.8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15741239</v>
      </c>
      <c r="F39" s="18">
        <v>673249</v>
      </c>
      <c r="G39" s="18">
        <v>727534</v>
      </c>
      <c r="H39" s="18">
        <v>1037131</v>
      </c>
      <c r="I39" s="18">
        <v>1260578</v>
      </c>
      <c r="J39" s="18">
        <v>1579704</v>
      </c>
      <c r="K39" s="18">
        <v>1589731</v>
      </c>
      <c r="L39" s="18">
        <v>1442693</v>
      </c>
      <c r="M39" s="18">
        <v>1609251</v>
      </c>
      <c r="N39" s="18">
        <v>1660291</v>
      </c>
      <c r="O39" s="18">
        <v>1558166</v>
      </c>
      <c r="P39" s="18">
        <v>1391824</v>
      </c>
      <c r="Q39" s="18">
        <v>1211087</v>
      </c>
    </row>
    <row r="40" spans="1:17" ht="13.2" x14ac:dyDescent="0.25">
      <c r="C40" s="9" t="s">
        <v>28</v>
      </c>
      <c r="D40" s="3" t="s">
        <v>21</v>
      </c>
      <c r="E40" s="7">
        <f>SUM(F40:Q40)</f>
        <v>4884357</v>
      </c>
      <c r="F40" s="18">
        <v>172535</v>
      </c>
      <c r="G40" s="18">
        <v>184605</v>
      </c>
      <c r="H40" s="18">
        <v>246465</v>
      </c>
      <c r="I40" s="18">
        <v>340458</v>
      </c>
      <c r="J40" s="18">
        <v>431831</v>
      </c>
      <c r="K40" s="18">
        <v>447237</v>
      </c>
      <c r="L40" s="18">
        <v>473602</v>
      </c>
      <c r="M40" s="18">
        <v>537495</v>
      </c>
      <c r="N40" s="18">
        <v>497619</v>
      </c>
      <c r="O40" s="18">
        <v>536199</v>
      </c>
      <c r="P40" s="18">
        <v>480313</v>
      </c>
      <c r="Q40" s="18">
        <v>535998</v>
      </c>
    </row>
    <row r="41" spans="1:17" ht="13.2" x14ac:dyDescent="0.25">
      <c r="C41" s="9" t="s">
        <v>27</v>
      </c>
      <c r="D41" s="3" t="s">
        <v>26</v>
      </c>
      <c r="E41" s="7"/>
      <c r="F41" s="18">
        <v>178.3</v>
      </c>
      <c r="G41" s="18">
        <v>161.9</v>
      </c>
      <c r="H41" s="18">
        <v>187.6</v>
      </c>
      <c r="I41" s="18">
        <v>306</v>
      </c>
      <c r="J41" s="18">
        <v>323.2</v>
      </c>
      <c r="K41" s="18">
        <v>114.8</v>
      </c>
      <c r="L41" s="18">
        <v>32</v>
      </c>
      <c r="M41" s="18">
        <v>12.7</v>
      </c>
      <c r="N41" s="18">
        <v>18.600000000000001</v>
      </c>
      <c r="O41" s="18">
        <v>6.7</v>
      </c>
      <c r="P41" s="18">
        <v>21.8</v>
      </c>
      <c r="Q41" s="18">
        <v>50.4</v>
      </c>
    </row>
    <row r="42" spans="1:17" ht="13.2" x14ac:dyDescent="0.25">
      <c r="C42" s="9" t="s">
        <v>28</v>
      </c>
      <c r="D42" s="3" t="s">
        <v>26</v>
      </c>
      <c r="E42" s="7"/>
      <c r="F42" s="18">
        <v>322.5</v>
      </c>
      <c r="G42" s="18">
        <v>337.8</v>
      </c>
      <c r="H42" s="18">
        <v>344.5</v>
      </c>
      <c r="I42" s="18">
        <v>552</v>
      </c>
      <c r="J42" s="18">
        <v>625.1</v>
      </c>
      <c r="K42" s="18">
        <v>323.5</v>
      </c>
      <c r="L42" s="18">
        <v>117.6</v>
      </c>
      <c r="M42" s="18">
        <v>82.6</v>
      </c>
      <c r="N42" s="18">
        <v>61.4</v>
      </c>
      <c r="O42" s="18">
        <v>42.5</v>
      </c>
      <c r="P42" s="18">
        <v>56.9</v>
      </c>
      <c r="Q42" s="18">
        <v>105.3</v>
      </c>
    </row>
    <row r="43" spans="1:17" ht="13.2" x14ac:dyDescent="0.25">
      <c r="B43" s="9" t="s">
        <v>30</v>
      </c>
      <c r="D43" s="3" t="s">
        <v>21</v>
      </c>
      <c r="E43" s="7"/>
      <c r="F43" s="18">
        <v>1.9</v>
      </c>
      <c r="G43" s="18">
        <v>1.8</v>
      </c>
      <c r="H43" s="18">
        <v>1.8</v>
      </c>
      <c r="I43" s="18">
        <v>1.8</v>
      </c>
      <c r="J43" s="18">
        <v>1.7</v>
      </c>
      <c r="K43" s="18">
        <v>1.8</v>
      </c>
      <c r="L43" s="18">
        <v>1.8</v>
      </c>
      <c r="M43" s="18">
        <v>1.8</v>
      </c>
      <c r="N43" s="18">
        <v>1.8</v>
      </c>
      <c r="O43" s="18">
        <v>1.9</v>
      </c>
      <c r="P43" s="18">
        <v>1.7</v>
      </c>
      <c r="Q43" s="18">
        <v>1.7</v>
      </c>
    </row>
    <row r="44" spans="1:17" ht="13.2" x14ac:dyDescent="0.25">
      <c r="B44" s="9" t="s">
        <v>31</v>
      </c>
      <c r="D44" s="3" t="s">
        <v>32</v>
      </c>
      <c r="E44" s="7"/>
      <c r="F44" s="18">
        <v>18.7</v>
      </c>
      <c r="G44" s="18">
        <v>21.9</v>
      </c>
      <c r="H44" s="18">
        <v>27.1</v>
      </c>
      <c r="I44" s="18">
        <v>34.6</v>
      </c>
      <c r="J44" s="18">
        <v>41.4</v>
      </c>
      <c r="K44" s="18">
        <v>42.9</v>
      </c>
      <c r="L44" s="18">
        <v>39.200000000000003</v>
      </c>
      <c r="M44" s="18">
        <v>43.7</v>
      </c>
      <c r="N44" s="18">
        <v>45.3</v>
      </c>
      <c r="O44" s="18">
        <v>42.6</v>
      </c>
      <c r="P44" s="18">
        <v>39.4</v>
      </c>
      <c r="Q44" s="18">
        <v>36.799999999999997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8">
        <v>314</v>
      </c>
      <c r="G45" s="18">
        <v>312</v>
      </c>
      <c r="H45" s="18">
        <v>310</v>
      </c>
      <c r="I45" s="18">
        <v>310</v>
      </c>
      <c r="J45" s="18">
        <v>310</v>
      </c>
      <c r="K45" s="18">
        <v>308</v>
      </c>
      <c r="L45" s="18">
        <v>309</v>
      </c>
      <c r="M45" s="18">
        <v>309</v>
      </c>
      <c r="N45" s="18">
        <v>309</v>
      </c>
      <c r="O45" s="18">
        <v>310</v>
      </c>
      <c r="P45" s="18">
        <v>310</v>
      </c>
      <c r="Q45" s="18">
        <v>309</v>
      </c>
    </row>
    <row r="46" spans="1:17" ht="13.2" x14ac:dyDescent="0.25">
      <c r="B46" s="9" t="s">
        <v>22</v>
      </c>
      <c r="D46" s="3" t="s">
        <v>21</v>
      </c>
      <c r="E46" s="7"/>
      <c r="F46" s="18">
        <v>298</v>
      </c>
      <c r="G46" s="18">
        <v>298</v>
      </c>
      <c r="H46" s="18">
        <v>297</v>
      </c>
      <c r="I46" s="18">
        <v>298</v>
      </c>
      <c r="J46" s="18">
        <v>297</v>
      </c>
      <c r="K46" s="18">
        <v>298</v>
      </c>
      <c r="L46" s="18">
        <v>300</v>
      </c>
      <c r="M46" s="18">
        <v>298</v>
      </c>
      <c r="N46" s="18">
        <v>300</v>
      </c>
      <c r="O46" s="18">
        <v>300</v>
      </c>
      <c r="P46" s="18">
        <v>298</v>
      </c>
      <c r="Q46" s="18">
        <v>298</v>
      </c>
    </row>
    <row r="47" spans="1:17" ht="13.2" x14ac:dyDescent="0.25">
      <c r="B47" s="9" t="s">
        <v>23</v>
      </c>
      <c r="D47" s="3" t="s">
        <v>21</v>
      </c>
      <c r="E47" s="7"/>
      <c r="F47" s="18">
        <v>6426</v>
      </c>
      <c r="G47" s="18">
        <v>6375</v>
      </c>
      <c r="H47" s="18">
        <v>6365</v>
      </c>
      <c r="I47" s="18">
        <v>6365</v>
      </c>
      <c r="J47" s="18">
        <v>6359</v>
      </c>
      <c r="K47" s="18">
        <v>6319</v>
      </c>
      <c r="L47" s="18">
        <v>6328</v>
      </c>
      <c r="M47" s="18">
        <v>6330</v>
      </c>
      <c r="N47" s="18">
        <v>6346</v>
      </c>
      <c r="O47" s="18">
        <v>6353</v>
      </c>
      <c r="P47" s="18">
        <v>6365</v>
      </c>
      <c r="Q47" s="18">
        <v>6350</v>
      </c>
    </row>
    <row r="48" spans="1:17" ht="13.2" x14ac:dyDescent="0.25">
      <c r="B48" s="9" t="s">
        <v>24</v>
      </c>
      <c r="D48" s="3" t="s">
        <v>21</v>
      </c>
      <c r="E48" s="7"/>
      <c r="F48" s="18">
        <v>5990</v>
      </c>
      <c r="G48" s="18">
        <v>5987</v>
      </c>
      <c r="H48" s="18">
        <v>5980</v>
      </c>
      <c r="I48" s="18">
        <v>6009</v>
      </c>
      <c r="J48" s="18">
        <v>5972</v>
      </c>
      <c r="K48" s="18">
        <v>6032</v>
      </c>
      <c r="L48" s="18">
        <v>6045</v>
      </c>
      <c r="M48" s="18">
        <v>6006</v>
      </c>
      <c r="N48" s="18">
        <v>6018</v>
      </c>
      <c r="O48" s="18">
        <v>6024</v>
      </c>
      <c r="P48" s="18">
        <v>6010</v>
      </c>
      <c r="Q48" s="18">
        <v>5993</v>
      </c>
    </row>
    <row r="49" spans="1:17" ht="13.2" x14ac:dyDescent="0.25">
      <c r="B49" s="9" t="s">
        <v>25</v>
      </c>
      <c r="D49" s="3" t="s">
        <v>21</v>
      </c>
      <c r="E49" s="7">
        <f>SUM(F49:Q49)</f>
        <v>253278</v>
      </c>
      <c r="F49" s="18">
        <v>12055</v>
      </c>
      <c r="G49" s="18">
        <v>13483</v>
      </c>
      <c r="H49" s="18">
        <v>15425</v>
      </c>
      <c r="I49" s="18">
        <v>19319</v>
      </c>
      <c r="J49" s="18">
        <v>25030</v>
      </c>
      <c r="K49" s="18">
        <v>25993</v>
      </c>
      <c r="L49" s="18">
        <v>24523</v>
      </c>
      <c r="M49" s="18">
        <v>27732</v>
      </c>
      <c r="N49" s="18">
        <v>26986</v>
      </c>
      <c r="O49" s="18">
        <v>24473</v>
      </c>
      <c r="P49" s="18">
        <v>20672</v>
      </c>
      <c r="Q49" s="18">
        <v>17587</v>
      </c>
    </row>
    <row r="50" spans="1:17" ht="13.2" x14ac:dyDescent="0.25">
      <c r="D50" s="3" t="s">
        <v>26</v>
      </c>
      <c r="E50" s="7"/>
      <c r="F50" s="18">
        <v>153.6</v>
      </c>
      <c r="G50" s="18">
        <v>137.80000000000001</v>
      </c>
      <c r="H50" s="18">
        <v>108.2</v>
      </c>
      <c r="I50" s="18">
        <v>199.8</v>
      </c>
      <c r="J50" s="18">
        <v>199.8</v>
      </c>
      <c r="K50" s="18">
        <v>71.2</v>
      </c>
      <c r="L50" s="18">
        <v>19.2</v>
      </c>
      <c r="M50" s="18">
        <v>8.3000000000000007</v>
      </c>
      <c r="N50" s="18">
        <v>4.9000000000000004</v>
      </c>
      <c r="O50" s="18">
        <v>5.0999999999999996</v>
      </c>
      <c r="P50" s="18">
        <v>25.4</v>
      </c>
      <c r="Q50" s="18">
        <v>43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218020</v>
      </c>
      <c r="F51" s="18">
        <v>10084</v>
      </c>
      <c r="G51" s="18">
        <v>11194</v>
      </c>
      <c r="H51" s="18">
        <v>13322</v>
      </c>
      <c r="I51" s="18">
        <v>16898</v>
      </c>
      <c r="J51" s="18">
        <v>21569</v>
      </c>
      <c r="K51" s="18">
        <v>22847</v>
      </c>
      <c r="L51" s="18">
        <v>20662</v>
      </c>
      <c r="M51" s="18">
        <v>23992</v>
      </c>
      <c r="N51" s="18">
        <v>23531</v>
      </c>
      <c r="O51" s="18">
        <v>21252</v>
      </c>
      <c r="P51" s="18">
        <v>17772</v>
      </c>
      <c r="Q51" s="18">
        <v>14897</v>
      </c>
    </row>
    <row r="52" spans="1:17" ht="13.2" x14ac:dyDescent="0.25">
      <c r="C52" s="9" t="s">
        <v>28</v>
      </c>
      <c r="D52" s="3" t="s">
        <v>21</v>
      </c>
      <c r="E52" s="7">
        <f>SUM(F52:Q52)</f>
        <v>35258</v>
      </c>
      <c r="F52" s="18">
        <v>1971</v>
      </c>
      <c r="G52" s="18">
        <v>2289</v>
      </c>
      <c r="H52" s="18">
        <v>2103</v>
      </c>
      <c r="I52" s="18">
        <v>2421</v>
      </c>
      <c r="J52" s="18">
        <v>3461</v>
      </c>
      <c r="K52" s="18">
        <v>3146</v>
      </c>
      <c r="L52" s="18">
        <v>3861</v>
      </c>
      <c r="M52" s="18">
        <v>3740</v>
      </c>
      <c r="N52" s="18">
        <v>3455</v>
      </c>
      <c r="O52" s="18">
        <v>3221</v>
      </c>
      <c r="P52" s="18">
        <v>2900</v>
      </c>
      <c r="Q52" s="18">
        <v>2690</v>
      </c>
    </row>
    <row r="53" spans="1:17" ht="13.2" x14ac:dyDescent="0.25">
      <c r="C53" s="9" t="s">
        <v>27</v>
      </c>
      <c r="D53" s="3" t="s">
        <v>26</v>
      </c>
      <c r="E53" s="7"/>
      <c r="F53" s="18">
        <v>154.4</v>
      </c>
      <c r="G53" s="18">
        <v>127.5</v>
      </c>
      <c r="H53" s="18">
        <v>104.6</v>
      </c>
      <c r="I53" s="18">
        <v>206</v>
      </c>
      <c r="J53" s="18">
        <v>174.9</v>
      </c>
      <c r="K53" s="18">
        <v>63.2</v>
      </c>
      <c r="L53" s="18">
        <v>11.2</v>
      </c>
      <c r="M53" s="18">
        <v>5.9</v>
      </c>
      <c r="N53" s="18">
        <v>3.8</v>
      </c>
      <c r="O53" s="18">
        <v>3.6</v>
      </c>
      <c r="P53" s="18">
        <v>21.9</v>
      </c>
      <c r="Q53" s="18">
        <v>37.6</v>
      </c>
    </row>
    <row r="54" spans="1:17" ht="13.2" x14ac:dyDescent="0.25">
      <c r="C54" s="9" t="s">
        <v>28</v>
      </c>
      <c r="D54" s="3" t="s">
        <v>26</v>
      </c>
      <c r="E54" s="7"/>
      <c r="F54" s="18">
        <v>149.80000000000001</v>
      </c>
      <c r="G54" s="18">
        <v>205.6</v>
      </c>
      <c r="H54" s="18">
        <v>134.19999999999999</v>
      </c>
      <c r="I54" s="18">
        <v>163.19999999999999</v>
      </c>
      <c r="J54" s="18">
        <v>589.4</v>
      </c>
      <c r="K54" s="18">
        <v>165.3</v>
      </c>
      <c r="L54" s="18">
        <v>94.5</v>
      </c>
      <c r="M54" s="18">
        <v>26.4</v>
      </c>
      <c r="N54" s="18">
        <v>12.3</v>
      </c>
      <c r="O54" s="18">
        <v>15.7</v>
      </c>
      <c r="P54" s="18">
        <v>52.7</v>
      </c>
      <c r="Q54" s="18">
        <v>83.4</v>
      </c>
    </row>
    <row r="55" spans="1:17" ht="13.2" x14ac:dyDescent="0.25">
      <c r="B55" s="9" t="s">
        <v>29</v>
      </c>
      <c r="D55" s="3" t="s">
        <v>21</v>
      </c>
      <c r="E55" s="7">
        <f>SUM(F55:Q55)</f>
        <v>533469</v>
      </c>
      <c r="F55" s="18">
        <v>27970</v>
      </c>
      <c r="G55" s="18">
        <v>30795</v>
      </c>
      <c r="H55" s="18">
        <v>35189</v>
      </c>
      <c r="I55" s="18">
        <v>41188</v>
      </c>
      <c r="J55" s="18">
        <v>50605</v>
      </c>
      <c r="K55" s="18">
        <v>52468</v>
      </c>
      <c r="L55" s="18">
        <v>50283</v>
      </c>
      <c r="M55" s="18">
        <v>58418</v>
      </c>
      <c r="N55" s="18">
        <v>54668</v>
      </c>
      <c r="O55" s="18">
        <v>52302</v>
      </c>
      <c r="P55" s="18">
        <v>41807</v>
      </c>
      <c r="Q55" s="18">
        <v>37776</v>
      </c>
    </row>
    <row r="56" spans="1:17" ht="13.2" x14ac:dyDescent="0.25">
      <c r="D56" s="3" t="s">
        <v>26</v>
      </c>
      <c r="E56" s="7"/>
      <c r="F56" s="18">
        <v>103.6</v>
      </c>
      <c r="G56" s="18">
        <v>108.9</v>
      </c>
      <c r="H56" s="18">
        <v>79.3</v>
      </c>
      <c r="I56" s="18">
        <v>143.69999999999999</v>
      </c>
      <c r="J56" s="18">
        <v>155.9</v>
      </c>
      <c r="K56" s="18">
        <v>45.8</v>
      </c>
      <c r="L56" s="18">
        <v>4.7</v>
      </c>
      <c r="M56" s="18">
        <v>0.4</v>
      </c>
      <c r="N56" s="18">
        <v>-4</v>
      </c>
      <c r="O56" s="18">
        <v>1</v>
      </c>
      <c r="P56" s="18">
        <v>16</v>
      </c>
      <c r="Q56" s="18">
        <v>33.200000000000003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452087</v>
      </c>
      <c r="F57" s="18">
        <v>23085</v>
      </c>
      <c r="G57" s="18">
        <v>24800</v>
      </c>
      <c r="H57" s="18">
        <v>29975</v>
      </c>
      <c r="I57" s="18">
        <v>35899</v>
      </c>
      <c r="J57" s="18">
        <v>43175</v>
      </c>
      <c r="K57" s="18">
        <v>45736</v>
      </c>
      <c r="L57" s="18">
        <v>41953</v>
      </c>
      <c r="M57" s="18">
        <v>49107</v>
      </c>
      <c r="N57" s="18">
        <v>46598</v>
      </c>
      <c r="O57" s="18">
        <v>44602</v>
      </c>
      <c r="P57" s="18">
        <v>35403</v>
      </c>
      <c r="Q57" s="18">
        <v>31754</v>
      </c>
    </row>
    <row r="58" spans="1:17" ht="13.2" x14ac:dyDescent="0.25">
      <c r="C58" s="9" t="s">
        <v>28</v>
      </c>
      <c r="D58" s="3" t="s">
        <v>21</v>
      </c>
      <c r="E58" s="7">
        <f>SUM(F58:Q58)</f>
        <v>81382</v>
      </c>
      <c r="F58" s="18">
        <v>4885</v>
      </c>
      <c r="G58" s="18">
        <v>5995</v>
      </c>
      <c r="H58" s="18">
        <v>5214</v>
      </c>
      <c r="I58" s="18">
        <v>5289</v>
      </c>
      <c r="J58" s="18">
        <v>7430</v>
      </c>
      <c r="K58" s="18">
        <v>6732</v>
      </c>
      <c r="L58" s="18">
        <v>8330</v>
      </c>
      <c r="M58" s="18">
        <v>9311</v>
      </c>
      <c r="N58" s="18">
        <v>8070</v>
      </c>
      <c r="O58" s="18">
        <v>7700</v>
      </c>
      <c r="P58" s="18">
        <v>6404</v>
      </c>
      <c r="Q58" s="18">
        <v>6022</v>
      </c>
    </row>
    <row r="59" spans="1:17" ht="13.2" x14ac:dyDescent="0.25">
      <c r="C59" s="9" t="s">
        <v>27</v>
      </c>
      <c r="D59" s="3" t="s">
        <v>26</v>
      </c>
      <c r="E59" s="7"/>
      <c r="F59" s="18">
        <v>105.7</v>
      </c>
      <c r="G59" s="18">
        <v>101.4</v>
      </c>
      <c r="H59" s="18">
        <v>79.400000000000006</v>
      </c>
      <c r="I59" s="18">
        <v>152.6</v>
      </c>
      <c r="J59" s="18">
        <v>147.6</v>
      </c>
      <c r="K59" s="18">
        <v>41.3</v>
      </c>
      <c r="L59" s="18">
        <v>-1.8</v>
      </c>
      <c r="M59" s="18">
        <v>-3</v>
      </c>
      <c r="N59" s="18">
        <v>-5.5</v>
      </c>
      <c r="O59" s="18">
        <v>-0.8</v>
      </c>
      <c r="P59" s="18">
        <v>14</v>
      </c>
      <c r="Q59" s="18">
        <v>31.2</v>
      </c>
    </row>
    <row r="60" spans="1:17" ht="13.2" x14ac:dyDescent="0.25">
      <c r="C60" s="9" t="s">
        <v>28</v>
      </c>
      <c r="D60" s="3" t="s">
        <v>26</v>
      </c>
      <c r="E60" s="7"/>
      <c r="F60" s="18">
        <v>94.1</v>
      </c>
      <c r="G60" s="18">
        <v>146.9</v>
      </c>
      <c r="H60" s="18">
        <v>78.5</v>
      </c>
      <c r="I60" s="18">
        <v>96.5</v>
      </c>
      <c r="J60" s="18">
        <v>218.5</v>
      </c>
      <c r="K60" s="18">
        <v>86.5</v>
      </c>
      <c r="L60" s="18">
        <v>56.1</v>
      </c>
      <c r="M60" s="18">
        <v>22.9</v>
      </c>
      <c r="N60" s="18">
        <v>6</v>
      </c>
      <c r="O60" s="18">
        <v>13.4</v>
      </c>
      <c r="P60" s="18">
        <v>28.7</v>
      </c>
      <c r="Q60" s="18">
        <v>44.8</v>
      </c>
    </row>
    <row r="61" spans="1:17" ht="13.2" x14ac:dyDescent="0.25">
      <c r="B61" s="9" t="s">
        <v>30</v>
      </c>
      <c r="D61" s="3" t="s">
        <v>21</v>
      </c>
      <c r="E61" s="7"/>
      <c r="F61" s="18">
        <v>2.2999999999999998</v>
      </c>
      <c r="G61" s="18">
        <v>2.2999999999999998</v>
      </c>
      <c r="H61" s="18">
        <v>2.2999999999999998</v>
      </c>
      <c r="I61" s="18">
        <v>2.1</v>
      </c>
      <c r="J61" s="18">
        <v>2</v>
      </c>
      <c r="K61" s="18">
        <v>2</v>
      </c>
      <c r="L61" s="18">
        <v>2.1</v>
      </c>
      <c r="M61" s="18">
        <v>2.1</v>
      </c>
      <c r="N61" s="18">
        <v>2</v>
      </c>
      <c r="O61" s="18">
        <v>2.1</v>
      </c>
      <c r="P61" s="18">
        <v>2</v>
      </c>
      <c r="Q61" s="18">
        <v>2.1</v>
      </c>
    </row>
    <row r="62" spans="1:17" ht="13.2" x14ac:dyDescent="0.25">
      <c r="B62" s="9" t="s">
        <v>31</v>
      </c>
      <c r="D62" s="3" t="s">
        <v>32</v>
      </c>
      <c r="E62" s="7"/>
      <c r="F62" s="18">
        <v>15.4</v>
      </c>
      <c r="G62" s="18">
        <v>18.399999999999999</v>
      </c>
      <c r="H62" s="18">
        <v>19.2</v>
      </c>
      <c r="I62" s="18">
        <v>23</v>
      </c>
      <c r="J62" s="18">
        <v>27.4</v>
      </c>
      <c r="K62" s="18">
        <v>29.3</v>
      </c>
      <c r="L62" s="18">
        <v>27.6</v>
      </c>
      <c r="M62" s="18">
        <v>31.8</v>
      </c>
      <c r="N62" s="18">
        <v>30.6</v>
      </c>
      <c r="O62" s="18">
        <v>28.1</v>
      </c>
      <c r="P62" s="18">
        <v>23.9</v>
      </c>
      <c r="Q62" s="18">
        <v>20.7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8">
        <v>325</v>
      </c>
      <c r="G63" s="18">
        <v>324</v>
      </c>
      <c r="H63" s="18">
        <v>319</v>
      </c>
      <c r="I63" s="18">
        <v>318</v>
      </c>
      <c r="J63" s="18">
        <v>319</v>
      </c>
      <c r="K63" s="18">
        <v>320</v>
      </c>
      <c r="L63" s="18">
        <v>318</v>
      </c>
      <c r="M63" s="18">
        <v>313</v>
      </c>
      <c r="N63" s="18">
        <v>313</v>
      </c>
      <c r="O63" s="18">
        <v>312</v>
      </c>
      <c r="P63" s="18">
        <v>313</v>
      </c>
      <c r="Q63" s="18">
        <v>310</v>
      </c>
    </row>
    <row r="64" spans="1:17" ht="13.2" x14ac:dyDescent="0.25">
      <c r="B64" s="9" t="s">
        <v>22</v>
      </c>
      <c r="D64" s="3" t="s">
        <v>21</v>
      </c>
      <c r="E64" s="7"/>
      <c r="F64" s="18">
        <v>292</v>
      </c>
      <c r="G64" s="18">
        <v>293</v>
      </c>
      <c r="H64" s="18">
        <v>297</v>
      </c>
      <c r="I64" s="18">
        <v>307</v>
      </c>
      <c r="J64" s="18">
        <v>310</v>
      </c>
      <c r="K64" s="18">
        <v>312</v>
      </c>
      <c r="L64" s="18">
        <v>310</v>
      </c>
      <c r="M64" s="18">
        <v>306</v>
      </c>
      <c r="N64" s="18">
        <v>307</v>
      </c>
      <c r="O64" s="18">
        <v>306</v>
      </c>
      <c r="P64" s="18">
        <v>285</v>
      </c>
      <c r="Q64" s="18">
        <v>278</v>
      </c>
    </row>
    <row r="65" spans="2:17" ht="13.2" x14ac:dyDescent="0.25">
      <c r="B65" s="9" t="s">
        <v>23</v>
      </c>
      <c r="D65" s="3" t="s">
        <v>21</v>
      </c>
      <c r="E65" s="7"/>
      <c r="F65" s="18">
        <v>7787</v>
      </c>
      <c r="G65" s="18">
        <v>7791</v>
      </c>
      <c r="H65" s="18">
        <v>7758</v>
      </c>
      <c r="I65" s="18">
        <v>7782</v>
      </c>
      <c r="J65" s="18">
        <v>7771</v>
      </c>
      <c r="K65" s="18">
        <v>7816</v>
      </c>
      <c r="L65" s="18">
        <v>7853</v>
      </c>
      <c r="M65" s="18">
        <v>7777</v>
      </c>
      <c r="N65" s="18">
        <v>7770</v>
      </c>
      <c r="O65" s="18">
        <v>7756</v>
      </c>
      <c r="P65" s="18">
        <v>7768</v>
      </c>
      <c r="Q65" s="18">
        <v>7697</v>
      </c>
    </row>
    <row r="66" spans="2:17" ht="13.2" x14ac:dyDescent="0.25">
      <c r="B66" s="9" t="s">
        <v>24</v>
      </c>
      <c r="D66" s="3" t="s">
        <v>21</v>
      </c>
      <c r="E66" s="7"/>
      <c r="F66" s="18">
        <v>6804</v>
      </c>
      <c r="G66" s="18">
        <v>6879</v>
      </c>
      <c r="H66" s="18">
        <v>7033</v>
      </c>
      <c r="I66" s="18">
        <v>7322</v>
      </c>
      <c r="J66" s="18">
        <v>7385</v>
      </c>
      <c r="K66" s="18">
        <v>7406</v>
      </c>
      <c r="L66" s="18">
        <v>7477</v>
      </c>
      <c r="M66" s="18">
        <v>7386</v>
      </c>
      <c r="N66" s="18">
        <v>7379</v>
      </c>
      <c r="O66" s="18">
        <v>7397</v>
      </c>
      <c r="P66" s="18">
        <v>6828</v>
      </c>
      <c r="Q66" s="18">
        <v>6623</v>
      </c>
    </row>
    <row r="67" spans="2:17" ht="13.2" x14ac:dyDescent="0.25">
      <c r="B67" s="9" t="s">
        <v>25</v>
      </c>
      <c r="D67" s="3" t="s">
        <v>21</v>
      </c>
      <c r="E67" s="7">
        <f>SUM(F67:Q67)</f>
        <v>267731</v>
      </c>
      <c r="F67" s="18">
        <v>12243</v>
      </c>
      <c r="G67" s="18">
        <v>13753</v>
      </c>
      <c r="H67" s="18">
        <v>16708</v>
      </c>
      <c r="I67" s="18">
        <v>22599</v>
      </c>
      <c r="J67" s="18">
        <v>27910</v>
      </c>
      <c r="K67" s="18">
        <v>29508</v>
      </c>
      <c r="L67" s="18">
        <v>27542</v>
      </c>
      <c r="M67" s="18">
        <v>29685</v>
      </c>
      <c r="N67" s="18">
        <v>27994</v>
      </c>
      <c r="O67" s="18">
        <v>25973</v>
      </c>
      <c r="P67" s="18">
        <v>19504</v>
      </c>
      <c r="Q67" s="18">
        <v>14312</v>
      </c>
    </row>
    <row r="68" spans="2:17" ht="13.2" x14ac:dyDescent="0.25">
      <c r="D68" s="3" t="s">
        <v>26</v>
      </c>
      <c r="E68" s="7"/>
      <c r="F68" s="18">
        <v>241.3</v>
      </c>
      <c r="G68" s="18">
        <v>274.5</v>
      </c>
      <c r="H68" s="18">
        <v>221.5</v>
      </c>
      <c r="I68" s="18">
        <v>351.3</v>
      </c>
      <c r="J68" s="18">
        <v>260.60000000000002</v>
      </c>
      <c r="K68" s="18">
        <v>72.2</v>
      </c>
      <c r="L68" s="18">
        <v>12.5</v>
      </c>
      <c r="M68" s="18">
        <v>8.9</v>
      </c>
      <c r="N68" s="18">
        <v>2.6</v>
      </c>
      <c r="O68" s="18">
        <v>-1</v>
      </c>
      <c r="P68" s="18">
        <v>18.100000000000001</v>
      </c>
      <c r="Q68" s="18">
        <v>21.9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233560</v>
      </c>
      <c r="F69" s="18">
        <v>10038</v>
      </c>
      <c r="G69" s="18">
        <v>11219</v>
      </c>
      <c r="H69" s="18">
        <v>14405</v>
      </c>
      <c r="I69" s="18">
        <v>20294</v>
      </c>
      <c r="J69" s="18">
        <v>24899</v>
      </c>
      <c r="K69" s="18">
        <v>26446</v>
      </c>
      <c r="L69" s="18">
        <v>24133</v>
      </c>
      <c r="M69" s="18">
        <v>25887</v>
      </c>
      <c r="N69" s="18">
        <v>24375</v>
      </c>
      <c r="O69" s="18">
        <v>22909</v>
      </c>
      <c r="P69" s="18">
        <v>16778</v>
      </c>
      <c r="Q69" s="18">
        <v>12177</v>
      </c>
    </row>
    <row r="70" spans="2:17" ht="13.2" x14ac:dyDescent="0.25">
      <c r="C70" s="9" t="s">
        <v>28</v>
      </c>
      <c r="D70" s="3" t="s">
        <v>21</v>
      </c>
      <c r="E70" s="7">
        <f>SUM(F70:Q70)</f>
        <v>34171</v>
      </c>
      <c r="F70" s="18">
        <v>2205</v>
      </c>
      <c r="G70" s="18">
        <v>2534</v>
      </c>
      <c r="H70" s="18">
        <v>2303</v>
      </c>
      <c r="I70" s="18">
        <v>2305</v>
      </c>
      <c r="J70" s="18">
        <v>3011</v>
      </c>
      <c r="K70" s="18">
        <v>3062</v>
      </c>
      <c r="L70" s="18">
        <v>3409</v>
      </c>
      <c r="M70" s="18">
        <v>3798</v>
      </c>
      <c r="N70" s="18">
        <v>3619</v>
      </c>
      <c r="O70" s="18">
        <v>3064</v>
      </c>
      <c r="P70" s="18">
        <v>2726</v>
      </c>
      <c r="Q70" s="18">
        <v>2135</v>
      </c>
    </row>
    <row r="71" spans="2:17" ht="13.2" x14ac:dyDescent="0.25">
      <c r="C71" s="9" t="s">
        <v>27</v>
      </c>
      <c r="D71" s="3" t="s">
        <v>26</v>
      </c>
      <c r="E71" s="7"/>
      <c r="F71" s="18">
        <v>219.2</v>
      </c>
      <c r="G71" s="18">
        <v>246.7</v>
      </c>
      <c r="H71" s="18">
        <v>214.9</v>
      </c>
      <c r="I71" s="18">
        <v>367.2</v>
      </c>
      <c r="J71" s="18">
        <v>252.5</v>
      </c>
      <c r="K71" s="18">
        <v>66.8</v>
      </c>
      <c r="L71" s="18">
        <v>8.6999999999999993</v>
      </c>
      <c r="M71" s="18">
        <v>6.3</v>
      </c>
      <c r="N71" s="18">
        <v>0.1</v>
      </c>
      <c r="O71" s="18">
        <v>-3.4</v>
      </c>
      <c r="P71" s="18">
        <v>13.6</v>
      </c>
      <c r="Q71" s="18">
        <v>23.7</v>
      </c>
    </row>
    <row r="72" spans="2:17" ht="13.2" x14ac:dyDescent="0.25">
      <c r="C72" s="9" t="s">
        <v>28</v>
      </c>
      <c r="D72" s="3" t="s">
        <v>26</v>
      </c>
      <c r="E72" s="7"/>
      <c r="F72" s="18">
        <v>398.9</v>
      </c>
      <c r="G72" s="18">
        <v>481.2</v>
      </c>
      <c r="H72" s="18">
        <v>269.7</v>
      </c>
      <c r="I72" s="18">
        <v>247.1</v>
      </c>
      <c r="J72" s="18">
        <v>346.1</v>
      </c>
      <c r="K72" s="18">
        <v>140.19999999999999</v>
      </c>
      <c r="L72" s="18">
        <v>49.9</v>
      </c>
      <c r="M72" s="18">
        <v>30.5</v>
      </c>
      <c r="N72" s="18">
        <v>23.5</v>
      </c>
      <c r="O72" s="18">
        <v>21.6</v>
      </c>
      <c r="P72" s="18">
        <v>56.1</v>
      </c>
      <c r="Q72" s="18">
        <v>12.5</v>
      </c>
    </row>
    <row r="73" spans="2:17" ht="13.2" x14ac:dyDescent="0.25">
      <c r="B73" s="9" t="s">
        <v>29</v>
      </c>
      <c r="D73" s="3" t="s">
        <v>21</v>
      </c>
      <c r="E73" s="7">
        <f>SUM(F73:Q73)</f>
        <v>924278</v>
      </c>
      <c r="F73" s="18">
        <v>44451</v>
      </c>
      <c r="G73" s="18">
        <v>45537</v>
      </c>
      <c r="H73" s="18">
        <v>62270</v>
      </c>
      <c r="I73" s="18">
        <v>77988</v>
      </c>
      <c r="J73" s="18">
        <v>89523</v>
      </c>
      <c r="K73" s="18">
        <v>96575</v>
      </c>
      <c r="L73" s="18">
        <v>104270</v>
      </c>
      <c r="M73" s="18">
        <v>102049</v>
      </c>
      <c r="N73" s="18">
        <v>92654</v>
      </c>
      <c r="O73" s="18">
        <v>93364</v>
      </c>
      <c r="P73" s="18">
        <v>64661</v>
      </c>
      <c r="Q73" s="18">
        <v>50936</v>
      </c>
    </row>
    <row r="74" spans="2:17" ht="13.2" x14ac:dyDescent="0.25">
      <c r="D74" s="3" t="s">
        <v>26</v>
      </c>
      <c r="E74" s="7"/>
      <c r="F74" s="18">
        <v>147.80000000000001</v>
      </c>
      <c r="G74" s="18">
        <v>141</v>
      </c>
      <c r="H74" s="18">
        <v>139.4</v>
      </c>
      <c r="I74" s="18">
        <v>212.4</v>
      </c>
      <c r="J74" s="18">
        <v>189</v>
      </c>
      <c r="K74" s="18">
        <v>58.5</v>
      </c>
      <c r="L74" s="18">
        <v>7</v>
      </c>
      <c r="M74" s="18">
        <v>1.5</v>
      </c>
      <c r="N74" s="18">
        <v>6.1</v>
      </c>
      <c r="O74" s="18">
        <v>1.3</v>
      </c>
      <c r="P74" s="18">
        <v>16.899999999999999</v>
      </c>
      <c r="Q74" s="18">
        <v>12.9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760284</v>
      </c>
      <c r="F75" s="18">
        <v>33700</v>
      </c>
      <c r="G75" s="18">
        <v>33134</v>
      </c>
      <c r="H75" s="18">
        <v>48870</v>
      </c>
      <c r="I75" s="18">
        <v>67868</v>
      </c>
      <c r="J75" s="18">
        <v>75753</v>
      </c>
      <c r="K75" s="18">
        <v>82323</v>
      </c>
      <c r="L75" s="18">
        <v>87780</v>
      </c>
      <c r="M75" s="18">
        <v>84684</v>
      </c>
      <c r="N75" s="18">
        <v>75769</v>
      </c>
      <c r="O75" s="18">
        <v>78756</v>
      </c>
      <c r="P75" s="18">
        <v>50824</v>
      </c>
      <c r="Q75" s="18">
        <v>40823</v>
      </c>
    </row>
    <row r="76" spans="2:17" ht="13.2" x14ac:dyDescent="0.25">
      <c r="C76" s="9" t="s">
        <v>28</v>
      </c>
      <c r="D76" s="3" t="s">
        <v>21</v>
      </c>
      <c r="E76" s="7">
        <f>SUM(F76:Q76)</f>
        <v>163994</v>
      </c>
      <c r="F76" s="18">
        <v>10751</v>
      </c>
      <c r="G76" s="18">
        <v>12403</v>
      </c>
      <c r="H76" s="18">
        <v>13400</v>
      </c>
      <c r="I76" s="18">
        <v>10120</v>
      </c>
      <c r="J76" s="18">
        <v>13770</v>
      </c>
      <c r="K76" s="18">
        <v>14252</v>
      </c>
      <c r="L76" s="18">
        <v>16490</v>
      </c>
      <c r="M76" s="18">
        <v>17365</v>
      </c>
      <c r="N76" s="18">
        <v>16885</v>
      </c>
      <c r="O76" s="18">
        <v>14608</v>
      </c>
      <c r="P76" s="18">
        <v>13837</v>
      </c>
      <c r="Q76" s="18">
        <v>10113</v>
      </c>
    </row>
    <row r="77" spans="2:17" ht="13.2" x14ac:dyDescent="0.25">
      <c r="C77" s="9" t="s">
        <v>27</v>
      </c>
      <c r="D77" s="3" t="s">
        <v>26</v>
      </c>
      <c r="E77" s="7"/>
      <c r="F77" s="18">
        <v>161.69999999999999</v>
      </c>
      <c r="G77" s="18">
        <v>162.30000000000001</v>
      </c>
      <c r="H77" s="18">
        <v>174.6</v>
      </c>
      <c r="I77" s="18">
        <v>309.10000000000002</v>
      </c>
      <c r="J77" s="18">
        <v>237.1</v>
      </c>
      <c r="K77" s="18">
        <v>58.4</v>
      </c>
      <c r="L77" s="18">
        <v>3.2</v>
      </c>
      <c r="M77" s="18">
        <v>-2</v>
      </c>
      <c r="N77" s="18">
        <v>0.1</v>
      </c>
      <c r="O77" s="18">
        <v>-2.2000000000000002</v>
      </c>
      <c r="P77" s="18">
        <v>12.9</v>
      </c>
      <c r="Q77" s="18">
        <v>17.5</v>
      </c>
    </row>
    <row r="78" spans="2:17" ht="13.2" x14ac:dyDescent="0.25">
      <c r="C78" s="9" t="s">
        <v>28</v>
      </c>
      <c r="D78" s="3" t="s">
        <v>26</v>
      </c>
      <c r="E78" s="7"/>
      <c r="F78" s="18">
        <v>112.4</v>
      </c>
      <c r="G78" s="18">
        <v>98</v>
      </c>
      <c r="H78" s="18">
        <v>63</v>
      </c>
      <c r="I78" s="18">
        <v>20.9</v>
      </c>
      <c r="J78" s="18">
        <v>61.8</v>
      </c>
      <c r="K78" s="18">
        <v>59</v>
      </c>
      <c r="L78" s="18">
        <v>32.799999999999997</v>
      </c>
      <c r="M78" s="18">
        <v>23.2</v>
      </c>
      <c r="N78" s="18">
        <v>45.2</v>
      </c>
      <c r="O78" s="18">
        <v>24.8</v>
      </c>
      <c r="P78" s="18">
        <v>34.1</v>
      </c>
      <c r="Q78" s="18">
        <v>-2.4</v>
      </c>
    </row>
    <row r="79" spans="2:17" ht="13.2" x14ac:dyDescent="0.25">
      <c r="B79" s="9" t="s">
        <v>30</v>
      </c>
      <c r="D79" s="3" t="s">
        <v>21</v>
      </c>
      <c r="E79" s="7"/>
      <c r="F79" s="18">
        <v>3.6</v>
      </c>
      <c r="G79" s="18">
        <v>3.3</v>
      </c>
      <c r="H79" s="18">
        <v>3.7</v>
      </c>
      <c r="I79" s="18">
        <v>3.5</v>
      </c>
      <c r="J79" s="18">
        <v>3.2</v>
      </c>
      <c r="K79" s="18">
        <v>3.3</v>
      </c>
      <c r="L79" s="18">
        <v>3.8</v>
      </c>
      <c r="M79" s="18">
        <v>3.4</v>
      </c>
      <c r="N79" s="18">
        <v>3.3</v>
      </c>
      <c r="O79" s="18">
        <v>3.6</v>
      </c>
      <c r="P79" s="18">
        <v>3.3</v>
      </c>
      <c r="Q79" s="18">
        <v>3.6</v>
      </c>
    </row>
    <row r="80" spans="2:17" ht="13.2" x14ac:dyDescent="0.25">
      <c r="B80" s="9" t="s">
        <v>31</v>
      </c>
      <c r="D80" s="3" t="s">
        <v>32</v>
      </c>
      <c r="E80" s="7"/>
      <c r="F80" s="18">
        <v>21.4</v>
      </c>
      <c r="G80" s="18">
        <v>23.8</v>
      </c>
      <c r="H80" s="18">
        <v>28.7</v>
      </c>
      <c r="I80" s="18">
        <v>35.9</v>
      </c>
      <c r="J80" s="18">
        <v>39.1</v>
      </c>
      <c r="K80" s="18">
        <v>43.8</v>
      </c>
      <c r="L80" s="18">
        <v>45.4</v>
      </c>
      <c r="M80" s="18">
        <v>45</v>
      </c>
      <c r="N80" s="18">
        <v>42.1</v>
      </c>
      <c r="O80" s="18">
        <v>41.4</v>
      </c>
      <c r="P80" s="18">
        <v>31.9</v>
      </c>
      <c r="Q80" s="18">
        <v>26.3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8">
        <v>937</v>
      </c>
      <c r="G81" s="18">
        <v>944</v>
      </c>
      <c r="H81" s="18">
        <v>944</v>
      </c>
      <c r="I81" s="18">
        <v>941</v>
      </c>
      <c r="J81" s="18">
        <v>946</v>
      </c>
      <c r="K81" s="18">
        <v>943</v>
      </c>
      <c r="L81" s="18">
        <v>939</v>
      </c>
      <c r="M81" s="18">
        <v>935</v>
      </c>
      <c r="N81" s="18">
        <v>935</v>
      </c>
      <c r="O81" s="18">
        <v>935</v>
      </c>
      <c r="P81" s="18">
        <v>933</v>
      </c>
      <c r="Q81" s="18">
        <v>929</v>
      </c>
    </row>
    <row r="82" spans="1:17" ht="13.2" x14ac:dyDescent="0.25">
      <c r="B82" s="9" t="s">
        <v>22</v>
      </c>
      <c r="D82" s="3" t="s">
        <v>21</v>
      </c>
      <c r="E82" s="7"/>
      <c r="F82" s="18">
        <v>879</v>
      </c>
      <c r="G82" s="18">
        <v>881</v>
      </c>
      <c r="H82" s="18">
        <v>891</v>
      </c>
      <c r="I82" s="18">
        <v>885</v>
      </c>
      <c r="J82" s="18">
        <v>899</v>
      </c>
      <c r="K82" s="18">
        <v>899</v>
      </c>
      <c r="L82" s="18">
        <v>904</v>
      </c>
      <c r="M82" s="18">
        <v>894</v>
      </c>
      <c r="N82" s="18">
        <v>900</v>
      </c>
      <c r="O82" s="18">
        <v>896</v>
      </c>
      <c r="P82" s="18">
        <v>893</v>
      </c>
      <c r="Q82" s="18">
        <v>886</v>
      </c>
    </row>
    <row r="83" spans="1:17" ht="13.2" x14ac:dyDescent="0.25">
      <c r="B83" s="9" t="s">
        <v>23</v>
      </c>
      <c r="D83" s="3" t="s">
        <v>21</v>
      </c>
      <c r="E83" s="7"/>
      <c r="F83" s="18">
        <v>63981</v>
      </c>
      <c r="G83" s="18">
        <v>64172</v>
      </c>
      <c r="H83" s="18">
        <v>64576</v>
      </c>
      <c r="I83" s="18">
        <v>64705</v>
      </c>
      <c r="J83" s="18">
        <v>64940</v>
      </c>
      <c r="K83" s="18">
        <v>65341</v>
      </c>
      <c r="L83" s="18">
        <v>65430</v>
      </c>
      <c r="M83" s="18">
        <v>65557</v>
      </c>
      <c r="N83" s="18">
        <v>65728</v>
      </c>
      <c r="O83" s="18">
        <v>65799</v>
      </c>
      <c r="P83" s="18">
        <v>65809</v>
      </c>
      <c r="Q83" s="18">
        <v>66039</v>
      </c>
    </row>
    <row r="84" spans="1:17" ht="13.2" x14ac:dyDescent="0.25">
      <c r="B84" s="9" t="s">
        <v>24</v>
      </c>
      <c r="D84" s="3" t="s">
        <v>21</v>
      </c>
      <c r="E84" s="7"/>
      <c r="F84" s="18">
        <v>59523</v>
      </c>
      <c r="G84" s="18">
        <v>59188</v>
      </c>
      <c r="H84" s="18">
        <v>60139</v>
      </c>
      <c r="I84" s="18">
        <v>60364</v>
      </c>
      <c r="J84" s="18">
        <v>60947</v>
      </c>
      <c r="K84" s="18">
        <v>61344</v>
      </c>
      <c r="L84" s="18">
        <v>61651</v>
      </c>
      <c r="M84" s="18">
        <v>61292</v>
      </c>
      <c r="N84" s="18">
        <v>61754</v>
      </c>
      <c r="O84" s="18">
        <v>61388</v>
      </c>
      <c r="P84" s="18">
        <v>61526</v>
      </c>
      <c r="Q84" s="18">
        <v>61618</v>
      </c>
    </row>
    <row r="85" spans="1:17" ht="13.2" x14ac:dyDescent="0.25">
      <c r="B85" s="9" t="s">
        <v>25</v>
      </c>
      <c r="D85" s="3" t="s">
        <v>21</v>
      </c>
      <c r="E85" s="7">
        <f>SUM(F85:Q85)</f>
        <v>4492811</v>
      </c>
      <c r="F85" s="18">
        <v>174126</v>
      </c>
      <c r="G85" s="18">
        <v>189122</v>
      </c>
      <c r="H85" s="18">
        <v>268873</v>
      </c>
      <c r="I85" s="18">
        <v>340492</v>
      </c>
      <c r="J85" s="18">
        <v>433560</v>
      </c>
      <c r="K85" s="18">
        <v>448181</v>
      </c>
      <c r="L85" s="18">
        <v>423779</v>
      </c>
      <c r="M85" s="18">
        <v>454547</v>
      </c>
      <c r="N85" s="18">
        <v>465820</v>
      </c>
      <c r="O85" s="18">
        <v>440399</v>
      </c>
      <c r="P85" s="18">
        <v>434622</v>
      </c>
      <c r="Q85" s="18">
        <v>419290</v>
      </c>
    </row>
    <row r="86" spans="1:17" ht="13.2" x14ac:dyDescent="0.25">
      <c r="D86" s="3" t="s">
        <v>26</v>
      </c>
      <c r="E86" s="7"/>
      <c r="F86" s="18">
        <v>211.6</v>
      </c>
      <c r="G86" s="18">
        <v>197.9</v>
      </c>
      <c r="H86" s="18">
        <v>203.2</v>
      </c>
      <c r="I86" s="18">
        <v>336</v>
      </c>
      <c r="J86" s="18">
        <v>371.5</v>
      </c>
      <c r="K86" s="18">
        <v>166.6</v>
      </c>
      <c r="L86" s="18">
        <v>67.8</v>
      </c>
      <c r="M86" s="18">
        <v>42.1</v>
      </c>
      <c r="N86" s="18">
        <v>38.5</v>
      </c>
      <c r="O86" s="18">
        <v>20.9</v>
      </c>
      <c r="P86" s="18">
        <v>35.799999999999997</v>
      </c>
      <c r="Q86" s="18">
        <v>85.1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3533855</v>
      </c>
      <c r="F87" s="18">
        <v>141346</v>
      </c>
      <c r="G87" s="18">
        <v>156458</v>
      </c>
      <c r="H87" s="18">
        <v>224702</v>
      </c>
      <c r="I87" s="18">
        <v>275994</v>
      </c>
      <c r="J87" s="18">
        <v>345913</v>
      </c>
      <c r="K87" s="18">
        <v>361840</v>
      </c>
      <c r="L87" s="18">
        <v>331356</v>
      </c>
      <c r="M87" s="18">
        <v>357678</v>
      </c>
      <c r="N87" s="18">
        <v>368321</v>
      </c>
      <c r="O87" s="18">
        <v>341532</v>
      </c>
      <c r="P87" s="18">
        <v>336329</v>
      </c>
      <c r="Q87" s="18">
        <v>292386</v>
      </c>
    </row>
    <row r="88" spans="1:17" ht="13.2" x14ac:dyDescent="0.25">
      <c r="C88" s="9" t="s">
        <v>28</v>
      </c>
      <c r="D88" s="3" t="s">
        <v>21</v>
      </c>
      <c r="E88" s="7">
        <f>SUM(F88:Q88)</f>
        <v>958956</v>
      </c>
      <c r="F88" s="18">
        <v>32780</v>
      </c>
      <c r="G88" s="18">
        <v>32664</v>
      </c>
      <c r="H88" s="18">
        <v>44171</v>
      </c>
      <c r="I88" s="18">
        <v>64498</v>
      </c>
      <c r="J88" s="18">
        <v>87647</v>
      </c>
      <c r="K88" s="18">
        <v>86341</v>
      </c>
      <c r="L88" s="18">
        <v>92423</v>
      </c>
      <c r="M88" s="18">
        <v>96869</v>
      </c>
      <c r="N88" s="18">
        <v>97499</v>
      </c>
      <c r="O88" s="18">
        <v>98867</v>
      </c>
      <c r="P88" s="18">
        <v>98293</v>
      </c>
      <c r="Q88" s="18">
        <v>126904</v>
      </c>
    </row>
    <row r="89" spans="1:17" ht="13.2" x14ac:dyDescent="0.25">
      <c r="C89" s="9" t="s">
        <v>27</v>
      </c>
      <c r="D89" s="3" t="s">
        <v>26</v>
      </c>
      <c r="E89" s="7"/>
      <c r="F89" s="18">
        <v>181.2</v>
      </c>
      <c r="G89" s="18">
        <v>174.3</v>
      </c>
      <c r="H89" s="18">
        <v>181.4</v>
      </c>
      <c r="I89" s="18">
        <v>289.39999999999998</v>
      </c>
      <c r="J89" s="18">
        <v>321.89999999999998</v>
      </c>
      <c r="K89" s="18">
        <v>144.4</v>
      </c>
      <c r="L89" s="18">
        <v>54.4</v>
      </c>
      <c r="M89" s="18">
        <v>32.4</v>
      </c>
      <c r="N89" s="18">
        <v>31.1</v>
      </c>
      <c r="O89" s="18">
        <v>15.4</v>
      </c>
      <c r="P89" s="18">
        <v>30.1</v>
      </c>
      <c r="Q89" s="18">
        <v>71.900000000000006</v>
      </c>
    </row>
    <row r="90" spans="1:17" ht="13.2" x14ac:dyDescent="0.25">
      <c r="C90" s="9" t="s">
        <v>28</v>
      </c>
      <c r="D90" s="3" t="s">
        <v>26</v>
      </c>
      <c r="E90" s="7"/>
      <c r="F90" s="18">
        <v>485</v>
      </c>
      <c r="G90" s="18">
        <v>406.2</v>
      </c>
      <c r="H90" s="18">
        <v>400</v>
      </c>
      <c r="I90" s="18">
        <v>792.8</v>
      </c>
      <c r="J90" s="18">
        <v>780.9</v>
      </c>
      <c r="K90" s="18">
        <v>329.9</v>
      </c>
      <c r="L90" s="18">
        <v>144.4</v>
      </c>
      <c r="M90" s="18">
        <v>94.8</v>
      </c>
      <c r="N90" s="18">
        <v>75.900000000000006</v>
      </c>
      <c r="O90" s="18">
        <v>44.5</v>
      </c>
      <c r="P90" s="18">
        <v>60.3</v>
      </c>
      <c r="Q90" s="18">
        <v>124.7</v>
      </c>
    </row>
    <row r="91" spans="1:17" ht="13.2" x14ac:dyDescent="0.25">
      <c r="B91" s="9" t="s">
        <v>29</v>
      </c>
      <c r="D91" s="3" t="s">
        <v>21</v>
      </c>
      <c r="E91" s="7">
        <f>SUM(F91:Q91)</f>
        <v>8410483</v>
      </c>
      <c r="F91" s="18">
        <v>348452</v>
      </c>
      <c r="G91" s="18">
        <v>376649</v>
      </c>
      <c r="H91" s="18">
        <v>530134</v>
      </c>
      <c r="I91" s="18">
        <v>647715</v>
      </c>
      <c r="J91" s="18">
        <v>804788</v>
      </c>
      <c r="K91" s="18">
        <v>825727</v>
      </c>
      <c r="L91" s="18">
        <v>783999</v>
      </c>
      <c r="M91" s="18">
        <v>851125</v>
      </c>
      <c r="N91" s="18">
        <v>863002</v>
      </c>
      <c r="O91" s="18">
        <v>864388</v>
      </c>
      <c r="P91" s="18">
        <v>794720</v>
      </c>
      <c r="Q91" s="18">
        <v>719784</v>
      </c>
    </row>
    <row r="92" spans="1:17" ht="13.2" x14ac:dyDescent="0.25">
      <c r="D92" s="3" t="s">
        <v>26</v>
      </c>
      <c r="E92" s="7"/>
      <c r="F92" s="18">
        <v>139.80000000000001</v>
      </c>
      <c r="G92" s="18">
        <v>137.1</v>
      </c>
      <c r="H92" s="18">
        <v>155.30000000000001</v>
      </c>
      <c r="I92" s="18">
        <v>250.4</v>
      </c>
      <c r="J92" s="18">
        <v>288</v>
      </c>
      <c r="K92" s="18">
        <v>143.4</v>
      </c>
      <c r="L92" s="18">
        <v>58.5</v>
      </c>
      <c r="M92" s="18">
        <v>37</v>
      </c>
      <c r="N92" s="18">
        <v>33.4</v>
      </c>
      <c r="O92" s="18">
        <v>21.9</v>
      </c>
      <c r="P92" s="18">
        <v>29</v>
      </c>
      <c r="Q92" s="18">
        <v>65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6448908</v>
      </c>
      <c r="F93" s="18">
        <v>279729</v>
      </c>
      <c r="G93" s="18">
        <v>304692</v>
      </c>
      <c r="H93" s="18">
        <v>434562</v>
      </c>
      <c r="I93" s="18">
        <v>514274</v>
      </c>
      <c r="J93" s="18">
        <v>624144</v>
      </c>
      <c r="K93" s="18">
        <v>646679</v>
      </c>
      <c r="L93" s="18">
        <v>600304</v>
      </c>
      <c r="M93" s="18">
        <v>653081</v>
      </c>
      <c r="N93" s="18">
        <v>659487</v>
      </c>
      <c r="O93" s="18">
        <v>641238</v>
      </c>
      <c r="P93" s="18">
        <v>594332</v>
      </c>
      <c r="Q93" s="18">
        <v>496386</v>
      </c>
    </row>
    <row r="94" spans="1:17" ht="13.2" x14ac:dyDescent="0.25">
      <c r="C94" s="9" t="s">
        <v>28</v>
      </c>
      <c r="D94" s="3" t="s">
        <v>21</v>
      </c>
      <c r="E94" s="7">
        <f>SUM(F94:Q94)</f>
        <v>1961575</v>
      </c>
      <c r="F94" s="18">
        <v>68723</v>
      </c>
      <c r="G94" s="18">
        <v>71957</v>
      </c>
      <c r="H94" s="18">
        <v>95572</v>
      </c>
      <c r="I94" s="18">
        <v>133441</v>
      </c>
      <c r="J94" s="18">
        <v>180644</v>
      </c>
      <c r="K94" s="18">
        <v>179048</v>
      </c>
      <c r="L94" s="18">
        <v>183695</v>
      </c>
      <c r="M94" s="18">
        <v>198044</v>
      </c>
      <c r="N94" s="18">
        <v>203515</v>
      </c>
      <c r="O94" s="18">
        <v>223150</v>
      </c>
      <c r="P94" s="18">
        <v>200388</v>
      </c>
      <c r="Q94" s="18">
        <v>223398</v>
      </c>
    </row>
    <row r="95" spans="1:17" ht="13.2" x14ac:dyDescent="0.25">
      <c r="C95" s="9" t="s">
        <v>27</v>
      </c>
      <c r="D95" s="3" t="s">
        <v>26</v>
      </c>
      <c r="E95" s="7"/>
      <c r="F95" s="18">
        <v>120.3</v>
      </c>
      <c r="G95" s="18">
        <v>120</v>
      </c>
      <c r="H95" s="18">
        <v>139.6</v>
      </c>
      <c r="I95" s="18">
        <v>220.5</v>
      </c>
      <c r="J95" s="18">
        <v>251.2</v>
      </c>
      <c r="K95" s="18">
        <v>121</v>
      </c>
      <c r="L95" s="18">
        <v>45.2</v>
      </c>
      <c r="M95" s="18">
        <v>26.1</v>
      </c>
      <c r="N95" s="18">
        <v>23.6</v>
      </c>
      <c r="O95" s="18">
        <v>14.3</v>
      </c>
      <c r="P95" s="18">
        <v>22</v>
      </c>
      <c r="Q95" s="18">
        <v>51.4</v>
      </c>
    </row>
    <row r="96" spans="1:17" ht="13.2" x14ac:dyDescent="0.25">
      <c r="C96" s="9" t="s">
        <v>28</v>
      </c>
      <c r="D96" s="3" t="s">
        <v>26</v>
      </c>
      <c r="E96" s="7"/>
      <c r="F96" s="18">
        <v>274.89999999999998</v>
      </c>
      <c r="G96" s="18">
        <v>253.2</v>
      </c>
      <c r="H96" s="18">
        <v>263.7</v>
      </c>
      <c r="I96" s="18">
        <v>447.9</v>
      </c>
      <c r="J96" s="18">
        <v>508.7</v>
      </c>
      <c r="K96" s="18">
        <v>284.10000000000002</v>
      </c>
      <c r="L96" s="18">
        <v>126</v>
      </c>
      <c r="M96" s="18">
        <v>91.9</v>
      </c>
      <c r="N96" s="18">
        <v>79.7</v>
      </c>
      <c r="O96" s="18">
        <v>50.9</v>
      </c>
      <c r="P96" s="18">
        <v>55.4</v>
      </c>
      <c r="Q96" s="18">
        <v>106.2</v>
      </c>
    </row>
    <row r="97" spans="1:17" ht="13.2" x14ac:dyDescent="0.25">
      <c r="B97" s="9" t="s">
        <v>30</v>
      </c>
      <c r="D97" s="3" t="s">
        <v>21</v>
      </c>
      <c r="E97" s="7"/>
      <c r="F97" s="18">
        <v>2</v>
      </c>
      <c r="G97" s="18">
        <v>2</v>
      </c>
      <c r="H97" s="18">
        <v>2</v>
      </c>
      <c r="I97" s="18">
        <v>1.9</v>
      </c>
      <c r="J97" s="18">
        <v>1.9</v>
      </c>
      <c r="K97" s="18">
        <v>1.8</v>
      </c>
      <c r="L97" s="18">
        <v>1.9</v>
      </c>
      <c r="M97" s="18">
        <v>1.9</v>
      </c>
      <c r="N97" s="18">
        <v>1.9</v>
      </c>
      <c r="O97" s="18">
        <v>2</v>
      </c>
      <c r="P97" s="18">
        <v>1.8</v>
      </c>
      <c r="Q97" s="18">
        <v>1.7</v>
      </c>
    </row>
    <row r="98" spans="1:17" ht="13.2" x14ac:dyDescent="0.25">
      <c r="B98" s="9" t="s">
        <v>31</v>
      </c>
      <c r="D98" s="3" t="s">
        <v>32</v>
      </c>
      <c r="E98" s="7"/>
      <c r="F98" s="18">
        <v>19.399999999999999</v>
      </c>
      <c r="G98" s="18">
        <v>22.8</v>
      </c>
      <c r="H98" s="18">
        <v>28.5</v>
      </c>
      <c r="I98" s="18">
        <v>35.9</v>
      </c>
      <c r="J98" s="18">
        <v>42.6</v>
      </c>
      <c r="K98" s="18">
        <v>44.9</v>
      </c>
      <c r="L98" s="18">
        <v>41.2</v>
      </c>
      <c r="M98" s="18">
        <v>45</v>
      </c>
      <c r="N98" s="18">
        <v>46.6</v>
      </c>
      <c r="O98" s="18">
        <v>45.5</v>
      </c>
      <c r="P98" s="18">
        <v>43.1</v>
      </c>
      <c r="Q98" s="18">
        <v>38.9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8">
        <v>352</v>
      </c>
      <c r="G99" s="18">
        <v>352</v>
      </c>
      <c r="H99" s="18">
        <v>352</v>
      </c>
      <c r="I99" s="18">
        <v>352</v>
      </c>
      <c r="J99" s="18">
        <v>352</v>
      </c>
      <c r="K99" s="18">
        <v>351</v>
      </c>
      <c r="L99" s="18">
        <v>346</v>
      </c>
      <c r="M99" s="18">
        <v>345</v>
      </c>
      <c r="N99" s="18">
        <v>345</v>
      </c>
      <c r="O99" s="18">
        <v>345</v>
      </c>
      <c r="P99" s="18">
        <v>345</v>
      </c>
      <c r="Q99" s="18">
        <v>345</v>
      </c>
    </row>
    <row r="100" spans="1:17" ht="13.2" x14ac:dyDescent="0.25">
      <c r="B100" s="9" t="s">
        <v>22</v>
      </c>
      <c r="D100" s="3" t="s">
        <v>21</v>
      </c>
      <c r="E100" s="7"/>
      <c r="F100" s="18">
        <v>323</v>
      </c>
      <c r="G100" s="18">
        <v>324</v>
      </c>
      <c r="H100" s="18">
        <v>330</v>
      </c>
      <c r="I100" s="18">
        <v>338</v>
      </c>
      <c r="J100" s="18">
        <v>337</v>
      </c>
      <c r="K100" s="18">
        <v>337</v>
      </c>
      <c r="L100" s="18">
        <v>332</v>
      </c>
      <c r="M100" s="18">
        <v>335</v>
      </c>
      <c r="N100" s="18">
        <v>336</v>
      </c>
      <c r="O100" s="18">
        <v>336</v>
      </c>
      <c r="P100" s="18">
        <v>332</v>
      </c>
      <c r="Q100" s="18">
        <v>331</v>
      </c>
    </row>
    <row r="101" spans="1:17" ht="13.2" x14ac:dyDescent="0.25">
      <c r="B101" s="9" t="s">
        <v>23</v>
      </c>
      <c r="D101" s="3" t="s">
        <v>21</v>
      </c>
      <c r="E101" s="7"/>
      <c r="F101" s="18">
        <v>34876</v>
      </c>
      <c r="G101" s="18">
        <v>35039</v>
      </c>
      <c r="H101" s="18">
        <v>35056</v>
      </c>
      <c r="I101" s="18">
        <v>35040</v>
      </c>
      <c r="J101" s="18">
        <v>35014</v>
      </c>
      <c r="K101" s="18">
        <v>34943</v>
      </c>
      <c r="L101" s="18">
        <v>34881</v>
      </c>
      <c r="M101" s="18">
        <v>34888</v>
      </c>
      <c r="N101" s="18">
        <v>34840</v>
      </c>
      <c r="O101" s="18">
        <v>34831</v>
      </c>
      <c r="P101" s="18">
        <v>34875</v>
      </c>
      <c r="Q101" s="18">
        <v>34862</v>
      </c>
    </row>
    <row r="102" spans="1:17" ht="13.2" x14ac:dyDescent="0.25">
      <c r="B102" s="9" t="s">
        <v>24</v>
      </c>
      <c r="D102" s="3" t="s">
        <v>21</v>
      </c>
      <c r="E102" s="7"/>
      <c r="F102" s="18">
        <v>30693</v>
      </c>
      <c r="G102" s="18">
        <v>32272</v>
      </c>
      <c r="H102" s="18">
        <v>32930</v>
      </c>
      <c r="I102" s="18">
        <v>32921</v>
      </c>
      <c r="J102" s="18">
        <v>33469</v>
      </c>
      <c r="K102" s="18">
        <v>33502</v>
      </c>
      <c r="L102" s="18">
        <v>33203</v>
      </c>
      <c r="M102" s="18">
        <v>33633</v>
      </c>
      <c r="N102" s="18">
        <v>33859</v>
      </c>
      <c r="O102" s="18">
        <v>33763</v>
      </c>
      <c r="P102" s="18">
        <v>33725</v>
      </c>
      <c r="Q102" s="18">
        <v>33456</v>
      </c>
    </row>
    <row r="103" spans="1:17" ht="13.2" x14ac:dyDescent="0.25">
      <c r="B103" s="9" t="s">
        <v>25</v>
      </c>
      <c r="D103" s="3" t="s">
        <v>21</v>
      </c>
      <c r="E103" s="7">
        <f>SUM(F103:Q103)</f>
        <v>1120966</v>
      </c>
      <c r="F103" s="18">
        <v>40943</v>
      </c>
      <c r="G103" s="18">
        <v>43688</v>
      </c>
      <c r="H103" s="18">
        <v>82073</v>
      </c>
      <c r="I103" s="18">
        <v>88279</v>
      </c>
      <c r="J103" s="18">
        <v>126639</v>
      </c>
      <c r="K103" s="18">
        <v>113460</v>
      </c>
      <c r="L103" s="18">
        <v>71781</v>
      </c>
      <c r="M103" s="18">
        <v>122387</v>
      </c>
      <c r="N103" s="18">
        <v>137561</v>
      </c>
      <c r="O103" s="18">
        <v>111676</v>
      </c>
      <c r="P103" s="18">
        <v>114258</v>
      </c>
      <c r="Q103" s="18">
        <v>68221</v>
      </c>
    </row>
    <row r="104" spans="1:17" ht="13.2" x14ac:dyDescent="0.25">
      <c r="D104" s="3" t="s">
        <v>26</v>
      </c>
      <c r="E104" s="7"/>
      <c r="F104" s="18">
        <v>641.29999999999995</v>
      </c>
      <c r="G104" s="18">
        <v>530.20000000000005</v>
      </c>
      <c r="H104" s="18">
        <v>715.5</v>
      </c>
      <c r="I104" s="18">
        <v>790.5</v>
      </c>
      <c r="J104" s="18">
        <v>1114.5</v>
      </c>
      <c r="K104" s="18">
        <v>227.1</v>
      </c>
      <c r="L104" s="18">
        <v>21.6</v>
      </c>
      <c r="M104" s="18">
        <v>45.1</v>
      </c>
      <c r="N104" s="18">
        <v>20.9</v>
      </c>
      <c r="O104" s="18">
        <v>8.9</v>
      </c>
      <c r="P104" s="18">
        <v>27.6</v>
      </c>
      <c r="Q104" s="18">
        <v>94.4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1093558</v>
      </c>
      <c r="F105" s="18">
        <v>40232</v>
      </c>
      <c r="G105" s="18">
        <v>42862</v>
      </c>
      <c r="H105" s="18">
        <v>80634</v>
      </c>
      <c r="I105" s="18">
        <v>86180</v>
      </c>
      <c r="J105" s="18">
        <v>123307</v>
      </c>
      <c r="K105" s="18">
        <v>109419</v>
      </c>
      <c r="L105" s="18">
        <v>68932</v>
      </c>
      <c r="M105" s="18">
        <v>119146</v>
      </c>
      <c r="N105" s="18">
        <v>134645</v>
      </c>
      <c r="O105" s="18">
        <v>109208</v>
      </c>
      <c r="P105" s="18">
        <v>112152</v>
      </c>
      <c r="Q105" s="18">
        <v>66841</v>
      </c>
    </row>
    <row r="106" spans="1:17" ht="13.2" x14ac:dyDescent="0.25">
      <c r="C106" s="9" t="s">
        <v>28</v>
      </c>
      <c r="D106" s="3" t="s">
        <v>21</v>
      </c>
      <c r="E106" s="7">
        <f>SUM(F106:Q106)</f>
        <v>27408</v>
      </c>
      <c r="F106" s="18">
        <v>711</v>
      </c>
      <c r="G106" s="18">
        <v>826</v>
      </c>
      <c r="H106" s="18">
        <v>1439</v>
      </c>
      <c r="I106" s="18">
        <v>2099</v>
      </c>
      <c r="J106" s="18">
        <v>3332</v>
      </c>
      <c r="K106" s="18">
        <v>4041</v>
      </c>
      <c r="L106" s="18">
        <v>2849</v>
      </c>
      <c r="M106" s="18">
        <v>3241</v>
      </c>
      <c r="N106" s="18">
        <v>2916</v>
      </c>
      <c r="O106" s="18">
        <v>2468</v>
      </c>
      <c r="P106" s="18">
        <v>2106</v>
      </c>
      <c r="Q106" s="18">
        <v>1380</v>
      </c>
    </row>
    <row r="107" spans="1:17" ht="13.2" x14ac:dyDescent="0.25">
      <c r="C107" s="9" t="s">
        <v>27</v>
      </c>
      <c r="D107" s="3" t="s">
        <v>26</v>
      </c>
      <c r="E107" s="7"/>
      <c r="F107" s="18">
        <v>649.20000000000005</v>
      </c>
      <c r="G107" s="18">
        <v>527.6</v>
      </c>
      <c r="H107" s="18">
        <v>716.1</v>
      </c>
      <c r="I107" s="18">
        <v>787.6</v>
      </c>
      <c r="J107" s="18">
        <v>1098.5999999999999</v>
      </c>
      <c r="K107" s="18">
        <v>219.1</v>
      </c>
      <c r="L107" s="18">
        <v>19.2</v>
      </c>
      <c r="M107" s="18">
        <v>43.9</v>
      </c>
      <c r="N107" s="18">
        <v>20.2</v>
      </c>
      <c r="O107" s="18">
        <v>8.1999999999999993</v>
      </c>
      <c r="P107" s="18">
        <v>26.7</v>
      </c>
      <c r="Q107" s="18">
        <v>92.9</v>
      </c>
    </row>
    <row r="108" spans="1:17" ht="13.2" x14ac:dyDescent="0.25">
      <c r="C108" s="9" t="s">
        <v>28</v>
      </c>
      <c r="D108" s="3" t="s">
        <v>26</v>
      </c>
      <c r="E108" s="7"/>
      <c r="F108" s="18">
        <v>364.7</v>
      </c>
      <c r="G108" s="18">
        <v>701.9</v>
      </c>
      <c r="H108" s="18">
        <v>682.1</v>
      </c>
      <c r="I108" s="18">
        <v>928.9</v>
      </c>
      <c r="J108" s="18">
        <v>2297.1</v>
      </c>
      <c r="K108" s="18">
        <v>912.8</v>
      </c>
      <c r="L108" s="18">
        <v>142.5</v>
      </c>
      <c r="M108" s="18">
        <v>105.8</v>
      </c>
      <c r="N108" s="18">
        <v>64.7</v>
      </c>
      <c r="O108" s="18">
        <v>52.1</v>
      </c>
      <c r="P108" s="18">
        <v>105.1</v>
      </c>
      <c r="Q108" s="18">
        <v>212.2</v>
      </c>
    </row>
    <row r="109" spans="1:17" ht="13.2" x14ac:dyDescent="0.25">
      <c r="B109" s="9" t="s">
        <v>29</v>
      </c>
      <c r="D109" s="3" t="s">
        <v>21</v>
      </c>
      <c r="E109" s="7">
        <f>SUM(F109:Q109)</f>
        <v>4159868</v>
      </c>
      <c r="F109" s="18">
        <v>167610</v>
      </c>
      <c r="G109" s="18">
        <v>169176</v>
      </c>
      <c r="H109" s="18">
        <v>275143</v>
      </c>
      <c r="I109" s="18">
        <v>316549</v>
      </c>
      <c r="J109" s="18">
        <v>415867</v>
      </c>
      <c r="K109" s="18">
        <v>383466</v>
      </c>
      <c r="L109" s="18">
        <v>319793</v>
      </c>
      <c r="M109" s="18">
        <v>422979</v>
      </c>
      <c r="N109" s="18">
        <v>482516</v>
      </c>
      <c r="O109" s="18">
        <v>462731</v>
      </c>
      <c r="P109" s="18">
        <v>433030</v>
      </c>
      <c r="Q109" s="18">
        <v>311008</v>
      </c>
    </row>
    <row r="110" spans="1:17" ht="13.2" x14ac:dyDescent="0.25">
      <c r="D110" s="3" t="s">
        <v>26</v>
      </c>
      <c r="E110" s="7"/>
      <c r="F110" s="18">
        <v>305.10000000000002</v>
      </c>
      <c r="G110" s="18">
        <v>220.1</v>
      </c>
      <c r="H110" s="18">
        <v>281</v>
      </c>
      <c r="I110" s="18">
        <v>376.2</v>
      </c>
      <c r="J110" s="18">
        <v>507.5</v>
      </c>
      <c r="K110" s="18">
        <v>200.3</v>
      </c>
      <c r="L110" s="18">
        <v>51.6</v>
      </c>
      <c r="M110" s="18">
        <v>55.2</v>
      </c>
      <c r="N110" s="18">
        <v>41.5</v>
      </c>
      <c r="O110" s="18">
        <v>23.5</v>
      </c>
      <c r="P110" s="18">
        <v>29.1</v>
      </c>
      <c r="Q110" s="18">
        <v>79.900000000000006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4047153</v>
      </c>
      <c r="F111" s="18">
        <v>162502</v>
      </c>
      <c r="G111" s="18">
        <v>164600</v>
      </c>
      <c r="H111" s="18">
        <v>269270</v>
      </c>
      <c r="I111" s="18">
        <v>308396</v>
      </c>
      <c r="J111" s="18">
        <v>403677</v>
      </c>
      <c r="K111" s="18">
        <v>369892</v>
      </c>
      <c r="L111" s="18">
        <v>305650</v>
      </c>
      <c r="M111" s="18">
        <v>408668</v>
      </c>
      <c r="N111" s="18">
        <v>472499</v>
      </c>
      <c r="O111" s="18">
        <v>453243</v>
      </c>
      <c r="P111" s="18">
        <v>424887</v>
      </c>
      <c r="Q111" s="18">
        <v>303869</v>
      </c>
    </row>
    <row r="112" spans="1:17" ht="13.2" x14ac:dyDescent="0.25">
      <c r="C112" s="9" t="s">
        <v>28</v>
      </c>
      <c r="D112" s="3" t="s">
        <v>21</v>
      </c>
      <c r="E112" s="7">
        <f>SUM(F112:Q112)</f>
        <v>112715</v>
      </c>
      <c r="F112" s="18">
        <v>5108</v>
      </c>
      <c r="G112" s="18">
        <v>4576</v>
      </c>
      <c r="H112" s="18">
        <v>5873</v>
      </c>
      <c r="I112" s="18">
        <v>8153</v>
      </c>
      <c r="J112" s="18">
        <v>12190</v>
      </c>
      <c r="K112" s="18">
        <v>13574</v>
      </c>
      <c r="L112" s="18">
        <v>14143</v>
      </c>
      <c r="M112" s="18">
        <v>14311</v>
      </c>
      <c r="N112" s="18">
        <v>10017</v>
      </c>
      <c r="O112" s="18">
        <v>9488</v>
      </c>
      <c r="P112" s="18">
        <v>8143</v>
      </c>
      <c r="Q112" s="18">
        <v>7139</v>
      </c>
    </row>
    <row r="113" spans="1:17" ht="13.2" x14ac:dyDescent="0.25">
      <c r="C113" s="9" t="s">
        <v>27</v>
      </c>
      <c r="D113" s="3" t="s">
        <v>26</v>
      </c>
      <c r="E113" s="7"/>
      <c r="F113" s="18">
        <v>312.7</v>
      </c>
      <c r="G113" s="18">
        <v>233.3</v>
      </c>
      <c r="H113" s="18">
        <v>297.8</v>
      </c>
      <c r="I113" s="18">
        <v>400.7</v>
      </c>
      <c r="J113" s="18">
        <v>530.5</v>
      </c>
      <c r="K113" s="18">
        <v>200.6</v>
      </c>
      <c r="L113" s="18">
        <v>50</v>
      </c>
      <c r="M113" s="18">
        <v>54.5</v>
      </c>
      <c r="N113" s="18">
        <v>41.5</v>
      </c>
      <c r="O113" s="18">
        <v>23.6</v>
      </c>
      <c r="P113" s="18">
        <v>28.9</v>
      </c>
      <c r="Q113" s="18">
        <v>80.5</v>
      </c>
    </row>
    <row r="114" spans="1:17" ht="13.2" x14ac:dyDescent="0.25">
      <c r="C114" s="9" t="s">
        <v>28</v>
      </c>
      <c r="D114" s="3" t="s">
        <v>26</v>
      </c>
      <c r="E114" s="7"/>
      <c r="F114" s="18">
        <v>154.9</v>
      </c>
      <c r="G114" s="18">
        <v>32.299999999999997</v>
      </c>
      <c r="H114" s="18">
        <v>29.8</v>
      </c>
      <c r="I114" s="18">
        <v>67</v>
      </c>
      <c r="J114" s="18">
        <v>175.4</v>
      </c>
      <c r="K114" s="18">
        <v>191.7</v>
      </c>
      <c r="L114" s="18">
        <v>95.5</v>
      </c>
      <c r="M114" s="18">
        <v>77.7</v>
      </c>
      <c r="N114" s="18">
        <v>44.5</v>
      </c>
      <c r="O114" s="18">
        <v>19.600000000000001</v>
      </c>
      <c r="P114" s="18">
        <v>39.5</v>
      </c>
      <c r="Q114" s="18">
        <v>58.5</v>
      </c>
    </row>
    <row r="115" spans="1:17" ht="13.2" x14ac:dyDescent="0.25">
      <c r="B115" s="9" t="s">
        <v>30</v>
      </c>
      <c r="D115" s="3" t="s">
        <v>21</v>
      </c>
      <c r="E115" s="7"/>
      <c r="F115" s="18">
        <v>4.0999999999999996</v>
      </c>
      <c r="G115" s="18">
        <v>3.9</v>
      </c>
      <c r="H115" s="18">
        <v>3.4</v>
      </c>
      <c r="I115" s="18">
        <v>3.6</v>
      </c>
      <c r="J115" s="18">
        <v>3.3</v>
      </c>
      <c r="K115" s="18">
        <v>3.4</v>
      </c>
      <c r="L115" s="18">
        <v>4.5</v>
      </c>
      <c r="M115" s="18">
        <v>3.5</v>
      </c>
      <c r="N115" s="18">
        <v>3.5</v>
      </c>
      <c r="O115" s="18">
        <v>4.0999999999999996</v>
      </c>
      <c r="P115" s="18">
        <v>3.8</v>
      </c>
      <c r="Q115" s="18">
        <v>4.5999999999999996</v>
      </c>
    </row>
    <row r="116" spans="1:17" ht="13.2" x14ac:dyDescent="0.25">
      <c r="B116" s="9" t="s">
        <v>31</v>
      </c>
      <c r="D116" s="3" t="s">
        <v>32</v>
      </c>
      <c r="E116" s="7"/>
      <c r="F116" s="18">
        <v>18.100000000000001</v>
      </c>
      <c r="G116" s="18">
        <v>18.8</v>
      </c>
      <c r="H116" s="18">
        <v>27.2</v>
      </c>
      <c r="I116" s="18">
        <v>32.4</v>
      </c>
      <c r="J116" s="18">
        <v>40.1</v>
      </c>
      <c r="K116" s="18">
        <v>38.200000000000003</v>
      </c>
      <c r="L116" s="18">
        <v>32.299999999999997</v>
      </c>
      <c r="M116" s="18">
        <v>41</v>
      </c>
      <c r="N116" s="18">
        <v>47.6</v>
      </c>
      <c r="O116" s="18">
        <v>44.3</v>
      </c>
      <c r="P116" s="18">
        <v>42.8</v>
      </c>
      <c r="Q116" s="18">
        <v>31.4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8">
        <v>391</v>
      </c>
      <c r="G117" s="18">
        <v>391</v>
      </c>
      <c r="H117" s="18">
        <v>391</v>
      </c>
      <c r="I117" s="18">
        <v>396</v>
      </c>
      <c r="J117" s="18">
        <v>401</v>
      </c>
      <c r="K117" s="18">
        <v>400</v>
      </c>
      <c r="L117" s="18">
        <v>398</v>
      </c>
      <c r="M117" s="18">
        <v>398</v>
      </c>
      <c r="N117" s="18">
        <v>391</v>
      </c>
      <c r="O117" s="18">
        <v>389</v>
      </c>
      <c r="P117" s="18">
        <v>397</v>
      </c>
      <c r="Q117" s="18">
        <v>395</v>
      </c>
    </row>
    <row r="118" spans="1:17" ht="13.2" x14ac:dyDescent="0.25">
      <c r="B118" s="9" t="s">
        <v>22</v>
      </c>
      <c r="D118" s="3" t="s">
        <v>21</v>
      </c>
      <c r="E118" s="7"/>
      <c r="F118" s="18">
        <v>375</v>
      </c>
      <c r="G118" s="18">
        <v>375</v>
      </c>
      <c r="H118" s="18">
        <v>378</v>
      </c>
      <c r="I118" s="18">
        <v>384</v>
      </c>
      <c r="J118" s="18">
        <v>390</v>
      </c>
      <c r="K118" s="18">
        <v>389</v>
      </c>
      <c r="L118" s="18">
        <v>390</v>
      </c>
      <c r="M118" s="18">
        <v>391</v>
      </c>
      <c r="N118" s="18">
        <v>385</v>
      </c>
      <c r="O118" s="18">
        <v>381</v>
      </c>
      <c r="P118" s="18">
        <v>383</v>
      </c>
      <c r="Q118" s="18">
        <v>379</v>
      </c>
    </row>
    <row r="119" spans="1:17" ht="13.2" x14ac:dyDescent="0.25">
      <c r="B119" s="9" t="s">
        <v>23</v>
      </c>
      <c r="D119" s="3" t="s">
        <v>21</v>
      </c>
      <c r="E119" s="7"/>
      <c r="F119" s="18">
        <v>20009</v>
      </c>
      <c r="G119" s="18">
        <v>20120</v>
      </c>
      <c r="H119" s="18">
        <v>20142</v>
      </c>
      <c r="I119" s="18">
        <v>20214</v>
      </c>
      <c r="J119" s="18">
        <v>20366</v>
      </c>
      <c r="K119" s="18">
        <v>20186</v>
      </c>
      <c r="L119" s="18">
        <v>20177</v>
      </c>
      <c r="M119" s="18">
        <v>20179</v>
      </c>
      <c r="N119" s="18">
        <v>20053</v>
      </c>
      <c r="O119" s="18">
        <v>19679</v>
      </c>
      <c r="P119" s="18">
        <v>20209</v>
      </c>
      <c r="Q119" s="18">
        <v>20188</v>
      </c>
    </row>
    <row r="120" spans="1:17" ht="13.2" x14ac:dyDescent="0.25">
      <c r="B120" s="9" t="s">
        <v>24</v>
      </c>
      <c r="D120" s="3" t="s">
        <v>21</v>
      </c>
      <c r="E120" s="7"/>
      <c r="F120" s="18">
        <v>18781</v>
      </c>
      <c r="G120" s="18">
        <v>18970</v>
      </c>
      <c r="H120" s="18">
        <v>19110</v>
      </c>
      <c r="I120" s="18">
        <v>18945</v>
      </c>
      <c r="J120" s="18">
        <v>18905</v>
      </c>
      <c r="K120" s="18">
        <v>18935</v>
      </c>
      <c r="L120" s="18">
        <v>19016</v>
      </c>
      <c r="M120" s="18">
        <v>19036</v>
      </c>
      <c r="N120" s="18">
        <v>18906</v>
      </c>
      <c r="O120" s="18">
        <v>18585</v>
      </c>
      <c r="P120" s="18">
        <v>18595</v>
      </c>
      <c r="Q120" s="18">
        <v>18679</v>
      </c>
    </row>
    <row r="121" spans="1:17" ht="13.2" x14ac:dyDescent="0.25">
      <c r="B121" s="9" t="s">
        <v>25</v>
      </c>
      <c r="D121" s="3" t="s">
        <v>21</v>
      </c>
      <c r="E121" s="7">
        <f>SUM(F121:Q121)</f>
        <v>662788</v>
      </c>
      <c r="F121" s="18">
        <v>45440</v>
      </c>
      <c r="G121" s="18">
        <v>44781</v>
      </c>
      <c r="H121" s="18">
        <v>45582</v>
      </c>
      <c r="I121" s="18">
        <v>63062</v>
      </c>
      <c r="J121" s="18">
        <v>59708</v>
      </c>
      <c r="K121" s="18">
        <v>57895</v>
      </c>
      <c r="L121" s="18">
        <v>55867</v>
      </c>
      <c r="M121" s="18">
        <v>60105</v>
      </c>
      <c r="N121" s="18">
        <v>59271</v>
      </c>
      <c r="O121" s="18">
        <v>65347</v>
      </c>
      <c r="P121" s="18">
        <v>47857</v>
      </c>
      <c r="Q121" s="18">
        <v>57873</v>
      </c>
    </row>
    <row r="122" spans="1:17" ht="13.2" x14ac:dyDescent="0.25">
      <c r="D122" s="3" t="s">
        <v>26</v>
      </c>
      <c r="E122" s="7"/>
      <c r="F122" s="18">
        <v>725.7</v>
      </c>
      <c r="G122" s="18">
        <v>983.8</v>
      </c>
      <c r="H122" s="18">
        <v>764.8</v>
      </c>
      <c r="I122" s="18">
        <v>1170.0999999999999</v>
      </c>
      <c r="J122" s="18">
        <v>343.6</v>
      </c>
      <c r="K122" s="18">
        <v>36.1</v>
      </c>
      <c r="L122" s="18">
        <v>-3.7</v>
      </c>
      <c r="M122" s="18">
        <v>-3.6</v>
      </c>
      <c r="N122" s="18">
        <v>7.8</v>
      </c>
      <c r="O122" s="18">
        <v>-3.6</v>
      </c>
      <c r="P122" s="18">
        <v>-2.6</v>
      </c>
      <c r="Q122" s="18">
        <v>39.1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502422</v>
      </c>
      <c r="F123" s="18">
        <v>34185</v>
      </c>
      <c r="G123" s="18">
        <v>30447</v>
      </c>
      <c r="H123" s="18">
        <v>34628</v>
      </c>
      <c r="I123" s="18">
        <v>51146</v>
      </c>
      <c r="J123" s="18">
        <v>45063</v>
      </c>
      <c r="K123" s="18">
        <v>48268</v>
      </c>
      <c r="L123" s="18">
        <v>41345</v>
      </c>
      <c r="M123" s="18">
        <v>40375</v>
      </c>
      <c r="N123" s="18">
        <v>48026</v>
      </c>
      <c r="O123" s="18">
        <v>52785</v>
      </c>
      <c r="P123" s="18">
        <v>38827</v>
      </c>
      <c r="Q123" s="18">
        <v>37327</v>
      </c>
    </row>
    <row r="124" spans="1:17" ht="13.2" x14ac:dyDescent="0.25">
      <c r="C124" s="9" t="s">
        <v>28</v>
      </c>
      <c r="D124" s="3" t="s">
        <v>21</v>
      </c>
      <c r="E124" s="7">
        <f>SUM(F124:Q124)</f>
        <v>160366</v>
      </c>
      <c r="F124" s="18">
        <v>11255</v>
      </c>
      <c r="G124" s="18">
        <v>14334</v>
      </c>
      <c r="H124" s="18">
        <v>10954</v>
      </c>
      <c r="I124" s="18">
        <v>11916</v>
      </c>
      <c r="J124" s="18">
        <v>14645</v>
      </c>
      <c r="K124" s="18">
        <v>9627</v>
      </c>
      <c r="L124" s="18">
        <v>14522</v>
      </c>
      <c r="M124" s="18">
        <v>19730</v>
      </c>
      <c r="N124" s="18">
        <v>11245</v>
      </c>
      <c r="O124" s="18">
        <v>12562</v>
      </c>
      <c r="P124" s="18">
        <v>9030</v>
      </c>
      <c r="Q124" s="18">
        <v>20546</v>
      </c>
    </row>
    <row r="125" spans="1:17" ht="13.2" x14ac:dyDescent="0.25">
      <c r="C125" s="9" t="s">
        <v>27</v>
      </c>
      <c r="D125" s="3" t="s">
        <v>26</v>
      </c>
      <c r="E125" s="7"/>
      <c r="F125" s="18">
        <v>770.7</v>
      </c>
      <c r="G125" s="18">
        <v>790.8</v>
      </c>
      <c r="H125" s="18">
        <v>691.5</v>
      </c>
      <c r="I125" s="18">
        <v>1198.0999999999999</v>
      </c>
      <c r="J125" s="18">
        <v>261.8</v>
      </c>
      <c r="K125" s="18">
        <v>19.8</v>
      </c>
      <c r="L125" s="18">
        <v>-16</v>
      </c>
      <c r="M125" s="18">
        <v>-22.9</v>
      </c>
      <c r="N125" s="18">
        <v>4.4000000000000004</v>
      </c>
      <c r="O125" s="18">
        <v>-7.5</v>
      </c>
      <c r="P125" s="18">
        <v>-3.2</v>
      </c>
      <c r="Q125" s="18">
        <v>14.7</v>
      </c>
    </row>
    <row r="126" spans="1:17" ht="13.2" x14ac:dyDescent="0.25">
      <c r="C126" s="9" t="s">
        <v>28</v>
      </c>
      <c r="D126" s="3" t="s">
        <v>26</v>
      </c>
      <c r="E126" s="7"/>
      <c r="F126" s="18">
        <v>613.70000000000005</v>
      </c>
      <c r="G126" s="18">
        <v>1907.6</v>
      </c>
      <c r="H126" s="18">
        <v>1122.5</v>
      </c>
      <c r="I126" s="18">
        <v>1062.5</v>
      </c>
      <c r="J126" s="18">
        <v>1357.2</v>
      </c>
      <c r="K126" s="18">
        <v>328.6</v>
      </c>
      <c r="L126" s="18">
        <v>65.599999999999994</v>
      </c>
      <c r="M126" s="18">
        <v>96.9</v>
      </c>
      <c r="N126" s="18">
        <v>24.9</v>
      </c>
      <c r="O126" s="18">
        <v>17.5</v>
      </c>
      <c r="P126" s="18">
        <v>0.1</v>
      </c>
      <c r="Q126" s="18">
        <v>126.8</v>
      </c>
    </row>
    <row r="127" spans="1:17" ht="13.2" x14ac:dyDescent="0.25">
      <c r="B127" s="9" t="s">
        <v>29</v>
      </c>
      <c r="D127" s="3" t="s">
        <v>21</v>
      </c>
      <c r="E127" s="7">
        <f>SUM(F127:Q127)</f>
        <v>2940721</v>
      </c>
      <c r="F127" s="18">
        <v>195002</v>
      </c>
      <c r="G127" s="18">
        <v>190675</v>
      </c>
      <c r="H127" s="18">
        <v>202604</v>
      </c>
      <c r="I127" s="18">
        <v>275832</v>
      </c>
      <c r="J127" s="18">
        <v>255159</v>
      </c>
      <c r="K127" s="18">
        <v>259256</v>
      </c>
      <c r="L127" s="18">
        <v>302090</v>
      </c>
      <c r="M127" s="18">
        <v>320384</v>
      </c>
      <c r="N127" s="18">
        <v>238184</v>
      </c>
      <c r="O127" s="18">
        <v>295494</v>
      </c>
      <c r="P127" s="18">
        <v>192842</v>
      </c>
      <c r="Q127" s="18">
        <v>213199</v>
      </c>
    </row>
    <row r="128" spans="1:17" ht="13.2" x14ac:dyDescent="0.25">
      <c r="D128" s="3" t="s">
        <v>26</v>
      </c>
      <c r="E128" s="7"/>
      <c r="F128" s="18">
        <v>427.6</v>
      </c>
      <c r="G128" s="18">
        <v>457.8</v>
      </c>
      <c r="H128" s="18">
        <v>357.7</v>
      </c>
      <c r="I128" s="18">
        <v>565.79999999999995</v>
      </c>
      <c r="J128" s="18">
        <v>247.3</v>
      </c>
      <c r="K128" s="18">
        <v>28.4</v>
      </c>
      <c r="L128" s="18">
        <v>-2.9</v>
      </c>
      <c r="M128" s="18">
        <v>-5.4</v>
      </c>
      <c r="N128" s="18">
        <v>-6.4</v>
      </c>
      <c r="O128" s="18">
        <v>-4.0999999999999996</v>
      </c>
      <c r="P128" s="18">
        <v>-1.8</v>
      </c>
      <c r="Q128" s="18">
        <v>19.3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2080615</v>
      </c>
      <c r="F129" s="18">
        <v>141332</v>
      </c>
      <c r="G129" s="18">
        <v>123499</v>
      </c>
      <c r="H129" s="18">
        <v>145129</v>
      </c>
      <c r="I129" s="18">
        <v>211367</v>
      </c>
      <c r="J129" s="18">
        <v>178916</v>
      </c>
      <c r="K129" s="18">
        <v>203784</v>
      </c>
      <c r="L129" s="18">
        <v>206336</v>
      </c>
      <c r="M129" s="18">
        <v>194573</v>
      </c>
      <c r="N129" s="18">
        <v>172383</v>
      </c>
      <c r="O129" s="18">
        <v>228153</v>
      </c>
      <c r="P129" s="18">
        <v>141358</v>
      </c>
      <c r="Q129" s="18">
        <v>133785</v>
      </c>
    </row>
    <row r="130" spans="1:17" ht="13.2" x14ac:dyDescent="0.25">
      <c r="C130" s="9" t="s">
        <v>28</v>
      </c>
      <c r="D130" s="3" t="s">
        <v>21</v>
      </c>
      <c r="E130" s="7">
        <f>SUM(F130:Q130)</f>
        <v>860106</v>
      </c>
      <c r="F130" s="18">
        <v>53670</v>
      </c>
      <c r="G130" s="18">
        <v>67176</v>
      </c>
      <c r="H130" s="18">
        <v>57475</v>
      </c>
      <c r="I130" s="18">
        <v>64465</v>
      </c>
      <c r="J130" s="18">
        <v>76243</v>
      </c>
      <c r="K130" s="18">
        <v>55472</v>
      </c>
      <c r="L130" s="18">
        <v>95754</v>
      </c>
      <c r="M130" s="18">
        <v>125811</v>
      </c>
      <c r="N130" s="18">
        <v>65801</v>
      </c>
      <c r="O130" s="18">
        <v>67341</v>
      </c>
      <c r="P130" s="18">
        <v>51484</v>
      </c>
      <c r="Q130" s="18">
        <v>79414</v>
      </c>
    </row>
    <row r="131" spans="1:17" ht="13.2" x14ac:dyDescent="0.25">
      <c r="C131" s="9" t="s">
        <v>27</v>
      </c>
      <c r="D131" s="3" t="s">
        <v>26</v>
      </c>
      <c r="E131" s="7"/>
      <c r="F131" s="18">
        <v>493.4</v>
      </c>
      <c r="G131" s="18">
        <v>445.3</v>
      </c>
      <c r="H131" s="18">
        <v>402.5</v>
      </c>
      <c r="I131" s="18">
        <v>723.2</v>
      </c>
      <c r="J131" s="18">
        <v>208.9</v>
      </c>
      <c r="K131" s="18">
        <v>13.3</v>
      </c>
      <c r="L131" s="18">
        <v>-16.600000000000001</v>
      </c>
      <c r="M131" s="18">
        <v>-27.5</v>
      </c>
      <c r="N131" s="18">
        <v>-12.6</v>
      </c>
      <c r="O131" s="18">
        <v>-8</v>
      </c>
      <c r="P131" s="18">
        <v>-4.5</v>
      </c>
      <c r="Q131" s="18">
        <v>-0.4</v>
      </c>
    </row>
    <row r="132" spans="1:17" ht="13.2" x14ac:dyDescent="0.25">
      <c r="C132" s="9" t="s">
        <v>28</v>
      </c>
      <c r="D132" s="3" t="s">
        <v>26</v>
      </c>
      <c r="E132" s="7"/>
      <c r="F132" s="18">
        <v>308.3</v>
      </c>
      <c r="G132" s="18">
        <v>482.3</v>
      </c>
      <c r="H132" s="18">
        <v>273.7</v>
      </c>
      <c r="I132" s="18">
        <v>309.2</v>
      </c>
      <c r="J132" s="18">
        <v>390.8</v>
      </c>
      <c r="K132" s="18">
        <v>150.19999999999999</v>
      </c>
      <c r="L132" s="18">
        <v>50.5</v>
      </c>
      <c r="M132" s="18">
        <v>78.8</v>
      </c>
      <c r="N132" s="18">
        <v>15</v>
      </c>
      <c r="O132" s="18">
        <v>11.9</v>
      </c>
      <c r="P132" s="18">
        <v>6.3</v>
      </c>
      <c r="Q132" s="18">
        <v>79</v>
      </c>
    </row>
    <row r="133" spans="1:17" ht="13.2" x14ac:dyDescent="0.25">
      <c r="B133" s="9" t="s">
        <v>30</v>
      </c>
      <c r="D133" s="3" t="s">
        <v>21</v>
      </c>
      <c r="E133" s="7"/>
      <c r="F133" s="18">
        <v>4.3</v>
      </c>
      <c r="G133" s="18">
        <v>4.3</v>
      </c>
      <c r="H133" s="18">
        <v>4.4000000000000004</v>
      </c>
      <c r="I133" s="18">
        <v>4.4000000000000004</v>
      </c>
      <c r="J133" s="18">
        <v>4.3</v>
      </c>
      <c r="K133" s="18">
        <v>4.5</v>
      </c>
      <c r="L133" s="18">
        <v>5.4</v>
      </c>
      <c r="M133" s="18">
        <v>5.3</v>
      </c>
      <c r="N133" s="18">
        <v>4</v>
      </c>
      <c r="O133" s="18">
        <v>4.5</v>
      </c>
      <c r="P133" s="18">
        <v>4</v>
      </c>
      <c r="Q133" s="18">
        <v>3.7</v>
      </c>
    </row>
    <row r="134" spans="1:17" ht="13.2" x14ac:dyDescent="0.25">
      <c r="B134" s="9" t="s">
        <v>31</v>
      </c>
      <c r="D134" s="3" t="s">
        <v>32</v>
      </c>
      <c r="E134" s="7"/>
      <c r="F134" s="18">
        <v>33.6</v>
      </c>
      <c r="G134" s="18">
        <v>35.9</v>
      </c>
      <c r="H134" s="18">
        <v>34.200000000000003</v>
      </c>
      <c r="I134" s="18">
        <v>48.6</v>
      </c>
      <c r="J134" s="18">
        <v>43.5</v>
      </c>
      <c r="K134" s="18">
        <v>45.7</v>
      </c>
      <c r="L134" s="18">
        <v>51.4</v>
      </c>
      <c r="M134" s="18">
        <v>54.3</v>
      </c>
      <c r="N134" s="18">
        <v>42.1</v>
      </c>
      <c r="O134" s="18">
        <v>51.4</v>
      </c>
      <c r="P134" s="18">
        <v>34.799999999999997</v>
      </c>
      <c r="Q134" s="18">
        <v>37.200000000000003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8">
        <v>211</v>
      </c>
      <c r="G135" s="18">
        <v>211</v>
      </c>
      <c r="H135" s="18">
        <v>212</v>
      </c>
      <c r="I135" s="18">
        <v>212</v>
      </c>
      <c r="J135" s="18">
        <v>212</v>
      </c>
      <c r="K135" s="18">
        <v>210</v>
      </c>
      <c r="L135" s="18">
        <v>210</v>
      </c>
      <c r="M135" s="18">
        <v>210</v>
      </c>
      <c r="N135" s="18">
        <v>210</v>
      </c>
      <c r="O135" s="18">
        <v>210</v>
      </c>
      <c r="P135" s="18">
        <v>210</v>
      </c>
      <c r="Q135" s="18">
        <v>210</v>
      </c>
    </row>
    <row r="136" spans="1:17" ht="13.2" x14ac:dyDescent="0.25">
      <c r="B136" s="9" t="s">
        <v>22</v>
      </c>
      <c r="D136" s="3" t="s">
        <v>21</v>
      </c>
      <c r="E136" s="7"/>
      <c r="F136" s="18">
        <v>173</v>
      </c>
      <c r="G136" s="18">
        <v>177</v>
      </c>
      <c r="H136" s="18">
        <v>187</v>
      </c>
      <c r="I136" s="18">
        <v>197</v>
      </c>
      <c r="J136" s="18">
        <v>203</v>
      </c>
      <c r="K136" s="18">
        <v>203</v>
      </c>
      <c r="L136" s="18">
        <v>204</v>
      </c>
      <c r="M136" s="18">
        <v>203</v>
      </c>
      <c r="N136" s="18">
        <v>203</v>
      </c>
      <c r="O136" s="18">
        <v>202</v>
      </c>
      <c r="P136" s="18">
        <v>191</v>
      </c>
      <c r="Q136" s="18">
        <v>177</v>
      </c>
    </row>
    <row r="137" spans="1:17" ht="13.2" x14ac:dyDescent="0.25">
      <c r="B137" s="9" t="s">
        <v>23</v>
      </c>
      <c r="D137" s="3" t="s">
        <v>21</v>
      </c>
      <c r="E137" s="7"/>
      <c r="F137" s="18">
        <v>17994</v>
      </c>
      <c r="G137" s="18">
        <v>17999</v>
      </c>
      <c r="H137" s="18">
        <v>18035</v>
      </c>
      <c r="I137" s="18">
        <v>18061</v>
      </c>
      <c r="J137" s="18">
        <v>18115</v>
      </c>
      <c r="K137" s="18">
        <v>18100</v>
      </c>
      <c r="L137" s="18">
        <v>18103</v>
      </c>
      <c r="M137" s="18">
        <v>18083</v>
      </c>
      <c r="N137" s="18">
        <v>18082</v>
      </c>
      <c r="O137" s="18">
        <v>18101</v>
      </c>
      <c r="P137" s="18">
        <v>18098</v>
      </c>
      <c r="Q137" s="18">
        <v>18098</v>
      </c>
    </row>
    <row r="138" spans="1:17" ht="13.2" x14ac:dyDescent="0.25">
      <c r="B138" s="9" t="s">
        <v>24</v>
      </c>
      <c r="D138" s="3" t="s">
        <v>21</v>
      </c>
      <c r="E138" s="7"/>
      <c r="F138" s="18">
        <v>14766</v>
      </c>
      <c r="G138" s="18">
        <v>15391</v>
      </c>
      <c r="H138" s="18">
        <v>16413</v>
      </c>
      <c r="I138" s="18">
        <v>16961</v>
      </c>
      <c r="J138" s="18">
        <v>17283</v>
      </c>
      <c r="K138" s="18">
        <v>17463</v>
      </c>
      <c r="L138" s="18">
        <v>17551</v>
      </c>
      <c r="M138" s="18">
        <v>17491</v>
      </c>
      <c r="N138" s="18">
        <v>17565</v>
      </c>
      <c r="O138" s="18">
        <v>17494</v>
      </c>
      <c r="P138" s="18">
        <v>16846</v>
      </c>
      <c r="Q138" s="18">
        <v>14941</v>
      </c>
    </row>
    <row r="139" spans="1:17" ht="13.2" x14ac:dyDescent="0.25">
      <c r="B139" s="9" t="s">
        <v>25</v>
      </c>
      <c r="D139" s="3" t="s">
        <v>21</v>
      </c>
      <c r="E139" s="7">
        <f>SUM(F139:Q139)</f>
        <v>843935</v>
      </c>
      <c r="F139" s="18">
        <v>12966</v>
      </c>
      <c r="G139" s="18">
        <v>17985</v>
      </c>
      <c r="H139" s="18">
        <v>50174</v>
      </c>
      <c r="I139" s="18">
        <v>75150</v>
      </c>
      <c r="J139" s="18">
        <v>104647</v>
      </c>
      <c r="K139" s="18">
        <v>106641</v>
      </c>
      <c r="L139" s="18">
        <v>71830</v>
      </c>
      <c r="M139" s="18">
        <v>97861</v>
      </c>
      <c r="N139" s="18">
        <v>115412</v>
      </c>
      <c r="O139" s="18">
        <v>95163</v>
      </c>
      <c r="P139" s="18">
        <v>59151</v>
      </c>
      <c r="Q139" s="18">
        <v>36955</v>
      </c>
    </row>
    <row r="140" spans="1:17" ht="13.2" x14ac:dyDescent="0.25">
      <c r="D140" s="3" t="s">
        <v>26</v>
      </c>
      <c r="E140" s="7"/>
      <c r="F140" s="18">
        <v>1443.6</v>
      </c>
      <c r="G140" s="18">
        <v>2205.8000000000002</v>
      </c>
      <c r="H140" s="18">
        <v>3247.2</v>
      </c>
      <c r="I140" s="18">
        <v>3859.4</v>
      </c>
      <c r="J140" s="18">
        <v>2633.7</v>
      </c>
      <c r="K140" s="18">
        <v>562</v>
      </c>
      <c r="L140" s="18">
        <v>98.6</v>
      </c>
      <c r="M140" s="18">
        <v>69.400000000000006</v>
      </c>
      <c r="N140" s="18">
        <v>56.6</v>
      </c>
      <c r="O140" s="18">
        <v>24.9</v>
      </c>
      <c r="P140" s="18">
        <v>43.3</v>
      </c>
      <c r="Q140" s="18">
        <v>148.80000000000001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778825</v>
      </c>
      <c r="F141" s="18">
        <v>11797</v>
      </c>
      <c r="G141" s="18">
        <v>16920</v>
      </c>
      <c r="H141" s="18">
        <v>48172</v>
      </c>
      <c r="I141" s="18">
        <v>69852</v>
      </c>
      <c r="J141" s="18">
        <v>98896</v>
      </c>
      <c r="K141" s="18">
        <v>100713</v>
      </c>
      <c r="L141" s="18">
        <v>64006</v>
      </c>
      <c r="M141" s="18">
        <v>91018</v>
      </c>
      <c r="N141" s="18">
        <v>109790</v>
      </c>
      <c r="O141" s="18">
        <v>87873</v>
      </c>
      <c r="P141" s="18">
        <v>53008</v>
      </c>
      <c r="Q141" s="18">
        <v>26780</v>
      </c>
    </row>
    <row r="142" spans="1:17" ht="13.2" x14ac:dyDescent="0.25">
      <c r="C142" s="9" t="s">
        <v>28</v>
      </c>
      <c r="D142" s="3" t="s">
        <v>21</v>
      </c>
      <c r="E142" s="7">
        <f>SUM(F142:Q142)</f>
        <v>65110</v>
      </c>
      <c r="F142" s="18">
        <v>1169</v>
      </c>
      <c r="G142" s="18">
        <v>1065</v>
      </c>
      <c r="H142" s="18">
        <v>2002</v>
      </c>
      <c r="I142" s="18">
        <v>5298</v>
      </c>
      <c r="J142" s="18">
        <v>5751</v>
      </c>
      <c r="K142" s="18">
        <v>5928</v>
      </c>
      <c r="L142" s="18">
        <v>7824</v>
      </c>
      <c r="M142" s="18">
        <v>6843</v>
      </c>
      <c r="N142" s="18">
        <v>5622</v>
      </c>
      <c r="O142" s="18">
        <v>7290</v>
      </c>
      <c r="P142" s="18">
        <v>6143</v>
      </c>
      <c r="Q142" s="18">
        <v>10175</v>
      </c>
    </row>
    <row r="143" spans="1:17" ht="13.2" x14ac:dyDescent="0.25">
      <c r="C143" s="9" t="s">
        <v>27</v>
      </c>
      <c r="D143" s="3" t="s">
        <v>26</v>
      </c>
      <c r="E143" s="7"/>
      <c r="F143" s="18">
        <v>1536.2</v>
      </c>
      <c r="G143" s="18">
        <v>2444.4</v>
      </c>
      <c r="H143" s="18">
        <v>3340.9</v>
      </c>
      <c r="I143" s="18">
        <v>3871.1</v>
      </c>
      <c r="J143" s="18">
        <v>2610.1999999999998</v>
      </c>
      <c r="K143" s="18">
        <v>546.9</v>
      </c>
      <c r="L143" s="18">
        <v>90</v>
      </c>
      <c r="M143" s="18">
        <v>67.2</v>
      </c>
      <c r="N143" s="18">
        <v>55.7</v>
      </c>
      <c r="O143" s="18">
        <v>22.2</v>
      </c>
      <c r="P143" s="18">
        <v>39.4</v>
      </c>
      <c r="Q143" s="18">
        <v>125.8</v>
      </c>
    </row>
    <row r="144" spans="1:17" ht="13.2" x14ac:dyDescent="0.25">
      <c r="C144" s="9" t="s">
        <v>28</v>
      </c>
      <c r="D144" s="3" t="s">
        <v>26</v>
      </c>
      <c r="E144" s="7"/>
      <c r="F144" s="18">
        <v>882.4</v>
      </c>
      <c r="G144" s="18">
        <v>826.1</v>
      </c>
      <c r="H144" s="18">
        <v>1922.2</v>
      </c>
      <c r="I144" s="18">
        <v>3711.5</v>
      </c>
      <c r="J144" s="18">
        <v>3112.8</v>
      </c>
      <c r="K144" s="18">
        <v>999.8</v>
      </c>
      <c r="L144" s="18">
        <v>216</v>
      </c>
      <c r="M144" s="18">
        <v>105.3</v>
      </c>
      <c r="N144" s="18">
        <v>76.2</v>
      </c>
      <c r="O144" s="18">
        <v>69.599999999999994</v>
      </c>
      <c r="P144" s="18">
        <v>88.5</v>
      </c>
      <c r="Q144" s="18">
        <v>239.8</v>
      </c>
    </row>
    <row r="145" spans="1:17" ht="13.2" x14ac:dyDescent="0.25">
      <c r="B145" s="9" t="s">
        <v>29</v>
      </c>
      <c r="D145" s="3" t="s">
        <v>21</v>
      </c>
      <c r="E145" s="7">
        <f>SUM(F145:Q145)</f>
        <v>1977767</v>
      </c>
      <c r="F145" s="18">
        <v>32899</v>
      </c>
      <c r="G145" s="18">
        <v>43376</v>
      </c>
      <c r="H145" s="18">
        <v>114185</v>
      </c>
      <c r="I145" s="18">
        <v>183491</v>
      </c>
      <c r="J145" s="18">
        <v>223001</v>
      </c>
      <c r="K145" s="18">
        <v>236140</v>
      </c>
      <c r="L145" s="18">
        <v>226583</v>
      </c>
      <c r="M145" s="18">
        <v>232364</v>
      </c>
      <c r="N145" s="18">
        <v>256402</v>
      </c>
      <c r="O145" s="18">
        <v>229635</v>
      </c>
      <c r="P145" s="18">
        <v>119713</v>
      </c>
      <c r="Q145" s="18">
        <v>79978</v>
      </c>
    </row>
    <row r="146" spans="1:17" ht="13.2" x14ac:dyDescent="0.25">
      <c r="D146" s="3" t="s">
        <v>26</v>
      </c>
      <c r="E146" s="7"/>
      <c r="F146" s="18">
        <v>542.79999999999995</v>
      </c>
      <c r="G146" s="18">
        <v>478.4</v>
      </c>
      <c r="H146" s="18">
        <v>1146.4000000000001</v>
      </c>
      <c r="I146" s="18">
        <v>2255.1999999999998</v>
      </c>
      <c r="J146" s="18">
        <v>1515.7</v>
      </c>
      <c r="K146" s="18">
        <v>456.4</v>
      </c>
      <c r="L146" s="18">
        <v>91.8</v>
      </c>
      <c r="M146" s="18">
        <v>50</v>
      </c>
      <c r="N146" s="18">
        <v>59.2</v>
      </c>
      <c r="O146" s="18">
        <v>22.1</v>
      </c>
      <c r="P146" s="18">
        <v>41.8</v>
      </c>
      <c r="Q146" s="18">
        <v>114.4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1838245</v>
      </c>
      <c r="F147" s="18">
        <v>29938</v>
      </c>
      <c r="G147" s="18">
        <v>40480</v>
      </c>
      <c r="H147" s="18">
        <v>109105</v>
      </c>
      <c r="I147" s="18">
        <v>170595</v>
      </c>
      <c r="J147" s="18">
        <v>212643</v>
      </c>
      <c r="K147" s="18">
        <v>224294</v>
      </c>
      <c r="L147" s="18">
        <v>207373</v>
      </c>
      <c r="M147" s="18">
        <v>216859</v>
      </c>
      <c r="N147" s="18">
        <v>244759</v>
      </c>
      <c r="O147" s="18">
        <v>214240</v>
      </c>
      <c r="P147" s="18">
        <v>106932</v>
      </c>
      <c r="Q147" s="18">
        <v>61027</v>
      </c>
    </row>
    <row r="148" spans="1:17" ht="13.2" x14ac:dyDescent="0.25">
      <c r="C148" s="9" t="s">
        <v>28</v>
      </c>
      <c r="D148" s="3" t="s">
        <v>21</v>
      </c>
      <c r="E148" s="7">
        <f>SUM(F148:Q148)</f>
        <v>139522</v>
      </c>
      <c r="F148" s="18">
        <v>2961</v>
      </c>
      <c r="G148" s="18">
        <v>2896</v>
      </c>
      <c r="H148" s="18">
        <v>5080</v>
      </c>
      <c r="I148" s="18">
        <v>12896</v>
      </c>
      <c r="J148" s="18">
        <v>10358</v>
      </c>
      <c r="K148" s="18">
        <v>11846</v>
      </c>
      <c r="L148" s="18">
        <v>19210</v>
      </c>
      <c r="M148" s="18">
        <v>15505</v>
      </c>
      <c r="N148" s="18">
        <v>11643</v>
      </c>
      <c r="O148" s="18">
        <v>15395</v>
      </c>
      <c r="P148" s="18">
        <v>12781</v>
      </c>
      <c r="Q148" s="18">
        <v>18951</v>
      </c>
    </row>
    <row r="149" spans="1:17" ht="13.2" x14ac:dyDescent="0.25">
      <c r="C149" s="9" t="s">
        <v>27</v>
      </c>
      <c r="D149" s="3" t="s">
        <v>26</v>
      </c>
      <c r="E149" s="7"/>
      <c r="F149" s="18">
        <v>691.6</v>
      </c>
      <c r="G149" s="18">
        <v>527.9</v>
      </c>
      <c r="H149" s="18">
        <v>1286.5</v>
      </c>
      <c r="I149" s="18">
        <v>2458</v>
      </c>
      <c r="J149" s="18">
        <v>1599</v>
      </c>
      <c r="K149" s="18">
        <v>452.9</v>
      </c>
      <c r="L149" s="18">
        <v>90.7</v>
      </c>
      <c r="M149" s="18">
        <v>50.2</v>
      </c>
      <c r="N149" s="18">
        <v>58.5</v>
      </c>
      <c r="O149" s="18">
        <v>20.2</v>
      </c>
      <c r="P149" s="18">
        <v>37.799999999999997</v>
      </c>
      <c r="Q149" s="18">
        <v>98.9</v>
      </c>
    </row>
    <row r="150" spans="1:17" ht="13.2" x14ac:dyDescent="0.25">
      <c r="C150" s="9" t="s">
        <v>28</v>
      </c>
      <c r="D150" s="3" t="s">
        <v>26</v>
      </c>
      <c r="E150" s="7"/>
      <c r="F150" s="18">
        <v>121.6</v>
      </c>
      <c r="G150" s="18">
        <v>175.3</v>
      </c>
      <c r="H150" s="18">
        <v>293.2</v>
      </c>
      <c r="I150" s="18">
        <v>1049.4000000000001</v>
      </c>
      <c r="J150" s="18">
        <v>705.4</v>
      </c>
      <c r="K150" s="18">
        <v>534.20000000000005</v>
      </c>
      <c r="L150" s="18">
        <v>103.4</v>
      </c>
      <c r="M150" s="18">
        <v>47.1</v>
      </c>
      <c r="N150" s="18">
        <v>74.3</v>
      </c>
      <c r="O150" s="18">
        <v>56.7</v>
      </c>
      <c r="P150" s="18">
        <v>86.5</v>
      </c>
      <c r="Q150" s="18">
        <v>185.9</v>
      </c>
    </row>
    <row r="151" spans="1:17" ht="13.2" x14ac:dyDescent="0.25">
      <c r="B151" s="9" t="s">
        <v>30</v>
      </c>
      <c r="D151" s="3" t="s">
        <v>21</v>
      </c>
      <c r="E151" s="7"/>
      <c r="F151" s="18">
        <v>2.5</v>
      </c>
      <c r="G151" s="18">
        <v>2.4</v>
      </c>
      <c r="H151" s="18">
        <v>2.2999999999999998</v>
      </c>
      <c r="I151" s="18">
        <v>2.4</v>
      </c>
      <c r="J151" s="18">
        <v>2.1</v>
      </c>
      <c r="K151" s="18">
        <v>2.2000000000000002</v>
      </c>
      <c r="L151" s="18">
        <v>3.2</v>
      </c>
      <c r="M151" s="18">
        <v>2.4</v>
      </c>
      <c r="N151" s="18">
        <v>2.2000000000000002</v>
      </c>
      <c r="O151" s="18">
        <v>2.4</v>
      </c>
      <c r="P151" s="18">
        <v>2</v>
      </c>
      <c r="Q151" s="18">
        <v>2.2000000000000002</v>
      </c>
    </row>
    <row r="152" spans="1:17" ht="13.2" x14ac:dyDescent="0.25">
      <c r="B152" s="9" t="s">
        <v>31</v>
      </c>
      <c r="D152" s="3" t="s">
        <v>32</v>
      </c>
      <c r="E152" s="7"/>
      <c r="F152" s="18">
        <v>7.6</v>
      </c>
      <c r="G152" s="18">
        <v>10.5</v>
      </c>
      <c r="H152" s="18">
        <v>22.8</v>
      </c>
      <c r="I152" s="18">
        <v>36.299999999999997</v>
      </c>
      <c r="J152" s="18">
        <v>41.8</v>
      </c>
      <c r="K152" s="18">
        <v>45.2</v>
      </c>
      <c r="L152" s="18">
        <v>41.9</v>
      </c>
      <c r="M152" s="18">
        <v>43.1</v>
      </c>
      <c r="N152" s="18">
        <v>48.8</v>
      </c>
      <c r="O152" s="18">
        <v>42.5</v>
      </c>
      <c r="P152" s="18">
        <v>24.8</v>
      </c>
      <c r="Q152" s="18">
        <v>18.5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8">
        <v>112</v>
      </c>
      <c r="G153" s="18">
        <v>111</v>
      </c>
      <c r="H153" s="18">
        <v>111</v>
      </c>
      <c r="I153" s="18">
        <v>111</v>
      </c>
      <c r="J153" s="18">
        <v>111</v>
      </c>
      <c r="K153" s="18">
        <v>111</v>
      </c>
      <c r="L153" s="18">
        <v>111</v>
      </c>
      <c r="M153" s="18">
        <v>111</v>
      </c>
      <c r="N153" s="18">
        <v>111</v>
      </c>
      <c r="O153" s="18">
        <v>111</v>
      </c>
      <c r="P153" s="18">
        <v>110</v>
      </c>
      <c r="Q153" s="18">
        <v>110</v>
      </c>
    </row>
    <row r="154" spans="1:17" ht="13.2" x14ac:dyDescent="0.25">
      <c r="B154" s="9" t="s">
        <v>22</v>
      </c>
      <c r="D154" s="3" t="s">
        <v>21</v>
      </c>
      <c r="E154" s="7"/>
      <c r="F154" s="18">
        <v>111</v>
      </c>
      <c r="G154" s="18">
        <v>109</v>
      </c>
      <c r="H154" s="18">
        <v>110</v>
      </c>
      <c r="I154" s="18">
        <v>110</v>
      </c>
      <c r="J154" s="18">
        <v>110</v>
      </c>
      <c r="K154" s="18">
        <v>110</v>
      </c>
      <c r="L154" s="18">
        <v>110</v>
      </c>
      <c r="M154" s="18">
        <v>110</v>
      </c>
      <c r="N154" s="18">
        <v>110</v>
      </c>
      <c r="O154" s="18">
        <v>110</v>
      </c>
      <c r="P154" s="18">
        <v>109</v>
      </c>
      <c r="Q154" s="18">
        <v>109</v>
      </c>
    </row>
    <row r="155" spans="1:17" ht="13.2" x14ac:dyDescent="0.25">
      <c r="B155" s="9" t="s">
        <v>23</v>
      </c>
      <c r="D155" s="3" t="s">
        <v>21</v>
      </c>
      <c r="E155" s="7"/>
      <c r="F155" s="18">
        <v>19201</v>
      </c>
      <c r="G155" s="18">
        <v>19089</v>
      </c>
      <c r="H155" s="18">
        <v>19042</v>
      </c>
      <c r="I155" s="18">
        <v>19059</v>
      </c>
      <c r="J155" s="18">
        <v>19121</v>
      </c>
      <c r="K155" s="18">
        <v>19121</v>
      </c>
      <c r="L155" s="18">
        <v>19225</v>
      </c>
      <c r="M155" s="18">
        <v>19204</v>
      </c>
      <c r="N155" s="18">
        <v>19214</v>
      </c>
      <c r="O155" s="18">
        <v>19214</v>
      </c>
      <c r="P155" s="18">
        <v>19152</v>
      </c>
      <c r="Q155" s="18">
        <v>19192</v>
      </c>
    </row>
    <row r="156" spans="1:17" ht="13.2" x14ac:dyDescent="0.25">
      <c r="B156" s="9" t="s">
        <v>24</v>
      </c>
      <c r="D156" s="3" t="s">
        <v>21</v>
      </c>
      <c r="E156" s="7"/>
      <c r="F156" s="18">
        <v>18854</v>
      </c>
      <c r="G156" s="18">
        <v>18756</v>
      </c>
      <c r="H156" s="18">
        <v>18697</v>
      </c>
      <c r="I156" s="18">
        <v>18729</v>
      </c>
      <c r="J156" s="18">
        <v>18844</v>
      </c>
      <c r="K156" s="18">
        <v>18886</v>
      </c>
      <c r="L156" s="18">
        <v>18783</v>
      </c>
      <c r="M156" s="18">
        <v>18895</v>
      </c>
      <c r="N156" s="18">
        <v>18937</v>
      </c>
      <c r="O156" s="18">
        <v>18929</v>
      </c>
      <c r="P156" s="18">
        <v>18886</v>
      </c>
      <c r="Q156" s="18">
        <v>18871</v>
      </c>
    </row>
    <row r="157" spans="1:17" ht="13.2" x14ac:dyDescent="0.25">
      <c r="B157" s="9" t="s">
        <v>25</v>
      </c>
      <c r="D157" s="3" t="s">
        <v>21</v>
      </c>
      <c r="E157" s="7">
        <f>SUM(F157:Q157)</f>
        <v>216198</v>
      </c>
      <c r="F157" s="18">
        <v>16962</v>
      </c>
      <c r="G157" s="18">
        <v>16279</v>
      </c>
      <c r="H157" s="18">
        <v>19800</v>
      </c>
      <c r="I157" s="18">
        <v>16786</v>
      </c>
      <c r="J157" s="18">
        <v>18884</v>
      </c>
      <c r="K157" s="18">
        <v>18726</v>
      </c>
      <c r="L157" s="18">
        <v>17760</v>
      </c>
      <c r="M157" s="18">
        <v>19903</v>
      </c>
      <c r="N157" s="18">
        <v>19022</v>
      </c>
      <c r="O157" s="18">
        <v>18172</v>
      </c>
      <c r="P157" s="18">
        <v>19337</v>
      </c>
      <c r="Q157" s="18">
        <v>14567</v>
      </c>
    </row>
    <row r="158" spans="1:17" ht="13.2" x14ac:dyDescent="0.25">
      <c r="D158" s="3" t="s">
        <v>26</v>
      </c>
      <c r="E158" s="7"/>
      <c r="F158" s="18">
        <v>20.6</v>
      </c>
      <c r="G158" s="18">
        <v>16.8</v>
      </c>
      <c r="H158" s="18">
        <v>16.899999999999999</v>
      </c>
      <c r="I158" s="18">
        <v>8.8000000000000007</v>
      </c>
      <c r="J158" s="18">
        <v>22.3</v>
      </c>
      <c r="K158" s="18">
        <v>8.1</v>
      </c>
      <c r="L158" s="18">
        <v>-0.1</v>
      </c>
      <c r="M158" s="18">
        <v>8.3000000000000007</v>
      </c>
      <c r="N158" s="18">
        <v>0.4</v>
      </c>
      <c r="O158" s="18">
        <v>0.7</v>
      </c>
      <c r="P158" s="18">
        <v>4.4000000000000004</v>
      </c>
      <c r="Q158" s="18">
        <v>1.1000000000000001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215922</v>
      </c>
      <c r="F159" s="18">
        <v>16938</v>
      </c>
      <c r="G159" s="18">
        <v>16244</v>
      </c>
      <c r="H159" s="18">
        <v>19774</v>
      </c>
      <c r="I159" s="18">
        <v>16764</v>
      </c>
      <c r="J159" s="18">
        <v>18864</v>
      </c>
      <c r="K159" s="18">
        <v>18710</v>
      </c>
      <c r="L159" s="18">
        <v>17729</v>
      </c>
      <c r="M159" s="18">
        <v>19881</v>
      </c>
      <c r="N159" s="18">
        <v>19000</v>
      </c>
      <c r="O159" s="18">
        <v>18146</v>
      </c>
      <c r="P159" s="18">
        <v>19315</v>
      </c>
      <c r="Q159" s="18">
        <v>14557</v>
      </c>
    </row>
    <row r="160" spans="1:17" ht="13.2" x14ac:dyDescent="0.25">
      <c r="C160" s="9" t="s">
        <v>28</v>
      </c>
      <c r="D160" s="3" t="s">
        <v>21</v>
      </c>
      <c r="E160" s="7">
        <f>SUM(F160:Q160)</f>
        <v>276</v>
      </c>
      <c r="F160" s="18">
        <v>24</v>
      </c>
      <c r="G160" s="18">
        <v>35</v>
      </c>
      <c r="H160" s="18">
        <v>26</v>
      </c>
      <c r="I160" s="18">
        <v>22</v>
      </c>
      <c r="J160" s="18">
        <v>20</v>
      </c>
      <c r="K160" s="18">
        <v>16</v>
      </c>
      <c r="L160" s="18">
        <v>31</v>
      </c>
      <c r="M160" s="18">
        <v>22</v>
      </c>
      <c r="N160" s="18">
        <v>22</v>
      </c>
      <c r="O160" s="18">
        <v>26</v>
      </c>
      <c r="P160" s="18">
        <v>22</v>
      </c>
      <c r="Q160" s="18">
        <v>10</v>
      </c>
    </row>
    <row r="161" spans="1:17" ht="13.2" x14ac:dyDescent="0.25">
      <c r="C161" s="9" t="s">
        <v>27</v>
      </c>
      <c r="D161" s="3" t="s">
        <v>26</v>
      </c>
      <c r="E161" s="7"/>
      <c r="F161" s="18">
        <v>20.6</v>
      </c>
      <c r="G161" s="18">
        <v>16.7</v>
      </c>
      <c r="H161" s="18">
        <v>16.899999999999999</v>
      </c>
      <c r="I161" s="18">
        <v>8.6999999999999993</v>
      </c>
      <c r="J161" s="18">
        <v>22.3</v>
      </c>
      <c r="K161" s="18">
        <v>8.1999999999999993</v>
      </c>
      <c r="L161" s="18">
        <v>-0.2</v>
      </c>
      <c r="M161" s="18">
        <v>8.3000000000000007</v>
      </c>
      <c r="N161" s="18">
        <v>0.5</v>
      </c>
      <c r="O161" s="18">
        <v>0.8</v>
      </c>
      <c r="P161" s="18">
        <v>4.4000000000000004</v>
      </c>
      <c r="Q161" s="18">
        <v>1.3</v>
      </c>
    </row>
    <row r="162" spans="1:17" ht="13.2" x14ac:dyDescent="0.25">
      <c r="C162" s="9" t="s">
        <v>28</v>
      </c>
      <c r="D162" s="3" t="s">
        <v>26</v>
      </c>
      <c r="E162" s="7"/>
      <c r="F162" s="18">
        <v>33.299999999999997</v>
      </c>
      <c r="G162" s="18">
        <v>133.30000000000001</v>
      </c>
      <c r="H162" s="18">
        <v>13</v>
      </c>
      <c r="I162" s="18">
        <v>100</v>
      </c>
      <c r="J162" s="18">
        <v>33.299999999999997</v>
      </c>
      <c r="K162" s="18">
        <v>-56.8</v>
      </c>
      <c r="L162" s="18">
        <v>82.4</v>
      </c>
      <c r="M162" s="18">
        <v>-31.3</v>
      </c>
      <c r="N162" s="18">
        <v>-26.7</v>
      </c>
      <c r="O162" s="18">
        <v>-44.7</v>
      </c>
      <c r="P162" s="18">
        <v>-15.4</v>
      </c>
      <c r="Q162" s="18">
        <v>-74.400000000000006</v>
      </c>
    </row>
    <row r="163" spans="1:17" ht="13.2" x14ac:dyDescent="0.25">
      <c r="B163" s="9" t="s">
        <v>29</v>
      </c>
      <c r="D163" s="3" t="s">
        <v>21</v>
      </c>
      <c r="E163" s="7">
        <f>SUM(F163:Q163)</f>
        <v>5606940</v>
      </c>
      <c r="F163" s="18">
        <v>435222</v>
      </c>
      <c r="G163" s="18">
        <v>424185</v>
      </c>
      <c r="H163" s="18">
        <v>477920</v>
      </c>
      <c r="I163" s="18">
        <v>442217</v>
      </c>
      <c r="J163" s="18">
        <v>496505</v>
      </c>
      <c r="K163" s="18">
        <v>476711</v>
      </c>
      <c r="L163" s="18">
        <v>476214</v>
      </c>
      <c r="M163" s="18">
        <v>493966</v>
      </c>
      <c r="N163" s="18">
        <v>489991</v>
      </c>
      <c r="O163" s="18">
        <v>486450</v>
      </c>
      <c r="P163" s="18">
        <v>478207</v>
      </c>
      <c r="Q163" s="18">
        <v>429352</v>
      </c>
    </row>
    <row r="164" spans="1:17" ht="13.2" x14ac:dyDescent="0.25">
      <c r="D164" s="3" t="s">
        <v>26</v>
      </c>
      <c r="E164" s="7"/>
      <c r="F164" s="18">
        <v>23.7</v>
      </c>
      <c r="G164" s="18">
        <v>13.3</v>
      </c>
      <c r="H164" s="18">
        <v>9.6</v>
      </c>
      <c r="I164" s="18">
        <v>8</v>
      </c>
      <c r="J164" s="18">
        <v>14.4</v>
      </c>
      <c r="K164" s="18">
        <v>7.1</v>
      </c>
      <c r="L164" s="18">
        <v>0.2</v>
      </c>
      <c r="M164" s="18">
        <v>1.7</v>
      </c>
      <c r="N164" s="18">
        <v>5.2</v>
      </c>
      <c r="O164" s="18">
        <v>-2.8</v>
      </c>
      <c r="P164" s="18">
        <v>-0.9</v>
      </c>
      <c r="Q164" s="18">
        <v>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5591287</v>
      </c>
      <c r="F165" s="18">
        <v>433336</v>
      </c>
      <c r="G165" s="18">
        <v>422881</v>
      </c>
      <c r="H165" s="18">
        <v>476396</v>
      </c>
      <c r="I165" s="18">
        <v>440910</v>
      </c>
      <c r="J165" s="18">
        <v>495352</v>
      </c>
      <c r="K165" s="18">
        <v>475871</v>
      </c>
      <c r="L165" s="18">
        <v>475079</v>
      </c>
      <c r="M165" s="18">
        <v>492680</v>
      </c>
      <c r="N165" s="18">
        <v>488793</v>
      </c>
      <c r="O165" s="18">
        <v>485022</v>
      </c>
      <c r="P165" s="18">
        <v>476931</v>
      </c>
      <c r="Q165" s="18">
        <v>428036</v>
      </c>
    </row>
    <row r="166" spans="1:17" ht="13.2" x14ac:dyDescent="0.25">
      <c r="C166" s="9" t="s">
        <v>28</v>
      </c>
      <c r="D166" s="3" t="s">
        <v>21</v>
      </c>
      <c r="E166" s="7">
        <f>SUM(F166:Q166)</f>
        <v>15653</v>
      </c>
      <c r="F166" s="18">
        <v>1886</v>
      </c>
      <c r="G166" s="18">
        <v>1304</v>
      </c>
      <c r="H166" s="18">
        <v>1524</v>
      </c>
      <c r="I166" s="18">
        <v>1307</v>
      </c>
      <c r="J166" s="18">
        <v>1153</v>
      </c>
      <c r="K166" s="18">
        <v>840</v>
      </c>
      <c r="L166" s="18">
        <v>1135</v>
      </c>
      <c r="M166" s="18">
        <v>1286</v>
      </c>
      <c r="N166" s="18">
        <v>1198</v>
      </c>
      <c r="O166" s="18">
        <v>1428</v>
      </c>
      <c r="P166" s="18">
        <v>1276</v>
      </c>
      <c r="Q166" s="18">
        <v>1316</v>
      </c>
    </row>
    <row r="167" spans="1:17" ht="13.2" x14ac:dyDescent="0.25">
      <c r="C167" s="9" t="s">
        <v>27</v>
      </c>
      <c r="D167" s="3" t="s">
        <v>26</v>
      </c>
      <c r="E167" s="7"/>
      <c r="F167" s="18">
        <v>23.5</v>
      </c>
      <c r="G167" s="18">
        <v>13.3</v>
      </c>
      <c r="H167" s="18">
        <v>9.5</v>
      </c>
      <c r="I167" s="18">
        <v>7.9</v>
      </c>
      <c r="J167" s="18">
        <v>14.3</v>
      </c>
      <c r="K167" s="18">
        <v>7.2</v>
      </c>
      <c r="L167" s="18">
        <v>0.1</v>
      </c>
      <c r="M167" s="18">
        <v>1.7</v>
      </c>
      <c r="N167" s="18">
        <v>5.2</v>
      </c>
      <c r="O167" s="18">
        <v>-2.8</v>
      </c>
      <c r="P167" s="18">
        <v>-0.8</v>
      </c>
      <c r="Q167" s="18">
        <v>1.1000000000000001</v>
      </c>
    </row>
    <row r="168" spans="1:17" ht="13.2" x14ac:dyDescent="0.25">
      <c r="C168" s="9" t="s">
        <v>28</v>
      </c>
      <c r="D168" s="3" t="s">
        <v>26</v>
      </c>
      <c r="E168" s="7"/>
      <c r="F168" s="18">
        <v>127</v>
      </c>
      <c r="G168" s="18">
        <v>52</v>
      </c>
      <c r="H168" s="18">
        <v>53.3</v>
      </c>
      <c r="I168" s="18">
        <v>117.8</v>
      </c>
      <c r="J168" s="18">
        <v>46.3</v>
      </c>
      <c r="K168" s="18">
        <v>-25.8</v>
      </c>
      <c r="L168" s="18">
        <v>16.600000000000001</v>
      </c>
      <c r="M168" s="18">
        <v>3</v>
      </c>
      <c r="N168" s="18">
        <v>-3.4</v>
      </c>
      <c r="O168" s="18">
        <v>-6.6</v>
      </c>
      <c r="P168" s="18">
        <v>-31.6</v>
      </c>
      <c r="Q168" s="18">
        <v>-26</v>
      </c>
    </row>
    <row r="169" spans="1:17" ht="13.2" x14ac:dyDescent="0.25">
      <c r="B169" s="9" t="s">
        <v>30</v>
      </c>
      <c r="D169" s="3" t="s">
        <v>21</v>
      </c>
      <c r="E169" s="7"/>
      <c r="F169" s="18">
        <v>25.7</v>
      </c>
      <c r="G169" s="18">
        <v>26.1</v>
      </c>
      <c r="H169" s="18">
        <v>24.1</v>
      </c>
      <c r="I169" s="18">
        <v>26.3</v>
      </c>
      <c r="J169" s="18">
        <v>26.3</v>
      </c>
      <c r="K169" s="18">
        <v>25.5</v>
      </c>
      <c r="L169" s="18">
        <v>26.8</v>
      </c>
      <c r="M169" s="18">
        <v>24.8</v>
      </c>
      <c r="N169" s="18">
        <v>25.8</v>
      </c>
      <c r="O169" s="18">
        <v>26.8</v>
      </c>
      <c r="P169" s="18">
        <v>24.7</v>
      </c>
      <c r="Q169" s="18">
        <v>29.5</v>
      </c>
    </row>
    <row r="170" spans="1:17" ht="13.2" x14ac:dyDescent="0.25">
      <c r="B170" s="9" t="s">
        <v>31</v>
      </c>
      <c r="D170" s="3" t="s">
        <v>32</v>
      </c>
      <c r="E170" s="7"/>
      <c r="F170" s="18">
        <v>74.8</v>
      </c>
      <c r="G170" s="18">
        <v>80.8</v>
      </c>
      <c r="H170" s="18">
        <v>82.5</v>
      </c>
      <c r="I170" s="18">
        <v>78.7</v>
      </c>
      <c r="J170" s="18">
        <v>85</v>
      </c>
      <c r="K170" s="18">
        <v>84.1</v>
      </c>
      <c r="L170" s="18">
        <v>81.8</v>
      </c>
      <c r="M170" s="18">
        <v>84.3</v>
      </c>
      <c r="N170" s="18">
        <v>86.2</v>
      </c>
      <c r="O170" s="18">
        <v>82.9</v>
      </c>
      <c r="P170" s="18">
        <v>84.4</v>
      </c>
      <c r="Q170" s="18">
        <v>74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8">
        <v>324</v>
      </c>
      <c r="G171" s="18">
        <v>321</v>
      </c>
      <c r="H171" s="18">
        <v>320</v>
      </c>
      <c r="I171" s="18">
        <v>320</v>
      </c>
      <c r="J171" s="18">
        <v>324</v>
      </c>
      <c r="K171" s="18">
        <v>323</v>
      </c>
      <c r="L171" s="18">
        <v>327</v>
      </c>
      <c r="M171" s="18">
        <v>326</v>
      </c>
      <c r="N171" s="18">
        <v>325</v>
      </c>
      <c r="O171" s="18">
        <v>324</v>
      </c>
      <c r="P171" s="18">
        <v>325</v>
      </c>
      <c r="Q171" s="18">
        <v>324</v>
      </c>
    </row>
    <row r="172" spans="1:17" ht="13.2" x14ac:dyDescent="0.25">
      <c r="B172" s="9" t="s">
        <v>22</v>
      </c>
      <c r="D172" s="3" t="s">
        <v>21</v>
      </c>
      <c r="E172" s="7"/>
      <c r="F172" s="18">
        <v>243</v>
      </c>
      <c r="G172" s="18">
        <v>246</v>
      </c>
      <c r="H172" s="18">
        <v>253</v>
      </c>
      <c r="I172" s="18">
        <v>299</v>
      </c>
      <c r="J172" s="18">
        <v>314</v>
      </c>
      <c r="K172" s="18">
        <v>316</v>
      </c>
      <c r="L172" s="18">
        <v>320</v>
      </c>
      <c r="M172" s="18">
        <v>318</v>
      </c>
      <c r="N172" s="18">
        <v>315</v>
      </c>
      <c r="O172" s="18">
        <v>299</v>
      </c>
      <c r="P172" s="18">
        <v>253</v>
      </c>
      <c r="Q172" s="18">
        <v>247</v>
      </c>
    </row>
    <row r="173" spans="1:17" ht="13.2" x14ac:dyDescent="0.25">
      <c r="B173" s="9" t="s">
        <v>23</v>
      </c>
      <c r="D173" s="3" t="s">
        <v>21</v>
      </c>
      <c r="E173" s="7"/>
      <c r="F173" s="18" t="s">
        <v>43</v>
      </c>
      <c r="G173" s="18" t="s">
        <v>43</v>
      </c>
      <c r="H173" s="18" t="s">
        <v>43</v>
      </c>
      <c r="I173" s="18" t="s">
        <v>43</v>
      </c>
      <c r="J173" s="18" t="s">
        <v>43</v>
      </c>
      <c r="K173" s="18" t="s">
        <v>43</v>
      </c>
      <c r="L173" s="18" t="s">
        <v>43</v>
      </c>
      <c r="M173" s="18" t="s">
        <v>43</v>
      </c>
      <c r="N173" s="18" t="s">
        <v>43</v>
      </c>
      <c r="O173" s="18" t="s">
        <v>43</v>
      </c>
      <c r="P173" s="18" t="s">
        <v>43</v>
      </c>
      <c r="Q173" s="18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8" t="s">
        <v>43</v>
      </c>
      <c r="G174" s="18" t="s">
        <v>43</v>
      </c>
      <c r="H174" s="18" t="s">
        <v>43</v>
      </c>
      <c r="I174" s="18" t="s">
        <v>43</v>
      </c>
      <c r="J174" s="18" t="s">
        <v>43</v>
      </c>
      <c r="K174" s="18" t="s">
        <v>43</v>
      </c>
      <c r="L174" s="18" t="s">
        <v>43</v>
      </c>
      <c r="M174" s="18" t="s">
        <v>43</v>
      </c>
      <c r="N174" s="18" t="s">
        <v>43</v>
      </c>
      <c r="O174" s="18" t="s">
        <v>43</v>
      </c>
      <c r="P174" s="18" t="s">
        <v>43</v>
      </c>
      <c r="Q174" s="18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908919</v>
      </c>
      <c r="F175" s="18">
        <v>14718</v>
      </c>
      <c r="G175" s="18">
        <v>16302</v>
      </c>
      <c r="H175" s="18">
        <v>39876</v>
      </c>
      <c r="I175" s="18">
        <v>76263</v>
      </c>
      <c r="J175" s="18">
        <v>104125</v>
      </c>
      <c r="K175" s="18">
        <v>130248</v>
      </c>
      <c r="L175" s="18">
        <v>159516</v>
      </c>
      <c r="M175" s="18">
        <v>161964</v>
      </c>
      <c r="N175" s="18">
        <v>91220</v>
      </c>
      <c r="O175" s="18">
        <v>69761</v>
      </c>
      <c r="P175" s="18">
        <v>24649</v>
      </c>
      <c r="Q175" s="18">
        <v>20277</v>
      </c>
    </row>
    <row r="176" spans="1:17" ht="13.2" x14ac:dyDescent="0.25">
      <c r="D176" s="3" t="s">
        <v>26</v>
      </c>
      <c r="E176" s="7"/>
      <c r="F176" s="18">
        <v>1192.2</v>
      </c>
      <c r="G176" s="18">
        <v>3041</v>
      </c>
      <c r="H176" s="18">
        <v>4483.3999999999996</v>
      </c>
      <c r="I176" s="18">
        <v>11017.1</v>
      </c>
      <c r="J176" s="18">
        <v>224.3</v>
      </c>
      <c r="K176" s="18">
        <v>23</v>
      </c>
      <c r="L176" s="18">
        <v>31.2</v>
      </c>
      <c r="M176" s="18">
        <v>20</v>
      </c>
      <c r="N176" s="18">
        <v>-5</v>
      </c>
      <c r="O176" s="18">
        <v>4.9000000000000004</v>
      </c>
      <c r="P176" s="18">
        <v>21.8</v>
      </c>
      <c r="Q176" s="18">
        <v>12.2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795400</v>
      </c>
      <c r="F177" s="18">
        <v>13385</v>
      </c>
      <c r="G177" s="18">
        <v>14877</v>
      </c>
      <c r="H177" s="18">
        <v>36721</v>
      </c>
      <c r="I177" s="18">
        <v>69181</v>
      </c>
      <c r="J177" s="18">
        <v>91794</v>
      </c>
      <c r="K177" s="18">
        <v>116605</v>
      </c>
      <c r="L177" s="18">
        <v>134797</v>
      </c>
      <c r="M177" s="18">
        <v>135689</v>
      </c>
      <c r="N177" s="18">
        <v>79546</v>
      </c>
      <c r="O177" s="18">
        <v>62766</v>
      </c>
      <c r="P177" s="18">
        <v>22264</v>
      </c>
      <c r="Q177" s="18">
        <v>17775</v>
      </c>
    </row>
    <row r="178" spans="1:17" ht="13.2" x14ac:dyDescent="0.25">
      <c r="C178" s="9" t="s">
        <v>28</v>
      </c>
      <c r="D178" s="3" t="s">
        <v>21</v>
      </c>
      <c r="E178" s="7">
        <f>SUM(F178:Q178)</f>
        <v>113519</v>
      </c>
      <c r="F178" s="18">
        <v>1333</v>
      </c>
      <c r="G178" s="18">
        <v>1425</v>
      </c>
      <c r="H178" s="18">
        <v>3155</v>
      </c>
      <c r="I178" s="18">
        <v>7082</v>
      </c>
      <c r="J178" s="18">
        <v>12331</v>
      </c>
      <c r="K178" s="18">
        <v>13643</v>
      </c>
      <c r="L178" s="18">
        <v>24719</v>
      </c>
      <c r="M178" s="18">
        <v>26275</v>
      </c>
      <c r="N178" s="18">
        <v>11674</v>
      </c>
      <c r="O178" s="18">
        <v>6995</v>
      </c>
      <c r="P178" s="18">
        <v>2385</v>
      </c>
      <c r="Q178" s="18">
        <v>2502</v>
      </c>
    </row>
    <row r="179" spans="1:17" ht="13.2" x14ac:dyDescent="0.25">
      <c r="C179" s="9" t="s">
        <v>27</v>
      </c>
      <c r="D179" s="3" t="s">
        <v>26</v>
      </c>
      <c r="E179" s="7"/>
      <c r="F179" s="18">
        <v>1111.3</v>
      </c>
      <c r="G179" s="18">
        <v>2845.9</v>
      </c>
      <c r="H179" s="18">
        <v>4210</v>
      </c>
      <c r="I179" s="18">
        <v>10179.5</v>
      </c>
      <c r="J179" s="18">
        <v>188.1</v>
      </c>
      <c r="K179" s="18">
        <v>14.8</v>
      </c>
      <c r="L179" s="18">
        <v>21.4</v>
      </c>
      <c r="M179" s="18">
        <v>11</v>
      </c>
      <c r="N179" s="18">
        <v>-7.3</v>
      </c>
      <c r="O179" s="18">
        <v>2.5</v>
      </c>
      <c r="P179" s="18">
        <v>22.6</v>
      </c>
      <c r="Q179" s="18">
        <v>7</v>
      </c>
    </row>
    <row r="180" spans="1:17" ht="13.2" x14ac:dyDescent="0.25">
      <c r="C180" s="9" t="s">
        <v>28</v>
      </c>
      <c r="D180" s="3" t="s">
        <v>26</v>
      </c>
      <c r="E180" s="7"/>
      <c r="F180" s="18">
        <v>3820.6</v>
      </c>
      <c r="G180" s="18">
        <v>10078.6</v>
      </c>
      <c r="H180" s="18">
        <v>17427.8</v>
      </c>
      <c r="I180" s="18">
        <v>54376.9</v>
      </c>
      <c r="J180" s="18">
        <v>4974.5</v>
      </c>
      <c r="K180" s="18">
        <v>219.1</v>
      </c>
      <c r="L180" s="18">
        <v>133.19999999999999</v>
      </c>
      <c r="M180" s="18">
        <v>107.1</v>
      </c>
      <c r="N180" s="18">
        <v>13.9</v>
      </c>
      <c r="O180" s="18">
        <v>31.4</v>
      </c>
      <c r="P180" s="18">
        <v>14.5</v>
      </c>
      <c r="Q180" s="18">
        <v>71.8</v>
      </c>
    </row>
    <row r="181" spans="1:17" ht="13.2" x14ac:dyDescent="0.25">
      <c r="B181" s="9" t="s">
        <v>29</v>
      </c>
      <c r="D181" s="3" t="s">
        <v>21</v>
      </c>
      <c r="E181" s="7">
        <f>SUM(F181:Q181)</f>
        <v>2355499</v>
      </c>
      <c r="F181" s="18">
        <v>36916</v>
      </c>
      <c r="G181" s="18">
        <v>36440</v>
      </c>
      <c r="H181" s="18">
        <v>82061</v>
      </c>
      <c r="I181" s="18">
        <v>206477</v>
      </c>
      <c r="J181" s="18">
        <v>265910</v>
      </c>
      <c r="K181" s="18">
        <v>342628</v>
      </c>
      <c r="L181" s="18">
        <v>456319</v>
      </c>
      <c r="M181" s="18">
        <v>417072</v>
      </c>
      <c r="N181" s="18">
        <v>221447</v>
      </c>
      <c r="O181" s="18">
        <v>185871</v>
      </c>
      <c r="P181" s="18">
        <v>53999</v>
      </c>
      <c r="Q181" s="18">
        <v>50359</v>
      </c>
    </row>
    <row r="182" spans="1:17" ht="13.2" x14ac:dyDescent="0.25">
      <c r="D182" s="3" t="s">
        <v>26</v>
      </c>
      <c r="E182" s="7"/>
      <c r="F182" s="18">
        <v>867.1</v>
      </c>
      <c r="G182" s="18">
        <v>1357</v>
      </c>
      <c r="H182" s="18">
        <v>1994.5</v>
      </c>
      <c r="I182" s="18">
        <v>6032.4</v>
      </c>
      <c r="J182" s="18">
        <v>178.5</v>
      </c>
      <c r="K182" s="18">
        <v>21.3</v>
      </c>
      <c r="L182" s="18">
        <v>19.8</v>
      </c>
      <c r="M182" s="18">
        <v>-0.3</v>
      </c>
      <c r="N182" s="18">
        <v>-9.3000000000000007</v>
      </c>
      <c r="O182" s="18">
        <v>-3.3</v>
      </c>
      <c r="P182" s="18">
        <v>23</v>
      </c>
      <c r="Q182" s="18">
        <v>13.3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2088509</v>
      </c>
      <c r="F183" s="18">
        <v>33996</v>
      </c>
      <c r="G183" s="18">
        <v>33203</v>
      </c>
      <c r="H183" s="18">
        <v>76006</v>
      </c>
      <c r="I183" s="18">
        <v>191266</v>
      </c>
      <c r="J183" s="18">
        <v>238318</v>
      </c>
      <c r="K183" s="18">
        <v>312862</v>
      </c>
      <c r="L183" s="18">
        <v>393176</v>
      </c>
      <c r="M183" s="18">
        <v>351342</v>
      </c>
      <c r="N183" s="18">
        <v>193880</v>
      </c>
      <c r="O183" s="18">
        <v>170349</v>
      </c>
      <c r="P183" s="18">
        <v>48718</v>
      </c>
      <c r="Q183" s="18">
        <v>45393</v>
      </c>
    </row>
    <row r="184" spans="1:17" ht="13.2" x14ac:dyDescent="0.25">
      <c r="C184" s="9" t="s">
        <v>28</v>
      </c>
      <c r="D184" s="3" t="s">
        <v>21</v>
      </c>
      <c r="E184" s="7">
        <f>SUM(F184:Q184)</f>
        <v>266990</v>
      </c>
      <c r="F184" s="18">
        <v>2920</v>
      </c>
      <c r="G184" s="18">
        <v>3237</v>
      </c>
      <c r="H184" s="18">
        <v>6055</v>
      </c>
      <c r="I184" s="18">
        <v>15211</v>
      </c>
      <c r="J184" s="18">
        <v>27592</v>
      </c>
      <c r="K184" s="18">
        <v>29766</v>
      </c>
      <c r="L184" s="18">
        <v>63143</v>
      </c>
      <c r="M184" s="18">
        <v>65730</v>
      </c>
      <c r="N184" s="18">
        <v>27567</v>
      </c>
      <c r="O184" s="18">
        <v>15522</v>
      </c>
      <c r="P184" s="18">
        <v>5281</v>
      </c>
      <c r="Q184" s="18">
        <v>4966</v>
      </c>
    </row>
    <row r="185" spans="1:17" ht="13.2" x14ac:dyDescent="0.25">
      <c r="C185" s="9" t="s">
        <v>27</v>
      </c>
      <c r="D185" s="3" t="s">
        <v>26</v>
      </c>
      <c r="E185" s="7"/>
      <c r="F185" s="18">
        <v>819.6</v>
      </c>
      <c r="G185" s="18">
        <v>1263.5999999999999</v>
      </c>
      <c r="H185" s="18">
        <v>1888.1</v>
      </c>
      <c r="I185" s="18">
        <v>5636.8</v>
      </c>
      <c r="J185" s="18">
        <v>151</v>
      </c>
      <c r="K185" s="18">
        <v>14.5</v>
      </c>
      <c r="L185" s="18">
        <v>11.4</v>
      </c>
      <c r="M185" s="18">
        <v>-8.5</v>
      </c>
      <c r="N185" s="18">
        <v>-12.7</v>
      </c>
      <c r="O185" s="18">
        <v>-5.9</v>
      </c>
      <c r="P185" s="18">
        <v>24</v>
      </c>
      <c r="Q185" s="18">
        <v>10.1</v>
      </c>
    </row>
    <row r="186" spans="1:17" ht="13.2" x14ac:dyDescent="0.25">
      <c r="C186" s="9" t="s">
        <v>28</v>
      </c>
      <c r="D186" s="3" t="s">
        <v>26</v>
      </c>
      <c r="E186" s="7"/>
      <c r="F186" s="18">
        <v>2333.3000000000002</v>
      </c>
      <c r="G186" s="18">
        <v>4804.5</v>
      </c>
      <c r="H186" s="18">
        <v>6273.7</v>
      </c>
      <c r="I186" s="18">
        <v>45993.9</v>
      </c>
      <c r="J186" s="18">
        <v>5047.8</v>
      </c>
      <c r="K186" s="18">
        <v>225</v>
      </c>
      <c r="L186" s="18">
        <v>124.9</v>
      </c>
      <c r="M186" s="18">
        <v>91.9</v>
      </c>
      <c r="N186" s="18">
        <v>25</v>
      </c>
      <c r="O186" s="18">
        <v>37.4</v>
      </c>
      <c r="P186" s="18">
        <v>14.2</v>
      </c>
      <c r="Q186" s="18">
        <v>52.6</v>
      </c>
    </row>
    <row r="187" spans="1:17" ht="13.2" x14ac:dyDescent="0.25">
      <c r="B187" s="9" t="s">
        <v>30</v>
      </c>
      <c r="D187" s="3" t="s">
        <v>21</v>
      </c>
      <c r="E187" s="7"/>
      <c r="F187" s="18">
        <v>2.5</v>
      </c>
      <c r="G187" s="18">
        <v>2.2000000000000002</v>
      </c>
      <c r="H187" s="18">
        <v>2.1</v>
      </c>
      <c r="I187" s="18">
        <v>2.7</v>
      </c>
      <c r="J187" s="18">
        <v>2.6</v>
      </c>
      <c r="K187" s="18">
        <v>2.6</v>
      </c>
      <c r="L187" s="18">
        <v>2.9</v>
      </c>
      <c r="M187" s="18">
        <v>2.6</v>
      </c>
      <c r="N187" s="18">
        <v>2.4</v>
      </c>
      <c r="O187" s="18">
        <v>2.7</v>
      </c>
      <c r="P187" s="18">
        <v>2.2000000000000002</v>
      </c>
      <c r="Q187" s="18">
        <v>2.5</v>
      </c>
    </row>
    <row r="188" spans="1:17" ht="13.2" x14ac:dyDescent="0.25">
      <c r="B188" s="9" t="s">
        <v>31</v>
      </c>
      <c r="D188" s="3" t="s">
        <v>32</v>
      </c>
      <c r="E188" s="7"/>
      <c r="F188" s="18" t="s">
        <v>43</v>
      </c>
      <c r="G188" s="18" t="s">
        <v>43</v>
      </c>
      <c r="H188" s="18" t="s">
        <v>43</v>
      </c>
      <c r="I188" s="18" t="s">
        <v>43</v>
      </c>
      <c r="J188" s="18" t="s">
        <v>43</v>
      </c>
      <c r="K188" s="18" t="s">
        <v>43</v>
      </c>
      <c r="L188" s="18" t="s">
        <v>43</v>
      </c>
      <c r="M188" s="18" t="s">
        <v>43</v>
      </c>
      <c r="N188" s="18" t="s">
        <v>43</v>
      </c>
      <c r="O188" s="18" t="s">
        <v>43</v>
      </c>
      <c r="P188" s="18" t="s">
        <v>43</v>
      </c>
      <c r="Q188" s="18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5"/>
  <sheetViews>
    <sheetView zoomScale="85" zoomScaleNormal="85" workbookViewId="0">
      <pane xSplit="4" ySplit="7" topLeftCell="E8" activePane="bottomRight" state="frozen"/>
      <selection pane="topRight"/>
      <selection pane="bottomLeft"/>
      <selection pane="bottomRight" activeCell="E14" sqref="E14"/>
    </sheetView>
  </sheetViews>
  <sheetFormatPr baseColWidth="10" defaultColWidth="12.6640625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  <col min="18" max="16384" width="12.6640625" style="1" collapsed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s="10" customFormat="1" ht="117" customHeight="1" x14ac:dyDescent="0.25">
      <c r="A4" s="26" t="s">
        <v>3</v>
      </c>
      <c r="B4" s="27"/>
      <c r="C4" s="27"/>
      <c r="D4" s="32" t="s">
        <v>4</v>
      </c>
      <c r="E4" s="4"/>
      <c r="F4" s="38" t="s">
        <v>5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</row>
    <row r="5" spans="1:17" s="10" customFormat="1" ht="13.2" x14ac:dyDescent="0.25">
      <c r="A5" s="28"/>
      <c r="B5" s="29"/>
      <c r="C5" s="29"/>
      <c r="D5" s="29"/>
      <c r="E5" s="5"/>
      <c r="F5" s="41" t="s">
        <v>63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3"/>
    </row>
    <row r="6" spans="1:17" s="10" customFormat="1" ht="13.2" x14ac:dyDescent="0.25">
      <c r="A6" s="28"/>
      <c r="B6" s="29"/>
      <c r="C6" s="29"/>
      <c r="D6" s="29"/>
      <c r="E6" s="5"/>
      <c r="F6" s="41" t="s">
        <v>6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1:17" s="10" customFormat="1" ht="27" thickBot="1" x14ac:dyDescent="0.3">
      <c r="A7" s="30"/>
      <c r="B7" s="31"/>
      <c r="C7" s="31"/>
      <c r="D7" s="31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ht="13.2" x14ac:dyDescent="0.25">
      <c r="A8" s="9" t="s">
        <v>19</v>
      </c>
      <c r="B8" s="9" t="s">
        <v>20</v>
      </c>
      <c r="D8" s="3" t="s">
        <v>21</v>
      </c>
      <c r="E8" s="7"/>
      <c r="F8" s="16">
        <v>4919</v>
      </c>
      <c r="G8" s="16">
        <v>4932</v>
      </c>
      <c r="H8" s="16">
        <v>4926</v>
      </c>
      <c r="I8" s="16">
        <v>4912</v>
      </c>
      <c r="J8" s="16">
        <v>4916</v>
      </c>
      <c r="K8" s="16">
        <v>4922</v>
      </c>
      <c r="L8" s="16">
        <v>4903</v>
      </c>
      <c r="M8" s="16">
        <v>4911</v>
      </c>
      <c r="N8" s="16">
        <v>4910</v>
      </c>
      <c r="O8" s="16">
        <v>4894</v>
      </c>
      <c r="P8" s="16">
        <v>4903</v>
      </c>
      <c r="Q8" s="16">
        <v>4896</v>
      </c>
    </row>
    <row r="9" spans="1:17" ht="13.2" x14ac:dyDescent="0.25">
      <c r="B9" s="9" t="s">
        <v>22</v>
      </c>
      <c r="D9" s="3" t="s">
        <v>21</v>
      </c>
      <c r="E9" s="7"/>
      <c r="F9" s="16">
        <v>3881</v>
      </c>
      <c r="G9" s="16">
        <v>3806</v>
      </c>
      <c r="H9" s="16">
        <v>3970</v>
      </c>
      <c r="I9" s="16">
        <v>3875</v>
      </c>
      <c r="J9" s="16">
        <v>4094</v>
      </c>
      <c r="K9" s="16">
        <v>4501</v>
      </c>
      <c r="L9" s="16">
        <v>4610</v>
      </c>
      <c r="M9" s="16">
        <v>4641</v>
      </c>
      <c r="N9" s="16">
        <v>4676</v>
      </c>
      <c r="O9" s="16">
        <v>4664</v>
      </c>
      <c r="P9" s="16">
        <v>4593</v>
      </c>
      <c r="Q9" s="16">
        <v>4572</v>
      </c>
    </row>
    <row r="10" spans="1:17" ht="13.2" x14ac:dyDescent="0.25">
      <c r="B10" s="9" t="s">
        <v>23</v>
      </c>
      <c r="D10" s="3" t="s">
        <v>21</v>
      </c>
      <c r="E10" s="7"/>
      <c r="F10" s="16">
        <v>324596</v>
      </c>
      <c r="G10" s="16">
        <v>324378</v>
      </c>
      <c r="H10" s="16">
        <v>324182</v>
      </c>
      <c r="I10" s="16">
        <v>323782</v>
      </c>
      <c r="J10" s="16">
        <v>325374</v>
      </c>
      <c r="K10" s="16">
        <v>326065</v>
      </c>
      <c r="L10" s="16">
        <v>325538</v>
      </c>
      <c r="M10" s="16">
        <v>327067</v>
      </c>
      <c r="N10" s="16">
        <v>327105</v>
      </c>
      <c r="O10" s="16">
        <v>326357</v>
      </c>
      <c r="P10" s="16">
        <v>327792</v>
      </c>
      <c r="Q10" s="16">
        <v>327706</v>
      </c>
    </row>
    <row r="11" spans="1:17" ht="13.2" x14ac:dyDescent="0.25">
      <c r="B11" s="9" t="s">
        <v>24</v>
      </c>
      <c r="D11" s="3" t="s">
        <v>21</v>
      </c>
      <c r="E11" s="7"/>
      <c r="F11" s="16">
        <v>257041</v>
      </c>
      <c r="G11" s="16">
        <v>247936</v>
      </c>
      <c r="H11" s="16">
        <v>264833</v>
      </c>
      <c r="I11" s="16">
        <v>251810</v>
      </c>
      <c r="J11" s="16">
        <v>267245</v>
      </c>
      <c r="K11" s="16">
        <v>289813</v>
      </c>
      <c r="L11" s="16">
        <v>300663</v>
      </c>
      <c r="M11" s="16">
        <v>307028</v>
      </c>
      <c r="N11" s="16">
        <v>310559</v>
      </c>
      <c r="O11" s="16">
        <v>309895</v>
      </c>
      <c r="P11" s="16">
        <v>310721</v>
      </c>
      <c r="Q11" s="16">
        <v>308686</v>
      </c>
    </row>
    <row r="12" spans="1:17" ht="13.2" x14ac:dyDescent="0.25">
      <c r="B12" s="9" t="s">
        <v>25</v>
      </c>
      <c r="D12" s="3" t="s">
        <v>21</v>
      </c>
      <c r="E12" s="7">
        <f>SUM(F12:Q12)</f>
        <v>11081065</v>
      </c>
      <c r="F12" s="16">
        <v>221825</v>
      </c>
      <c r="G12" s="16">
        <v>242821</v>
      </c>
      <c r="H12" s="16">
        <v>335675</v>
      </c>
      <c r="I12" s="16">
        <v>298477</v>
      </c>
      <c r="J12" s="16">
        <v>407234</v>
      </c>
      <c r="K12" s="16">
        <v>860430</v>
      </c>
      <c r="L12" s="16">
        <v>1278414</v>
      </c>
      <c r="M12" s="16">
        <v>1653484</v>
      </c>
      <c r="N12" s="16">
        <v>1686874</v>
      </c>
      <c r="O12" s="16">
        <v>1746008</v>
      </c>
      <c r="P12" s="16">
        <v>1399117</v>
      </c>
      <c r="Q12" s="16">
        <v>950706</v>
      </c>
    </row>
    <row r="13" spans="1:17" ht="13.2" x14ac:dyDescent="0.25">
      <c r="D13" s="3" t="s">
        <v>26</v>
      </c>
      <c r="E13" s="7"/>
      <c r="F13" s="16">
        <v>-86.4</v>
      </c>
      <c r="G13" s="16">
        <v>-85.8</v>
      </c>
      <c r="H13" s="16">
        <v>-54.1</v>
      </c>
      <c r="I13" s="16">
        <v>137.4</v>
      </c>
      <c r="J13" s="16">
        <v>5</v>
      </c>
      <c r="K13" s="16">
        <v>5.7</v>
      </c>
      <c r="L13" s="16">
        <v>8.1999999999999993</v>
      </c>
      <c r="M13" s="16">
        <v>18.8</v>
      </c>
      <c r="N13" s="16">
        <v>23.2</v>
      </c>
      <c r="O13" s="16">
        <v>67</v>
      </c>
      <c r="P13" s="16">
        <v>312.89999999999998</v>
      </c>
      <c r="Q13" s="16">
        <v>334.4</v>
      </c>
    </row>
    <row r="14" spans="1:17" ht="13.2" x14ac:dyDescent="0.25">
      <c r="B14" s="9" t="s">
        <v>25</v>
      </c>
      <c r="C14" s="9" t="s">
        <v>27</v>
      </c>
      <c r="D14" s="3" t="s">
        <v>21</v>
      </c>
      <c r="E14" s="7">
        <f>SUM(F14:Q14)</f>
        <v>9444075</v>
      </c>
      <c r="F14" s="16">
        <v>196520</v>
      </c>
      <c r="G14" s="16">
        <v>216133</v>
      </c>
      <c r="H14" s="16">
        <v>298141</v>
      </c>
      <c r="I14" s="16">
        <v>263809</v>
      </c>
      <c r="J14" s="16">
        <v>365230</v>
      </c>
      <c r="K14" s="16">
        <v>776782</v>
      </c>
      <c r="L14" s="16">
        <v>1104300</v>
      </c>
      <c r="M14" s="16">
        <v>1419664</v>
      </c>
      <c r="N14" s="16">
        <v>1444966</v>
      </c>
      <c r="O14" s="16">
        <v>1462846</v>
      </c>
      <c r="P14" s="16">
        <v>1156886</v>
      </c>
      <c r="Q14" s="16">
        <v>738798</v>
      </c>
    </row>
    <row r="15" spans="1:17" ht="13.2" x14ac:dyDescent="0.25">
      <c r="C15" s="9" t="s">
        <v>28</v>
      </c>
      <c r="D15" s="3" t="s">
        <v>21</v>
      </c>
      <c r="E15" s="7">
        <f>SUM(F15:Q15)</f>
        <v>1636990</v>
      </c>
      <c r="F15" s="16">
        <v>25305</v>
      </c>
      <c r="G15" s="16">
        <v>26688</v>
      </c>
      <c r="H15" s="16">
        <v>37534</v>
      </c>
      <c r="I15" s="16">
        <v>34668</v>
      </c>
      <c r="J15" s="16">
        <v>42004</v>
      </c>
      <c r="K15" s="16">
        <v>83648</v>
      </c>
      <c r="L15" s="16">
        <v>174114</v>
      </c>
      <c r="M15" s="16">
        <v>233820</v>
      </c>
      <c r="N15" s="16">
        <v>241908</v>
      </c>
      <c r="O15" s="16">
        <v>283162</v>
      </c>
      <c r="P15" s="16">
        <v>242231</v>
      </c>
      <c r="Q15" s="16">
        <v>211908</v>
      </c>
    </row>
    <row r="16" spans="1:17" ht="13.2" x14ac:dyDescent="0.25">
      <c r="C16" s="9" t="s">
        <v>27</v>
      </c>
      <c r="D16" s="3" t="s">
        <v>26</v>
      </c>
      <c r="E16" s="7"/>
      <c r="F16" s="16">
        <v>-84.5</v>
      </c>
      <c r="G16" s="16">
        <v>-83.8</v>
      </c>
      <c r="H16" s="16">
        <v>-51.6</v>
      </c>
      <c r="I16" s="16">
        <v>132</v>
      </c>
      <c r="J16" s="16">
        <v>1.5</v>
      </c>
      <c r="K16" s="16">
        <v>6.6</v>
      </c>
      <c r="L16" s="16">
        <v>12.9</v>
      </c>
      <c r="M16" s="16">
        <v>23.4</v>
      </c>
      <c r="N16" s="16">
        <v>21.4</v>
      </c>
      <c r="O16" s="16">
        <v>53.3</v>
      </c>
      <c r="P16" s="16">
        <v>280.2</v>
      </c>
      <c r="Q16" s="16">
        <v>280.8</v>
      </c>
    </row>
    <row r="17" spans="1:17" ht="13.2" x14ac:dyDescent="0.25">
      <c r="C17" s="9" t="s">
        <v>28</v>
      </c>
      <c r="D17" s="3" t="s">
        <v>26</v>
      </c>
      <c r="E17" s="7"/>
      <c r="F17" s="16">
        <v>-93.1</v>
      </c>
      <c r="G17" s="16">
        <v>-93</v>
      </c>
      <c r="H17" s="16">
        <v>-67.5</v>
      </c>
      <c r="I17" s="16">
        <v>187.9</v>
      </c>
      <c r="J17" s="16">
        <v>50.9</v>
      </c>
      <c r="K17" s="16">
        <v>-1.9</v>
      </c>
      <c r="L17" s="16">
        <v>-14.5</v>
      </c>
      <c r="M17" s="16">
        <v>-3.1</v>
      </c>
      <c r="N17" s="16">
        <v>34.799999999999997</v>
      </c>
      <c r="O17" s="16">
        <v>209.2</v>
      </c>
      <c r="P17" s="16">
        <v>600.20000000000005</v>
      </c>
      <c r="Q17" s="16">
        <v>752.4</v>
      </c>
    </row>
    <row r="18" spans="1:17" ht="13.2" x14ac:dyDescent="0.25">
      <c r="B18" s="9" t="s">
        <v>29</v>
      </c>
      <c r="D18" s="3" t="s">
        <v>21</v>
      </c>
      <c r="E18" s="7">
        <f>SUM(F18:Q18)</f>
        <v>29608783</v>
      </c>
      <c r="F18" s="16">
        <v>898773</v>
      </c>
      <c r="G18" s="16">
        <v>983692</v>
      </c>
      <c r="H18" s="16">
        <v>1234976</v>
      </c>
      <c r="I18" s="16">
        <v>1117746</v>
      </c>
      <c r="J18" s="16">
        <v>1376210</v>
      </c>
      <c r="K18" s="16">
        <v>2381611</v>
      </c>
      <c r="L18" s="16">
        <v>3447397</v>
      </c>
      <c r="M18" s="16">
        <v>4172512</v>
      </c>
      <c r="N18" s="16">
        <v>3966486</v>
      </c>
      <c r="O18" s="16">
        <v>4263559</v>
      </c>
      <c r="P18" s="16">
        <v>3316158</v>
      </c>
      <c r="Q18" s="16">
        <v>2449663</v>
      </c>
    </row>
    <row r="19" spans="1:17" ht="13.2" x14ac:dyDescent="0.25">
      <c r="D19" s="3" t="s">
        <v>26</v>
      </c>
      <c r="E19" s="7"/>
      <c r="F19" s="16">
        <v>-75.2</v>
      </c>
      <c r="G19" s="16">
        <v>-74.3</v>
      </c>
      <c r="H19" s="16">
        <v>-37.4</v>
      </c>
      <c r="I19" s="16">
        <v>77.400000000000006</v>
      </c>
      <c r="J19" s="16">
        <v>10.5</v>
      </c>
      <c r="K19" s="16">
        <v>10.199999999999999</v>
      </c>
      <c r="L19" s="16">
        <v>9.8000000000000007</v>
      </c>
      <c r="M19" s="16">
        <v>19.8</v>
      </c>
      <c r="N19" s="16">
        <v>19.2</v>
      </c>
      <c r="O19" s="16">
        <v>47.8</v>
      </c>
      <c r="P19" s="16">
        <v>162.1</v>
      </c>
      <c r="Q19" s="16">
        <v>162.9</v>
      </c>
    </row>
    <row r="20" spans="1:17" ht="13.2" x14ac:dyDescent="0.25">
      <c r="B20" s="9" t="s">
        <v>29</v>
      </c>
      <c r="C20" s="9" t="s">
        <v>27</v>
      </c>
      <c r="D20" s="3" t="s">
        <v>21</v>
      </c>
      <c r="E20" s="7">
        <f>SUM(F20:Q20)</f>
        <v>25775734</v>
      </c>
      <c r="F20" s="16">
        <v>814590</v>
      </c>
      <c r="G20" s="16">
        <v>895487</v>
      </c>
      <c r="H20" s="16">
        <v>1119821</v>
      </c>
      <c r="I20" s="16">
        <v>1007720</v>
      </c>
      <c r="J20" s="16">
        <v>1253564</v>
      </c>
      <c r="K20" s="16">
        <v>2177822</v>
      </c>
      <c r="L20" s="16">
        <v>3021349</v>
      </c>
      <c r="M20" s="16">
        <v>3628881</v>
      </c>
      <c r="N20" s="16">
        <v>3431534</v>
      </c>
      <c r="O20" s="16">
        <v>3626962</v>
      </c>
      <c r="P20" s="16">
        <v>2794694</v>
      </c>
      <c r="Q20" s="16">
        <v>2003310</v>
      </c>
    </row>
    <row r="21" spans="1:17" ht="13.2" x14ac:dyDescent="0.25">
      <c r="C21" s="9" t="s">
        <v>28</v>
      </c>
      <c r="D21" s="3" t="s">
        <v>21</v>
      </c>
      <c r="E21" s="7">
        <f>SUM(F21:Q21)</f>
        <v>3833049</v>
      </c>
      <c r="F21" s="16">
        <v>84183</v>
      </c>
      <c r="G21" s="16">
        <v>88205</v>
      </c>
      <c r="H21" s="16">
        <v>115155</v>
      </c>
      <c r="I21" s="16">
        <v>110026</v>
      </c>
      <c r="J21" s="16">
        <v>122646</v>
      </c>
      <c r="K21" s="16">
        <v>203789</v>
      </c>
      <c r="L21" s="16">
        <v>426048</v>
      </c>
      <c r="M21" s="16">
        <v>543631</v>
      </c>
      <c r="N21" s="16">
        <v>534952</v>
      </c>
      <c r="O21" s="16">
        <v>636597</v>
      </c>
      <c r="P21" s="16">
        <v>521464</v>
      </c>
      <c r="Q21" s="16">
        <v>446353</v>
      </c>
    </row>
    <row r="22" spans="1:17" ht="13.2" x14ac:dyDescent="0.25">
      <c r="C22" s="9" t="s">
        <v>27</v>
      </c>
      <c r="D22" s="3" t="s">
        <v>26</v>
      </c>
      <c r="E22" s="7"/>
      <c r="F22" s="16">
        <v>-71.5</v>
      </c>
      <c r="G22" s="16">
        <v>-70.099999999999994</v>
      </c>
      <c r="H22" s="16">
        <v>-34.700000000000003</v>
      </c>
      <c r="I22" s="16">
        <v>73.8</v>
      </c>
      <c r="J22" s="16">
        <v>8.1999999999999993</v>
      </c>
      <c r="K22" s="16">
        <v>11.2</v>
      </c>
      <c r="L22" s="16">
        <v>14.2</v>
      </c>
      <c r="M22" s="16">
        <v>25.4</v>
      </c>
      <c r="N22" s="16">
        <v>17.8</v>
      </c>
      <c r="O22" s="16">
        <v>36.6</v>
      </c>
      <c r="P22" s="16">
        <v>142.4</v>
      </c>
      <c r="Q22" s="16">
        <v>136.4</v>
      </c>
    </row>
    <row r="23" spans="1:17" ht="13.2" x14ac:dyDescent="0.25">
      <c r="C23" s="9" t="s">
        <v>28</v>
      </c>
      <c r="D23" s="3" t="s">
        <v>26</v>
      </c>
      <c r="E23" s="7"/>
      <c r="F23" s="16">
        <v>-88.9</v>
      </c>
      <c r="G23" s="16">
        <v>-89.4</v>
      </c>
      <c r="H23" s="16">
        <v>-55.4</v>
      </c>
      <c r="I23" s="16">
        <v>118.9</v>
      </c>
      <c r="J23" s="16">
        <v>41</v>
      </c>
      <c r="K23" s="16">
        <v>-0.1</v>
      </c>
      <c r="L23" s="16">
        <v>-13.6</v>
      </c>
      <c r="M23" s="16">
        <v>-7.8</v>
      </c>
      <c r="N23" s="16">
        <v>29</v>
      </c>
      <c r="O23" s="16">
        <v>177.8</v>
      </c>
      <c r="P23" s="16">
        <v>365.1</v>
      </c>
      <c r="Q23" s="16">
        <v>428.7</v>
      </c>
    </row>
    <row r="24" spans="1:17" ht="13.2" x14ac:dyDescent="0.25">
      <c r="B24" s="9" t="s">
        <v>30</v>
      </c>
      <c r="D24" s="3" t="s">
        <v>21</v>
      </c>
      <c r="E24" s="8">
        <f>E18/E12</f>
        <v>2.6720160020720032</v>
      </c>
      <c r="F24" s="16">
        <v>4.0999999999999996</v>
      </c>
      <c r="G24" s="16">
        <v>4.0999999999999996</v>
      </c>
      <c r="H24" s="16">
        <v>3.7</v>
      </c>
      <c r="I24" s="16">
        <v>3.7</v>
      </c>
      <c r="J24" s="16">
        <v>3.4</v>
      </c>
      <c r="K24" s="16">
        <v>2.8</v>
      </c>
      <c r="L24" s="16">
        <v>2.7</v>
      </c>
      <c r="M24" s="16">
        <v>2.5</v>
      </c>
      <c r="N24" s="16">
        <v>2.4</v>
      </c>
      <c r="O24" s="16">
        <v>2.4</v>
      </c>
      <c r="P24" s="16">
        <v>2.4</v>
      </c>
      <c r="Q24" s="16">
        <v>2.6</v>
      </c>
    </row>
    <row r="25" spans="1:17" ht="13.2" x14ac:dyDescent="0.25">
      <c r="B25" s="9" t="s">
        <v>31</v>
      </c>
      <c r="D25" s="3" t="s">
        <v>32</v>
      </c>
      <c r="E25" s="7"/>
      <c r="F25" s="16">
        <v>11.8</v>
      </c>
      <c r="G25" s="16">
        <v>14.4</v>
      </c>
      <c r="H25" s="16">
        <v>15.2</v>
      </c>
      <c r="I25" s="16">
        <v>15.1</v>
      </c>
      <c r="J25" s="16">
        <v>16.2</v>
      </c>
      <c r="K25" s="16">
        <v>24.5</v>
      </c>
      <c r="L25" s="16">
        <v>33.4</v>
      </c>
      <c r="M25" s="16">
        <v>39.799999999999997</v>
      </c>
      <c r="N25" s="16">
        <v>40.1</v>
      </c>
      <c r="O25" s="16">
        <v>42.5</v>
      </c>
      <c r="P25" s="16">
        <v>35.299999999999997</v>
      </c>
      <c r="Q25" s="16">
        <v>26.3</v>
      </c>
    </row>
    <row r="26" spans="1:17" x14ac:dyDescent="0.3">
      <c r="A26" s="13" t="s">
        <v>33</v>
      </c>
      <c r="E26" s="7"/>
      <c r="F26" s="25"/>
      <c r="G26" s="25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ht="13.2" x14ac:dyDescent="0.25">
      <c r="A27" s="9" t="s">
        <v>34</v>
      </c>
      <c r="B27" s="9" t="s">
        <v>20</v>
      </c>
      <c r="D27" s="3" t="s">
        <v>21</v>
      </c>
      <c r="E27" s="7"/>
      <c r="F27" s="16">
        <v>1947</v>
      </c>
      <c r="G27" s="16">
        <v>1948</v>
      </c>
      <c r="H27" s="16">
        <v>1942</v>
      </c>
      <c r="I27" s="16">
        <v>1937</v>
      </c>
      <c r="J27" s="16">
        <v>1943</v>
      </c>
      <c r="K27" s="16">
        <v>1946</v>
      </c>
      <c r="L27" s="16">
        <v>1939</v>
      </c>
      <c r="M27" s="16">
        <v>1943</v>
      </c>
      <c r="N27" s="16">
        <v>1943</v>
      </c>
      <c r="O27" s="16">
        <v>1934</v>
      </c>
      <c r="P27" s="16">
        <v>1936</v>
      </c>
      <c r="Q27" s="16">
        <v>1934</v>
      </c>
    </row>
    <row r="28" spans="1:17" ht="13.2" x14ac:dyDescent="0.25">
      <c r="B28" s="9" t="s">
        <v>22</v>
      </c>
      <c r="D28" s="3" t="s">
        <v>21</v>
      </c>
      <c r="E28" s="7"/>
      <c r="F28" s="16">
        <v>1649</v>
      </c>
      <c r="G28" s="16">
        <v>1592</v>
      </c>
      <c r="H28" s="16">
        <v>1668</v>
      </c>
      <c r="I28" s="16">
        <v>1625</v>
      </c>
      <c r="J28" s="16">
        <v>1663</v>
      </c>
      <c r="K28" s="16">
        <v>1799</v>
      </c>
      <c r="L28" s="16">
        <v>1824</v>
      </c>
      <c r="M28" s="16">
        <v>1837</v>
      </c>
      <c r="N28" s="16">
        <v>1860</v>
      </c>
      <c r="O28" s="16">
        <v>1850</v>
      </c>
      <c r="P28" s="16">
        <v>1852</v>
      </c>
      <c r="Q28" s="16">
        <v>1847</v>
      </c>
    </row>
    <row r="29" spans="1:17" ht="13.2" x14ac:dyDescent="0.25">
      <c r="B29" s="9" t="s">
        <v>23</v>
      </c>
      <c r="D29" s="3" t="s">
        <v>21</v>
      </c>
      <c r="E29" s="7"/>
      <c r="F29" s="16">
        <v>155623</v>
      </c>
      <c r="G29" s="16">
        <v>155222</v>
      </c>
      <c r="H29" s="16">
        <v>154990</v>
      </c>
      <c r="I29" s="16">
        <v>155023</v>
      </c>
      <c r="J29" s="16">
        <v>156287</v>
      </c>
      <c r="K29" s="16">
        <v>157198</v>
      </c>
      <c r="L29" s="16">
        <v>157233</v>
      </c>
      <c r="M29" s="16">
        <v>158425</v>
      </c>
      <c r="N29" s="16">
        <v>158707</v>
      </c>
      <c r="O29" s="16">
        <v>158204</v>
      </c>
      <c r="P29" s="16">
        <v>158528</v>
      </c>
      <c r="Q29" s="16">
        <v>158599</v>
      </c>
    </row>
    <row r="30" spans="1:17" ht="13.2" x14ac:dyDescent="0.25">
      <c r="B30" s="9" t="s">
        <v>24</v>
      </c>
      <c r="D30" s="3" t="s">
        <v>21</v>
      </c>
      <c r="E30" s="7"/>
      <c r="F30" s="16">
        <v>125970</v>
      </c>
      <c r="G30" s="16">
        <v>121028</v>
      </c>
      <c r="H30" s="16">
        <v>131179</v>
      </c>
      <c r="I30" s="16">
        <v>126996</v>
      </c>
      <c r="J30" s="16">
        <v>131195</v>
      </c>
      <c r="K30" s="16">
        <v>140838</v>
      </c>
      <c r="L30" s="16">
        <v>145950</v>
      </c>
      <c r="M30" s="16">
        <v>149147</v>
      </c>
      <c r="N30" s="16">
        <v>151921</v>
      </c>
      <c r="O30" s="16">
        <v>150693</v>
      </c>
      <c r="P30" s="16">
        <v>151869</v>
      </c>
      <c r="Q30" s="16">
        <v>150849</v>
      </c>
    </row>
    <row r="31" spans="1:17" ht="13.2" x14ac:dyDescent="0.25">
      <c r="B31" s="9" t="s">
        <v>25</v>
      </c>
      <c r="D31" s="3" t="s">
        <v>21</v>
      </c>
      <c r="E31" s="7">
        <f>SUM(F31:Q31)</f>
        <v>6273175</v>
      </c>
      <c r="F31" s="16">
        <v>130536</v>
      </c>
      <c r="G31" s="16">
        <v>143694</v>
      </c>
      <c r="H31" s="16">
        <v>199744</v>
      </c>
      <c r="I31" s="16">
        <v>176035</v>
      </c>
      <c r="J31" s="16">
        <v>223936</v>
      </c>
      <c r="K31" s="16">
        <v>443473</v>
      </c>
      <c r="L31" s="16">
        <v>688317</v>
      </c>
      <c r="M31" s="16">
        <v>922835</v>
      </c>
      <c r="N31" s="16">
        <v>939992</v>
      </c>
      <c r="O31" s="16">
        <v>1001101</v>
      </c>
      <c r="P31" s="16">
        <v>827440</v>
      </c>
      <c r="Q31" s="16">
        <v>576072</v>
      </c>
    </row>
    <row r="32" spans="1:17" ht="13.2" x14ac:dyDescent="0.25">
      <c r="D32" s="3" t="s">
        <v>26</v>
      </c>
      <c r="E32" s="7"/>
      <c r="F32" s="16">
        <v>-86.6</v>
      </c>
      <c r="G32" s="16">
        <v>-85.9</v>
      </c>
      <c r="H32" s="16">
        <v>-49.9</v>
      </c>
      <c r="I32" s="16">
        <v>178</v>
      </c>
      <c r="J32" s="16">
        <v>22.9</v>
      </c>
      <c r="K32" s="16">
        <v>8</v>
      </c>
      <c r="L32" s="16">
        <v>10.5</v>
      </c>
      <c r="M32" s="16">
        <v>22.2</v>
      </c>
      <c r="N32" s="16">
        <v>24.3</v>
      </c>
      <c r="O32" s="16">
        <v>75</v>
      </c>
      <c r="P32" s="16">
        <v>321.8</v>
      </c>
      <c r="Q32" s="16">
        <v>348.8</v>
      </c>
    </row>
    <row r="33" spans="1:17" ht="13.2" x14ac:dyDescent="0.25">
      <c r="B33" s="9" t="s">
        <v>25</v>
      </c>
      <c r="C33" s="9" t="s">
        <v>27</v>
      </c>
      <c r="D33" s="3" t="s">
        <v>21</v>
      </c>
      <c r="E33" s="7">
        <f>SUM(F33:Q33)</f>
        <v>5201995</v>
      </c>
      <c r="F33" s="16">
        <v>113966</v>
      </c>
      <c r="G33" s="16">
        <v>125605</v>
      </c>
      <c r="H33" s="16">
        <v>173785</v>
      </c>
      <c r="I33" s="16">
        <v>151567</v>
      </c>
      <c r="J33" s="16">
        <v>194640</v>
      </c>
      <c r="K33" s="16">
        <v>389867</v>
      </c>
      <c r="L33" s="16">
        <v>579311</v>
      </c>
      <c r="M33" s="16">
        <v>772262</v>
      </c>
      <c r="N33" s="16">
        <v>783764</v>
      </c>
      <c r="O33" s="16">
        <v>813644</v>
      </c>
      <c r="P33" s="16">
        <v>665599</v>
      </c>
      <c r="Q33" s="16">
        <v>437985</v>
      </c>
    </row>
    <row r="34" spans="1:17" ht="13.2" x14ac:dyDescent="0.25">
      <c r="C34" s="9" t="s">
        <v>28</v>
      </c>
      <c r="D34" s="3" t="s">
        <v>21</v>
      </c>
      <c r="E34" s="7">
        <f>SUM(F34:Q34)</f>
        <v>1071180</v>
      </c>
      <c r="F34" s="16">
        <v>16570</v>
      </c>
      <c r="G34" s="16">
        <v>18089</v>
      </c>
      <c r="H34" s="16">
        <v>25959</v>
      </c>
      <c r="I34" s="16">
        <v>24468</v>
      </c>
      <c r="J34" s="16">
        <v>29296</v>
      </c>
      <c r="K34" s="16">
        <v>53606</v>
      </c>
      <c r="L34" s="16">
        <v>109006</v>
      </c>
      <c r="M34" s="16">
        <v>150573</v>
      </c>
      <c r="N34" s="16">
        <v>156228</v>
      </c>
      <c r="O34" s="16">
        <v>187457</v>
      </c>
      <c r="P34" s="16">
        <v>161841</v>
      </c>
      <c r="Q34" s="16">
        <v>138087</v>
      </c>
    </row>
    <row r="35" spans="1:17" ht="13.2" x14ac:dyDescent="0.25">
      <c r="C35" s="9" t="s">
        <v>27</v>
      </c>
      <c r="D35" s="3" t="s">
        <v>26</v>
      </c>
      <c r="E35" s="7"/>
      <c r="F35" s="16">
        <v>-84.5</v>
      </c>
      <c r="G35" s="16">
        <v>-83.7</v>
      </c>
      <c r="H35" s="16">
        <v>-46.9</v>
      </c>
      <c r="I35" s="16">
        <v>169.7</v>
      </c>
      <c r="J35" s="16">
        <v>18.100000000000001</v>
      </c>
      <c r="K35" s="16">
        <v>8.5</v>
      </c>
      <c r="L35" s="16">
        <v>15</v>
      </c>
      <c r="M35" s="16">
        <v>27.2</v>
      </c>
      <c r="N35" s="16">
        <v>21.8</v>
      </c>
      <c r="O35" s="16">
        <v>59.2</v>
      </c>
      <c r="P35" s="16">
        <v>287.8</v>
      </c>
      <c r="Q35" s="16">
        <v>294.60000000000002</v>
      </c>
    </row>
    <row r="36" spans="1:17" ht="13.2" x14ac:dyDescent="0.25">
      <c r="C36" s="9" t="s">
        <v>28</v>
      </c>
      <c r="D36" s="3" t="s">
        <v>26</v>
      </c>
      <c r="E36" s="7"/>
      <c r="F36" s="16">
        <v>-93.2</v>
      </c>
      <c r="G36" s="16">
        <v>-92.6</v>
      </c>
      <c r="H36" s="16">
        <v>-63.5</v>
      </c>
      <c r="I36" s="16">
        <v>243.6</v>
      </c>
      <c r="J36" s="16">
        <v>68.5</v>
      </c>
      <c r="K36" s="16">
        <v>4.0999999999999996</v>
      </c>
      <c r="L36" s="16">
        <v>-8.6</v>
      </c>
      <c r="M36" s="16">
        <v>1.7</v>
      </c>
      <c r="N36" s="16">
        <v>38.9</v>
      </c>
      <c r="O36" s="16">
        <v>208.4</v>
      </c>
      <c r="P36" s="16">
        <v>559.1</v>
      </c>
      <c r="Q36" s="16">
        <v>695.9</v>
      </c>
    </row>
    <row r="37" spans="1:17" ht="13.2" x14ac:dyDescent="0.25">
      <c r="B37" s="9" t="s">
        <v>29</v>
      </c>
      <c r="D37" s="3" t="s">
        <v>21</v>
      </c>
      <c r="E37" s="7">
        <f>SUM(F37:Q37)</f>
        <v>11796032</v>
      </c>
      <c r="F37" s="16">
        <v>282769</v>
      </c>
      <c r="G37" s="16">
        <v>319921</v>
      </c>
      <c r="H37" s="16">
        <v>416106</v>
      </c>
      <c r="I37" s="16">
        <v>362666</v>
      </c>
      <c r="J37" s="16">
        <v>432827</v>
      </c>
      <c r="K37" s="16">
        <v>845666</v>
      </c>
      <c r="L37" s="16">
        <v>1310597</v>
      </c>
      <c r="M37" s="16">
        <v>1722357</v>
      </c>
      <c r="N37" s="16">
        <v>1708532</v>
      </c>
      <c r="O37" s="16">
        <v>1847032</v>
      </c>
      <c r="P37" s="16">
        <v>1465933</v>
      </c>
      <c r="Q37" s="16">
        <v>1081626</v>
      </c>
    </row>
    <row r="38" spans="1:17" ht="13.2" x14ac:dyDescent="0.25">
      <c r="D38" s="3" t="s">
        <v>26</v>
      </c>
      <c r="E38" s="7"/>
      <c r="F38" s="16">
        <v>-82.9</v>
      </c>
      <c r="G38" s="16">
        <v>-81.400000000000006</v>
      </c>
      <c r="H38" s="16">
        <v>-41.5</v>
      </c>
      <c r="I38" s="16">
        <v>124.5</v>
      </c>
      <c r="J38" s="16">
        <v>14.4</v>
      </c>
      <c r="K38" s="16">
        <v>11</v>
      </c>
      <c r="L38" s="16">
        <v>13.9</v>
      </c>
      <c r="M38" s="16">
        <v>24.1</v>
      </c>
      <c r="N38" s="16">
        <v>23</v>
      </c>
      <c r="O38" s="16">
        <v>69.8</v>
      </c>
      <c r="P38" s="16">
        <v>255</v>
      </c>
      <c r="Q38" s="16">
        <v>276.3</v>
      </c>
    </row>
    <row r="39" spans="1:17" ht="13.2" x14ac:dyDescent="0.25">
      <c r="B39" s="9" t="s">
        <v>29</v>
      </c>
      <c r="C39" s="9" t="s">
        <v>27</v>
      </c>
      <c r="D39" s="3" t="s">
        <v>21</v>
      </c>
      <c r="E39" s="7">
        <f>SUM(F39:Q39)</f>
        <v>9667817</v>
      </c>
      <c r="F39" s="16">
        <v>241928</v>
      </c>
      <c r="G39" s="16">
        <v>277751</v>
      </c>
      <c r="H39" s="16">
        <v>360660</v>
      </c>
      <c r="I39" s="16">
        <v>310451</v>
      </c>
      <c r="J39" s="16">
        <v>373273</v>
      </c>
      <c r="K39" s="16">
        <v>740054</v>
      </c>
      <c r="L39" s="16">
        <v>1092945</v>
      </c>
      <c r="M39" s="16">
        <v>1428018</v>
      </c>
      <c r="N39" s="16">
        <v>1400199</v>
      </c>
      <c r="O39" s="16">
        <v>1467542</v>
      </c>
      <c r="P39" s="16">
        <v>1156305</v>
      </c>
      <c r="Q39" s="16">
        <v>818691</v>
      </c>
    </row>
    <row r="40" spans="1:17" ht="13.2" x14ac:dyDescent="0.25">
      <c r="C40" s="9" t="s">
        <v>28</v>
      </c>
      <c r="D40" s="3" t="s">
        <v>21</v>
      </c>
      <c r="E40" s="7">
        <f>SUM(F40:Q40)</f>
        <v>2128215</v>
      </c>
      <c r="F40" s="16">
        <v>40841</v>
      </c>
      <c r="G40" s="16">
        <v>42170</v>
      </c>
      <c r="H40" s="16">
        <v>55446</v>
      </c>
      <c r="I40" s="16">
        <v>52215</v>
      </c>
      <c r="J40" s="16">
        <v>59554</v>
      </c>
      <c r="K40" s="16">
        <v>105612</v>
      </c>
      <c r="L40" s="16">
        <v>217652</v>
      </c>
      <c r="M40" s="16">
        <v>294339</v>
      </c>
      <c r="N40" s="16">
        <v>308333</v>
      </c>
      <c r="O40" s="16">
        <v>379490</v>
      </c>
      <c r="P40" s="16">
        <v>309628</v>
      </c>
      <c r="Q40" s="16">
        <v>262935</v>
      </c>
    </row>
    <row r="41" spans="1:17" ht="13.2" x14ac:dyDescent="0.25">
      <c r="C41" s="9" t="s">
        <v>27</v>
      </c>
      <c r="D41" s="3" t="s">
        <v>26</v>
      </c>
      <c r="E41" s="7"/>
      <c r="F41" s="16">
        <v>-79.900000000000006</v>
      </c>
      <c r="G41" s="16">
        <v>-78.099999999999994</v>
      </c>
      <c r="H41" s="16">
        <v>-37.299999999999997</v>
      </c>
      <c r="I41" s="16">
        <v>119.8</v>
      </c>
      <c r="J41" s="16">
        <v>11</v>
      </c>
      <c r="K41" s="16">
        <v>12.2</v>
      </c>
      <c r="L41" s="16">
        <v>18.7</v>
      </c>
      <c r="M41" s="16">
        <v>29.9</v>
      </c>
      <c r="N41" s="16">
        <v>20.100000000000001</v>
      </c>
      <c r="O41" s="16">
        <v>53</v>
      </c>
      <c r="P41" s="16">
        <v>225.6</v>
      </c>
      <c r="Q41" s="16">
        <v>238.3</v>
      </c>
    </row>
    <row r="42" spans="1:17" ht="13.2" x14ac:dyDescent="0.25">
      <c r="C42" s="9" t="s">
        <v>28</v>
      </c>
      <c r="D42" s="3" t="s">
        <v>26</v>
      </c>
      <c r="E42" s="7"/>
      <c r="F42" s="16">
        <v>-90.9</v>
      </c>
      <c r="G42" s="16">
        <v>-90.8</v>
      </c>
      <c r="H42" s="16">
        <v>-59.2</v>
      </c>
      <c r="I42" s="16">
        <v>157.5</v>
      </c>
      <c r="J42" s="16">
        <v>41.8</v>
      </c>
      <c r="K42" s="16">
        <v>3.1</v>
      </c>
      <c r="L42" s="16">
        <v>-5.2</v>
      </c>
      <c r="M42" s="16">
        <v>2</v>
      </c>
      <c r="N42" s="16">
        <v>38.299999999999997</v>
      </c>
      <c r="O42" s="16">
        <v>195</v>
      </c>
      <c r="P42" s="16">
        <v>435.6</v>
      </c>
      <c r="Q42" s="16">
        <v>479.3</v>
      </c>
    </row>
    <row r="43" spans="1:17" ht="13.2" x14ac:dyDescent="0.25">
      <c r="B43" s="9" t="s">
        <v>30</v>
      </c>
      <c r="D43" s="3" t="s">
        <v>21</v>
      </c>
      <c r="E43" s="7"/>
      <c r="F43" s="16">
        <v>2.2000000000000002</v>
      </c>
      <c r="G43" s="16">
        <v>2.2000000000000002</v>
      </c>
      <c r="H43" s="16">
        <v>2.1</v>
      </c>
      <c r="I43" s="16">
        <v>2.1</v>
      </c>
      <c r="J43" s="16">
        <v>1.9</v>
      </c>
      <c r="K43" s="16">
        <v>1.9</v>
      </c>
      <c r="L43" s="16">
        <v>1.9</v>
      </c>
      <c r="M43" s="16">
        <v>1.9</v>
      </c>
      <c r="N43" s="16">
        <v>1.8</v>
      </c>
      <c r="O43" s="16">
        <v>1.8</v>
      </c>
      <c r="P43" s="16">
        <v>1.8</v>
      </c>
      <c r="Q43" s="16">
        <v>1.9</v>
      </c>
    </row>
    <row r="44" spans="1:17" ht="13.2" x14ac:dyDescent="0.25">
      <c r="B44" s="9" t="s">
        <v>31</v>
      </c>
      <c r="D44" s="3" t="s">
        <v>32</v>
      </c>
      <c r="E44" s="7"/>
      <c r="F44" s="16">
        <v>7.7</v>
      </c>
      <c r="G44" s="16">
        <v>9.6</v>
      </c>
      <c r="H44" s="16">
        <v>10.4</v>
      </c>
      <c r="I44" s="16">
        <v>9.6999999999999993</v>
      </c>
      <c r="J44" s="16">
        <v>11</v>
      </c>
      <c r="K44" s="16">
        <v>20.3</v>
      </c>
      <c r="L44" s="16">
        <v>29.4</v>
      </c>
      <c r="M44" s="16">
        <v>37.4</v>
      </c>
      <c r="N44" s="16">
        <v>37.6</v>
      </c>
      <c r="O44" s="16">
        <v>39.6</v>
      </c>
      <c r="P44" s="16">
        <v>32.4</v>
      </c>
      <c r="Q44" s="16">
        <v>24.3</v>
      </c>
    </row>
    <row r="45" spans="1:17" ht="13.2" x14ac:dyDescent="0.25">
      <c r="A45" s="9" t="s">
        <v>35</v>
      </c>
      <c r="B45" s="9" t="s">
        <v>20</v>
      </c>
      <c r="D45" s="3" t="s">
        <v>21</v>
      </c>
      <c r="E45" s="7"/>
      <c r="F45" s="16">
        <v>323</v>
      </c>
      <c r="G45" s="16">
        <v>323</v>
      </c>
      <c r="H45" s="16">
        <v>324</v>
      </c>
      <c r="I45" s="16">
        <v>321</v>
      </c>
      <c r="J45" s="16">
        <v>321</v>
      </c>
      <c r="K45" s="16">
        <v>320</v>
      </c>
      <c r="L45" s="16">
        <v>319</v>
      </c>
      <c r="M45" s="16">
        <v>317</v>
      </c>
      <c r="N45" s="16">
        <v>318</v>
      </c>
      <c r="O45" s="16">
        <v>318</v>
      </c>
      <c r="P45" s="16">
        <v>315</v>
      </c>
      <c r="Q45" s="16">
        <v>315</v>
      </c>
    </row>
    <row r="46" spans="1:17" ht="13.2" x14ac:dyDescent="0.25">
      <c r="B46" s="9" t="s">
        <v>22</v>
      </c>
      <c r="D46" s="3" t="s">
        <v>21</v>
      </c>
      <c r="E46" s="7"/>
      <c r="F46" s="16">
        <v>261</v>
      </c>
      <c r="G46" s="16">
        <v>266</v>
      </c>
      <c r="H46" s="16">
        <v>273</v>
      </c>
      <c r="I46" s="16">
        <v>273</v>
      </c>
      <c r="J46" s="16">
        <v>281</v>
      </c>
      <c r="K46" s="16">
        <v>303</v>
      </c>
      <c r="L46" s="16">
        <v>308</v>
      </c>
      <c r="M46" s="16">
        <v>306</v>
      </c>
      <c r="N46" s="16">
        <v>307</v>
      </c>
      <c r="O46" s="16">
        <v>306</v>
      </c>
      <c r="P46" s="16">
        <v>301</v>
      </c>
      <c r="Q46" s="16">
        <v>302</v>
      </c>
    </row>
    <row r="47" spans="1:17" ht="13.2" x14ac:dyDescent="0.25">
      <c r="B47" s="9" t="s">
        <v>23</v>
      </c>
      <c r="D47" s="3" t="s">
        <v>21</v>
      </c>
      <c r="E47" s="7"/>
      <c r="F47" s="16">
        <v>6624</v>
      </c>
      <c r="G47" s="16">
        <v>6618</v>
      </c>
      <c r="H47" s="16">
        <v>6637</v>
      </c>
      <c r="I47" s="16">
        <v>6586</v>
      </c>
      <c r="J47" s="16">
        <v>6583</v>
      </c>
      <c r="K47" s="16">
        <v>6568</v>
      </c>
      <c r="L47" s="16">
        <v>6524</v>
      </c>
      <c r="M47" s="16">
        <v>6471</v>
      </c>
      <c r="N47" s="16">
        <v>6482</v>
      </c>
      <c r="O47" s="16">
        <v>6487</v>
      </c>
      <c r="P47" s="16">
        <v>6445</v>
      </c>
      <c r="Q47" s="16">
        <v>6441</v>
      </c>
    </row>
    <row r="48" spans="1:17" ht="13.2" x14ac:dyDescent="0.25">
      <c r="B48" s="9" t="s">
        <v>24</v>
      </c>
      <c r="D48" s="3" t="s">
        <v>21</v>
      </c>
      <c r="E48" s="7"/>
      <c r="F48" s="16">
        <v>5250</v>
      </c>
      <c r="G48" s="16">
        <v>5340</v>
      </c>
      <c r="H48" s="16">
        <v>5413</v>
      </c>
      <c r="I48" s="16">
        <v>5495</v>
      </c>
      <c r="J48" s="16">
        <v>5683</v>
      </c>
      <c r="K48" s="16">
        <v>6097</v>
      </c>
      <c r="L48" s="16">
        <v>6195</v>
      </c>
      <c r="M48" s="16">
        <v>6125</v>
      </c>
      <c r="N48" s="16">
        <v>6146</v>
      </c>
      <c r="O48" s="16">
        <v>6126</v>
      </c>
      <c r="P48" s="16">
        <v>6050</v>
      </c>
      <c r="Q48" s="16">
        <v>6064</v>
      </c>
    </row>
    <row r="49" spans="1:17" ht="13.2" x14ac:dyDescent="0.25">
      <c r="B49" s="9" t="s">
        <v>25</v>
      </c>
      <c r="D49" s="3" t="s">
        <v>21</v>
      </c>
      <c r="E49" s="7">
        <f>SUM(F49:Q49)</f>
        <v>171791</v>
      </c>
      <c r="F49" s="16">
        <v>4753</v>
      </c>
      <c r="G49" s="16">
        <v>5670</v>
      </c>
      <c r="H49" s="16">
        <v>7409</v>
      </c>
      <c r="I49" s="16">
        <v>6443</v>
      </c>
      <c r="J49" s="16">
        <v>8348</v>
      </c>
      <c r="K49" s="16">
        <v>15187</v>
      </c>
      <c r="L49" s="16">
        <v>20571</v>
      </c>
      <c r="M49" s="16">
        <v>25608</v>
      </c>
      <c r="N49" s="16">
        <v>25735</v>
      </c>
      <c r="O49" s="16">
        <v>23291</v>
      </c>
      <c r="P49" s="16">
        <v>16479</v>
      </c>
      <c r="Q49" s="16">
        <v>12297</v>
      </c>
    </row>
    <row r="50" spans="1:17" ht="13.2" x14ac:dyDescent="0.25">
      <c r="D50" s="3" t="s">
        <v>26</v>
      </c>
      <c r="E50" s="7"/>
      <c r="F50" s="16">
        <v>-72.099999999999994</v>
      </c>
      <c r="G50" s="16">
        <v>-71.3</v>
      </c>
      <c r="H50" s="16">
        <v>-17.7</v>
      </c>
      <c r="I50" s="16">
        <v>64.8</v>
      </c>
      <c r="J50" s="16">
        <v>-10</v>
      </c>
      <c r="K50" s="16">
        <v>-11</v>
      </c>
      <c r="L50" s="16">
        <v>-2.9</v>
      </c>
      <c r="M50" s="16">
        <v>9</v>
      </c>
      <c r="N50" s="16">
        <v>11.8</v>
      </c>
      <c r="O50" s="16">
        <v>35.6</v>
      </c>
      <c r="P50" s="16">
        <v>167.4</v>
      </c>
      <c r="Q50" s="16">
        <v>189.1</v>
      </c>
    </row>
    <row r="51" spans="1:17" ht="13.2" x14ac:dyDescent="0.25">
      <c r="B51" s="9" t="s">
        <v>25</v>
      </c>
      <c r="C51" s="9" t="s">
        <v>27</v>
      </c>
      <c r="D51" s="3" t="s">
        <v>21</v>
      </c>
      <c r="E51" s="7">
        <f>SUM(F51:Q51)</f>
        <v>152578</v>
      </c>
      <c r="F51" s="16">
        <v>3964</v>
      </c>
      <c r="G51" s="16">
        <v>4921</v>
      </c>
      <c r="H51" s="16">
        <v>6511</v>
      </c>
      <c r="I51" s="16">
        <v>5523</v>
      </c>
      <c r="J51" s="16">
        <v>7846</v>
      </c>
      <c r="K51" s="16">
        <v>14001</v>
      </c>
      <c r="L51" s="16">
        <v>18586</v>
      </c>
      <c r="M51" s="16">
        <v>22650</v>
      </c>
      <c r="N51" s="16">
        <v>22659</v>
      </c>
      <c r="O51" s="16">
        <v>20507</v>
      </c>
      <c r="P51" s="16">
        <v>14580</v>
      </c>
      <c r="Q51" s="16">
        <v>10830</v>
      </c>
    </row>
    <row r="52" spans="1:17" ht="13.2" x14ac:dyDescent="0.25">
      <c r="C52" s="9" t="s">
        <v>28</v>
      </c>
      <c r="D52" s="3" t="s">
        <v>21</v>
      </c>
      <c r="E52" s="7">
        <f>SUM(F52:Q52)</f>
        <v>19213</v>
      </c>
      <c r="F52" s="16">
        <v>789</v>
      </c>
      <c r="G52" s="16">
        <v>749</v>
      </c>
      <c r="H52" s="16">
        <v>898</v>
      </c>
      <c r="I52" s="16">
        <v>920</v>
      </c>
      <c r="J52" s="16">
        <v>502</v>
      </c>
      <c r="K52" s="16">
        <v>1186</v>
      </c>
      <c r="L52" s="16">
        <v>1985</v>
      </c>
      <c r="M52" s="16">
        <v>2958</v>
      </c>
      <c r="N52" s="16">
        <v>3076</v>
      </c>
      <c r="O52" s="16">
        <v>2784</v>
      </c>
      <c r="P52" s="16">
        <v>1899</v>
      </c>
      <c r="Q52" s="16">
        <v>1467</v>
      </c>
    </row>
    <row r="53" spans="1:17" ht="13.2" x14ac:dyDescent="0.25">
      <c r="C53" s="9" t="s">
        <v>27</v>
      </c>
      <c r="D53" s="3" t="s">
        <v>26</v>
      </c>
      <c r="E53" s="7"/>
      <c r="F53" s="16">
        <v>-73.3</v>
      </c>
      <c r="G53" s="16">
        <v>-70.400000000000006</v>
      </c>
      <c r="H53" s="16">
        <v>-20.5</v>
      </c>
      <c r="I53" s="16">
        <v>50</v>
      </c>
      <c r="J53" s="16">
        <v>-11.2</v>
      </c>
      <c r="K53" s="16">
        <v>-11.2</v>
      </c>
      <c r="L53" s="16">
        <v>0.1</v>
      </c>
      <c r="M53" s="16">
        <v>7.4</v>
      </c>
      <c r="N53" s="16">
        <v>7.5</v>
      </c>
      <c r="O53" s="16">
        <v>27.7</v>
      </c>
      <c r="P53" s="16">
        <v>157.4</v>
      </c>
      <c r="Q53" s="16">
        <v>183</v>
      </c>
    </row>
    <row r="54" spans="1:17" ht="13.2" x14ac:dyDescent="0.25">
      <c r="C54" s="9" t="s">
        <v>28</v>
      </c>
      <c r="D54" s="3" t="s">
        <v>26</v>
      </c>
      <c r="E54" s="7"/>
      <c r="F54" s="16">
        <v>-64.099999999999994</v>
      </c>
      <c r="G54" s="16">
        <v>-76.099999999999994</v>
      </c>
      <c r="H54" s="16">
        <v>10.6</v>
      </c>
      <c r="I54" s="16">
        <v>305.3</v>
      </c>
      <c r="J54" s="16">
        <v>14.4</v>
      </c>
      <c r="K54" s="16">
        <v>-8.8000000000000007</v>
      </c>
      <c r="L54" s="16">
        <v>-24.1</v>
      </c>
      <c r="M54" s="16">
        <v>23.2</v>
      </c>
      <c r="N54" s="16">
        <v>59</v>
      </c>
      <c r="O54" s="16">
        <v>151</v>
      </c>
      <c r="P54" s="16">
        <v>281.3</v>
      </c>
      <c r="Q54" s="16">
        <v>243.6</v>
      </c>
    </row>
    <row r="55" spans="1:17" ht="13.2" x14ac:dyDescent="0.25">
      <c r="B55" s="9" t="s">
        <v>29</v>
      </c>
      <c r="D55" s="3" t="s">
        <v>21</v>
      </c>
      <c r="E55" s="7">
        <f>SUM(F55:Q55)</f>
        <v>400070</v>
      </c>
      <c r="F55" s="16">
        <v>13738</v>
      </c>
      <c r="G55" s="16">
        <v>14741</v>
      </c>
      <c r="H55" s="16">
        <v>19628</v>
      </c>
      <c r="I55" s="16">
        <v>16902</v>
      </c>
      <c r="J55" s="16">
        <v>19773</v>
      </c>
      <c r="K55" s="16">
        <v>35981</v>
      </c>
      <c r="L55" s="16">
        <v>48048</v>
      </c>
      <c r="M55" s="16">
        <v>58181</v>
      </c>
      <c r="N55" s="16">
        <v>56932</v>
      </c>
      <c r="O55" s="16">
        <v>51760</v>
      </c>
      <c r="P55" s="16">
        <v>36028</v>
      </c>
      <c r="Q55" s="16">
        <v>28358</v>
      </c>
    </row>
    <row r="56" spans="1:17" ht="13.2" x14ac:dyDescent="0.25">
      <c r="D56" s="3" t="s">
        <v>26</v>
      </c>
      <c r="E56" s="7"/>
      <c r="F56" s="16">
        <v>-63.3</v>
      </c>
      <c r="G56" s="16">
        <v>-66.8</v>
      </c>
      <c r="H56" s="16">
        <v>-7.6</v>
      </c>
      <c r="I56" s="16">
        <v>57.6</v>
      </c>
      <c r="J56" s="16">
        <v>-10.7</v>
      </c>
      <c r="K56" s="16">
        <v>-7.9</v>
      </c>
      <c r="L56" s="16">
        <v>-2.4</v>
      </c>
      <c r="M56" s="16">
        <v>9.5</v>
      </c>
      <c r="N56" s="16">
        <v>10.4</v>
      </c>
      <c r="O56" s="16">
        <v>18.899999999999999</v>
      </c>
      <c r="P56" s="16">
        <v>105.4</v>
      </c>
      <c r="Q56" s="16">
        <v>135.6</v>
      </c>
    </row>
    <row r="57" spans="1:17" ht="13.2" x14ac:dyDescent="0.25">
      <c r="B57" s="9" t="s">
        <v>29</v>
      </c>
      <c r="C57" s="9" t="s">
        <v>27</v>
      </c>
      <c r="D57" s="3" t="s">
        <v>21</v>
      </c>
      <c r="E57" s="7">
        <f>SUM(F57:Q57)</f>
        <v>347117</v>
      </c>
      <c r="F57" s="16">
        <v>11221</v>
      </c>
      <c r="G57" s="16">
        <v>12313</v>
      </c>
      <c r="H57" s="16">
        <v>16707</v>
      </c>
      <c r="I57" s="16">
        <v>14211</v>
      </c>
      <c r="J57" s="16">
        <v>17440</v>
      </c>
      <c r="K57" s="16">
        <v>32371</v>
      </c>
      <c r="L57" s="16">
        <v>42712</v>
      </c>
      <c r="M57" s="16">
        <v>50603</v>
      </c>
      <c r="N57" s="16">
        <v>49317</v>
      </c>
      <c r="O57" s="16">
        <v>44968</v>
      </c>
      <c r="P57" s="16">
        <v>31054</v>
      </c>
      <c r="Q57" s="16">
        <v>24200</v>
      </c>
    </row>
    <row r="58" spans="1:17" ht="13.2" x14ac:dyDescent="0.25">
      <c r="C58" s="9" t="s">
        <v>28</v>
      </c>
      <c r="D58" s="3" t="s">
        <v>21</v>
      </c>
      <c r="E58" s="7">
        <f>SUM(F58:Q58)</f>
        <v>52953</v>
      </c>
      <c r="F58" s="16">
        <v>2517</v>
      </c>
      <c r="G58" s="16">
        <v>2428</v>
      </c>
      <c r="H58" s="16">
        <v>2921</v>
      </c>
      <c r="I58" s="16">
        <v>2691</v>
      </c>
      <c r="J58" s="16">
        <v>2333</v>
      </c>
      <c r="K58" s="16">
        <v>3610</v>
      </c>
      <c r="L58" s="16">
        <v>5336</v>
      </c>
      <c r="M58" s="16">
        <v>7578</v>
      </c>
      <c r="N58" s="16">
        <v>7615</v>
      </c>
      <c r="O58" s="16">
        <v>6792</v>
      </c>
      <c r="P58" s="16">
        <v>4974</v>
      </c>
      <c r="Q58" s="16">
        <v>4158</v>
      </c>
    </row>
    <row r="59" spans="1:17" ht="13.2" x14ac:dyDescent="0.25">
      <c r="C59" s="9" t="s">
        <v>27</v>
      </c>
      <c r="D59" s="3" t="s">
        <v>26</v>
      </c>
      <c r="E59" s="7"/>
      <c r="F59" s="16">
        <v>-64.3</v>
      </c>
      <c r="G59" s="16">
        <v>-65.599999999999994</v>
      </c>
      <c r="H59" s="16">
        <v>-10.6</v>
      </c>
      <c r="I59" s="16">
        <v>47.9</v>
      </c>
      <c r="J59" s="16">
        <v>-14</v>
      </c>
      <c r="K59" s="16">
        <v>-5</v>
      </c>
      <c r="L59" s="16">
        <v>3.4</v>
      </c>
      <c r="M59" s="16">
        <v>9.3000000000000007</v>
      </c>
      <c r="N59" s="16">
        <v>8</v>
      </c>
      <c r="O59" s="16">
        <v>13</v>
      </c>
      <c r="P59" s="16">
        <v>100.4</v>
      </c>
      <c r="Q59" s="16">
        <v>122.6</v>
      </c>
    </row>
    <row r="60" spans="1:17" ht="13.2" x14ac:dyDescent="0.25">
      <c r="C60" s="9" t="s">
        <v>28</v>
      </c>
      <c r="D60" s="3" t="s">
        <v>26</v>
      </c>
      <c r="E60" s="7"/>
      <c r="F60" s="16">
        <v>-58.1</v>
      </c>
      <c r="G60" s="16">
        <v>-72</v>
      </c>
      <c r="H60" s="16">
        <v>14.3</v>
      </c>
      <c r="I60" s="16">
        <v>140.5</v>
      </c>
      <c r="J60" s="16">
        <v>25.7</v>
      </c>
      <c r="K60" s="16">
        <v>-27.6</v>
      </c>
      <c r="L60" s="16">
        <v>-32.700000000000003</v>
      </c>
      <c r="M60" s="16">
        <v>10.5</v>
      </c>
      <c r="N60" s="16">
        <v>29</v>
      </c>
      <c r="O60" s="16">
        <v>81.2</v>
      </c>
      <c r="P60" s="16">
        <v>143</v>
      </c>
      <c r="Q60" s="16">
        <v>258.10000000000002</v>
      </c>
    </row>
    <row r="61" spans="1:17" ht="13.2" x14ac:dyDescent="0.25">
      <c r="B61" s="9" t="s">
        <v>30</v>
      </c>
      <c r="D61" s="3" t="s">
        <v>21</v>
      </c>
      <c r="E61" s="7"/>
      <c r="F61" s="16">
        <v>2.9</v>
      </c>
      <c r="G61" s="16">
        <v>2.6</v>
      </c>
      <c r="H61" s="16">
        <v>2.6</v>
      </c>
      <c r="I61" s="16">
        <v>2.6</v>
      </c>
      <c r="J61" s="16">
        <v>2.4</v>
      </c>
      <c r="K61" s="16">
        <v>2.4</v>
      </c>
      <c r="L61" s="16">
        <v>2.2999999999999998</v>
      </c>
      <c r="M61" s="16">
        <v>2.2999999999999998</v>
      </c>
      <c r="N61" s="16">
        <v>2.2000000000000002</v>
      </c>
      <c r="O61" s="16">
        <v>2.2000000000000002</v>
      </c>
      <c r="P61" s="16">
        <v>2.2000000000000002</v>
      </c>
      <c r="Q61" s="16">
        <v>2.2999999999999998</v>
      </c>
    </row>
    <row r="62" spans="1:17" ht="13.2" x14ac:dyDescent="0.25">
      <c r="B62" s="9" t="s">
        <v>31</v>
      </c>
      <c r="D62" s="3" t="s">
        <v>32</v>
      </c>
      <c r="E62" s="7"/>
      <c r="F62" s="16">
        <v>8.6</v>
      </c>
      <c r="G62" s="16">
        <v>10</v>
      </c>
      <c r="H62" s="16">
        <v>11.8</v>
      </c>
      <c r="I62" s="16">
        <v>10.3</v>
      </c>
      <c r="J62" s="16">
        <v>11.4</v>
      </c>
      <c r="K62" s="16">
        <v>19.8</v>
      </c>
      <c r="L62" s="16">
        <v>25.3</v>
      </c>
      <c r="M62" s="16">
        <v>30.8</v>
      </c>
      <c r="N62" s="16">
        <v>31</v>
      </c>
      <c r="O62" s="16">
        <v>27.5</v>
      </c>
      <c r="P62" s="16">
        <v>20.5</v>
      </c>
      <c r="Q62" s="16">
        <v>15.4</v>
      </c>
    </row>
    <row r="63" spans="1:17" ht="13.2" x14ac:dyDescent="0.25">
      <c r="A63" s="9" t="s">
        <v>36</v>
      </c>
      <c r="B63" s="9" t="s">
        <v>20</v>
      </c>
      <c r="D63" s="3" t="s">
        <v>21</v>
      </c>
      <c r="E63" s="7"/>
      <c r="F63" s="16">
        <v>327</v>
      </c>
      <c r="G63" s="16">
        <v>328</v>
      </c>
      <c r="H63" s="16">
        <v>329</v>
      </c>
      <c r="I63" s="16">
        <v>327</v>
      </c>
      <c r="J63" s="16">
        <v>325</v>
      </c>
      <c r="K63" s="16">
        <v>326</v>
      </c>
      <c r="L63" s="16">
        <v>323</v>
      </c>
      <c r="M63" s="16">
        <v>324</v>
      </c>
      <c r="N63" s="16">
        <v>323</v>
      </c>
      <c r="O63" s="16">
        <v>323</v>
      </c>
      <c r="P63" s="16">
        <v>327</v>
      </c>
      <c r="Q63" s="16">
        <v>326</v>
      </c>
    </row>
    <row r="64" spans="1:17" ht="13.2" x14ac:dyDescent="0.25">
      <c r="B64" s="9" t="s">
        <v>22</v>
      </c>
      <c r="D64" s="3" t="s">
        <v>21</v>
      </c>
      <c r="E64" s="7"/>
      <c r="F64" s="16">
        <v>263</v>
      </c>
      <c r="G64" s="16">
        <v>254</v>
      </c>
      <c r="H64" s="16">
        <v>274</v>
      </c>
      <c r="I64" s="16">
        <v>270</v>
      </c>
      <c r="J64" s="16">
        <v>286</v>
      </c>
      <c r="K64" s="16">
        <v>310</v>
      </c>
      <c r="L64" s="16">
        <v>315</v>
      </c>
      <c r="M64" s="16">
        <v>314</v>
      </c>
      <c r="N64" s="16">
        <v>312</v>
      </c>
      <c r="O64" s="16">
        <v>315</v>
      </c>
      <c r="P64" s="16">
        <v>301</v>
      </c>
      <c r="Q64" s="16">
        <v>297</v>
      </c>
    </row>
    <row r="65" spans="2:17" ht="13.2" x14ac:dyDescent="0.25">
      <c r="B65" s="9" t="s">
        <v>23</v>
      </c>
      <c r="D65" s="3" t="s">
        <v>21</v>
      </c>
      <c r="E65" s="7"/>
      <c r="F65" s="16">
        <v>7799</v>
      </c>
      <c r="G65" s="16">
        <v>7826</v>
      </c>
      <c r="H65" s="16">
        <v>7788</v>
      </c>
      <c r="I65" s="16">
        <v>7742</v>
      </c>
      <c r="J65" s="16">
        <v>7686</v>
      </c>
      <c r="K65" s="16">
        <v>7731</v>
      </c>
      <c r="L65" s="16">
        <v>7608</v>
      </c>
      <c r="M65" s="16">
        <v>7671</v>
      </c>
      <c r="N65" s="16">
        <v>7613</v>
      </c>
      <c r="O65" s="16">
        <v>7606</v>
      </c>
      <c r="P65" s="16">
        <v>7794</v>
      </c>
      <c r="Q65" s="16">
        <v>7795</v>
      </c>
    </row>
    <row r="66" spans="2:17" ht="13.2" x14ac:dyDescent="0.25">
      <c r="B66" s="9" t="s">
        <v>24</v>
      </c>
      <c r="D66" s="3" t="s">
        <v>21</v>
      </c>
      <c r="E66" s="7"/>
      <c r="F66" s="16">
        <v>6170</v>
      </c>
      <c r="G66" s="16">
        <v>6049</v>
      </c>
      <c r="H66" s="16">
        <v>6500</v>
      </c>
      <c r="I66" s="16">
        <v>6305</v>
      </c>
      <c r="J66" s="16">
        <v>6658</v>
      </c>
      <c r="K66" s="16">
        <v>7154</v>
      </c>
      <c r="L66" s="16">
        <v>7285</v>
      </c>
      <c r="M66" s="16">
        <v>7284</v>
      </c>
      <c r="N66" s="16">
        <v>7173</v>
      </c>
      <c r="O66" s="16">
        <v>7290</v>
      </c>
      <c r="P66" s="16">
        <v>7070</v>
      </c>
      <c r="Q66" s="16">
        <v>6919</v>
      </c>
    </row>
    <row r="67" spans="2:17" ht="13.2" x14ac:dyDescent="0.25">
      <c r="B67" s="9" t="s">
        <v>25</v>
      </c>
      <c r="D67" s="3" t="s">
        <v>21</v>
      </c>
      <c r="E67" s="7">
        <f>SUM(F67:Q67)</f>
        <v>175858</v>
      </c>
      <c r="F67" s="16">
        <v>3587</v>
      </c>
      <c r="G67" s="16">
        <v>3672</v>
      </c>
      <c r="H67" s="16">
        <v>5197</v>
      </c>
      <c r="I67" s="16">
        <v>5008</v>
      </c>
      <c r="J67" s="16">
        <v>7739</v>
      </c>
      <c r="K67" s="16">
        <v>17134</v>
      </c>
      <c r="L67" s="16">
        <v>24472</v>
      </c>
      <c r="M67" s="16">
        <v>27262</v>
      </c>
      <c r="N67" s="16">
        <v>27293</v>
      </c>
      <c r="O67" s="16">
        <v>26236</v>
      </c>
      <c r="P67" s="16">
        <v>16514</v>
      </c>
      <c r="Q67" s="16">
        <v>11744</v>
      </c>
    </row>
    <row r="68" spans="2:17" ht="13.2" x14ac:dyDescent="0.25">
      <c r="D68" s="3" t="s">
        <v>26</v>
      </c>
      <c r="E68" s="7"/>
      <c r="F68" s="16">
        <v>-78.7</v>
      </c>
      <c r="G68" s="16">
        <v>-80.900000000000006</v>
      </c>
      <c r="H68" s="16">
        <v>-46</v>
      </c>
      <c r="I68" s="16">
        <v>38.799999999999997</v>
      </c>
      <c r="J68" s="16">
        <v>-25.8</v>
      </c>
      <c r="K68" s="16">
        <v>-8.1999999999999993</v>
      </c>
      <c r="L68" s="16">
        <v>2.2999999999999998</v>
      </c>
      <c r="M68" s="16">
        <v>6</v>
      </c>
      <c r="N68" s="16">
        <v>9.6</v>
      </c>
      <c r="O68" s="16">
        <v>32</v>
      </c>
      <c r="P68" s="16">
        <v>195.4</v>
      </c>
      <c r="Q68" s="16">
        <v>229.9</v>
      </c>
    </row>
    <row r="69" spans="2:17" ht="13.2" x14ac:dyDescent="0.25">
      <c r="B69" s="9" t="s">
        <v>25</v>
      </c>
      <c r="C69" s="9" t="s">
        <v>27</v>
      </c>
      <c r="D69" s="3" t="s">
        <v>21</v>
      </c>
      <c r="E69" s="7">
        <f>SUM(F69:Q69)</f>
        <v>157465</v>
      </c>
      <c r="F69" s="16">
        <v>3145</v>
      </c>
      <c r="G69" s="16">
        <v>3236</v>
      </c>
      <c r="H69" s="16">
        <v>4574</v>
      </c>
      <c r="I69" s="16">
        <v>4344</v>
      </c>
      <c r="J69" s="16">
        <v>7064</v>
      </c>
      <c r="K69" s="16">
        <v>15859</v>
      </c>
      <c r="L69" s="16">
        <v>22198</v>
      </c>
      <c r="M69" s="16">
        <v>24352</v>
      </c>
      <c r="N69" s="16">
        <v>24362</v>
      </c>
      <c r="O69" s="16">
        <v>23716</v>
      </c>
      <c r="P69" s="16">
        <v>14768</v>
      </c>
      <c r="Q69" s="16">
        <v>9847</v>
      </c>
    </row>
    <row r="70" spans="2:17" ht="13.2" x14ac:dyDescent="0.25">
      <c r="C70" s="9" t="s">
        <v>28</v>
      </c>
      <c r="D70" s="3" t="s">
        <v>21</v>
      </c>
      <c r="E70" s="7">
        <f>SUM(F70:Q70)</f>
        <v>18393</v>
      </c>
      <c r="F70" s="16">
        <v>442</v>
      </c>
      <c r="G70" s="16">
        <v>436</v>
      </c>
      <c r="H70" s="16">
        <v>623</v>
      </c>
      <c r="I70" s="16">
        <v>664</v>
      </c>
      <c r="J70" s="16">
        <v>675</v>
      </c>
      <c r="K70" s="16">
        <v>1275</v>
      </c>
      <c r="L70" s="16">
        <v>2274</v>
      </c>
      <c r="M70" s="16">
        <v>2910</v>
      </c>
      <c r="N70" s="16">
        <v>2931</v>
      </c>
      <c r="O70" s="16">
        <v>2520</v>
      </c>
      <c r="P70" s="16">
        <v>1746</v>
      </c>
      <c r="Q70" s="16">
        <v>1897</v>
      </c>
    </row>
    <row r="71" spans="2:17" ht="13.2" x14ac:dyDescent="0.25">
      <c r="C71" s="9" t="s">
        <v>27</v>
      </c>
      <c r="D71" s="3" t="s">
        <v>26</v>
      </c>
      <c r="E71" s="7"/>
      <c r="F71" s="16">
        <v>-76.8</v>
      </c>
      <c r="G71" s="16">
        <v>-78.900000000000006</v>
      </c>
      <c r="H71" s="16">
        <v>-47</v>
      </c>
      <c r="I71" s="16">
        <v>28.9</v>
      </c>
      <c r="J71" s="16">
        <v>-27.8</v>
      </c>
      <c r="K71" s="16">
        <v>-8.4</v>
      </c>
      <c r="L71" s="16">
        <v>6.1</v>
      </c>
      <c r="M71" s="16">
        <v>8.1</v>
      </c>
      <c r="N71" s="16">
        <v>6.9</v>
      </c>
      <c r="O71" s="16">
        <v>26.5</v>
      </c>
      <c r="P71" s="16">
        <v>186.4</v>
      </c>
      <c r="Q71" s="16">
        <v>210.5</v>
      </c>
    </row>
    <row r="72" spans="2:17" ht="13.2" x14ac:dyDescent="0.25">
      <c r="C72" s="9" t="s">
        <v>28</v>
      </c>
      <c r="D72" s="3" t="s">
        <v>26</v>
      </c>
      <c r="E72" s="7"/>
      <c r="F72" s="16">
        <v>-86.5</v>
      </c>
      <c r="G72" s="16">
        <v>-88.9</v>
      </c>
      <c r="H72" s="16">
        <v>-37.299999999999997</v>
      </c>
      <c r="I72" s="16">
        <v>181.4</v>
      </c>
      <c r="J72" s="16">
        <v>4.3</v>
      </c>
      <c r="K72" s="16">
        <v>-4.7</v>
      </c>
      <c r="L72" s="16">
        <v>-24.4</v>
      </c>
      <c r="M72" s="16">
        <v>-9.1999999999999993</v>
      </c>
      <c r="N72" s="16">
        <v>38.6</v>
      </c>
      <c r="O72" s="16">
        <v>122.6</v>
      </c>
      <c r="P72" s="16">
        <v>301.39999999999998</v>
      </c>
      <c r="Q72" s="16">
        <v>387.7</v>
      </c>
    </row>
    <row r="73" spans="2:17" ht="13.2" x14ac:dyDescent="0.25">
      <c r="B73" s="9" t="s">
        <v>29</v>
      </c>
      <c r="D73" s="3" t="s">
        <v>21</v>
      </c>
      <c r="E73" s="7">
        <f>SUM(F73:Q73)</f>
        <v>657704</v>
      </c>
      <c r="F73" s="16">
        <v>17937</v>
      </c>
      <c r="G73" s="16">
        <v>18895</v>
      </c>
      <c r="H73" s="16">
        <v>26016</v>
      </c>
      <c r="I73" s="16">
        <v>24963</v>
      </c>
      <c r="J73" s="16">
        <v>30980</v>
      </c>
      <c r="K73" s="16">
        <v>60923</v>
      </c>
      <c r="L73" s="16">
        <v>97477</v>
      </c>
      <c r="M73" s="16">
        <v>100544</v>
      </c>
      <c r="N73" s="16">
        <v>87328</v>
      </c>
      <c r="O73" s="16">
        <v>92200</v>
      </c>
      <c r="P73" s="16">
        <v>55331</v>
      </c>
      <c r="Q73" s="16">
        <v>45110</v>
      </c>
    </row>
    <row r="74" spans="2:17" ht="13.2" x14ac:dyDescent="0.25">
      <c r="D74" s="3" t="s">
        <v>26</v>
      </c>
      <c r="E74" s="7"/>
      <c r="F74" s="16">
        <v>-63.2</v>
      </c>
      <c r="G74" s="16">
        <v>-66.400000000000006</v>
      </c>
      <c r="H74" s="16">
        <v>-21.1</v>
      </c>
      <c r="I74" s="16">
        <v>73.099999999999994</v>
      </c>
      <c r="J74" s="16">
        <v>-6.8</v>
      </c>
      <c r="K74" s="16">
        <v>1.7</v>
      </c>
      <c r="L74" s="16">
        <v>6.4</v>
      </c>
      <c r="M74" s="16">
        <v>15.2</v>
      </c>
      <c r="N74" s="16">
        <v>6.9</v>
      </c>
      <c r="O74" s="16">
        <v>18.7</v>
      </c>
      <c r="P74" s="16">
        <v>132.69999999999999</v>
      </c>
      <c r="Q74" s="16">
        <v>191.8</v>
      </c>
    </row>
    <row r="75" spans="2:17" ht="13.2" x14ac:dyDescent="0.25">
      <c r="B75" s="9" t="s">
        <v>29</v>
      </c>
      <c r="C75" s="9" t="s">
        <v>27</v>
      </c>
      <c r="D75" s="3" t="s">
        <v>21</v>
      </c>
      <c r="E75" s="7">
        <f>SUM(F75:Q75)</f>
        <v>541795</v>
      </c>
      <c r="F75" s="16">
        <v>12876</v>
      </c>
      <c r="G75" s="16">
        <v>12631</v>
      </c>
      <c r="H75" s="16">
        <v>17795</v>
      </c>
      <c r="I75" s="16">
        <v>16591</v>
      </c>
      <c r="J75" s="16">
        <v>22470</v>
      </c>
      <c r="K75" s="16">
        <v>51962</v>
      </c>
      <c r="L75" s="16">
        <v>85060</v>
      </c>
      <c r="M75" s="16">
        <v>86451</v>
      </c>
      <c r="N75" s="16">
        <v>75696</v>
      </c>
      <c r="O75" s="16">
        <v>80499</v>
      </c>
      <c r="P75" s="16">
        <v>45015</v>
      </c>
      <c r="Q75" s="16">
        <v>34749</v>
      </c>
    </row>
    <row r="76" spans="2:17" ht="13.2" x14ac:dyDescent="0.25">
      <c r="C76" s="9" t="s">
        <v>28</v>
      </c>
      <c r="D76" s="3" t="s">
        <v>21</v>
      </c>
      <c r="E76" s="7">
        <f>SUM(F76:Q76)</f>
        <v>115909</v>
      </c>
      <c r="F76" s="16">
        <v>5061</v>
      </c>
      <c r="G76" s="16">
        <v>6264</v>
      </c>
      <c r="H76" s="16">
        <v>8221</v>
      </c>
      <c r="I76" s="16">
        <v>8372</v>
      </c>
      <c r="J76" s="16">
        <v>8510</v>
      </c>
      <c r="K76" s="16">
        <v>8961</v>
      </c>
      <c r="L76" s="16">
        <v>12417</v>
      </c>
      <c r="M76" s="16">
        <v>14093</v>
      </c>
      <c r="N76" s="16">
        <v>11632</v>
      </c>
      <c r="O76" s="16">
        <v>11701</v>
      </c>
      <c r="P76" s="16">
        <v>10316</v>
      </c>
      <c r="Q76" s="16">
        <v>10361</v>
      </c>
    </row>
    <row r="77" spans="2:17" ht="13.2" x14ac:dyDescent="0.25">
      <c r="C77" s="9" t="s">
        <v>27</v>
      </c>
      <c r="D77" s="3" t="s">
        <v>26</v>
      </c>
      <c r="E77" s="7"/>
      <c r="F77" s="16">
        <v>-66.099999999999994</v>
      </c>
      <c r="G77" s="16">
        <v>-69.8</v>
      </c>
      <c r="H77" s="16">
        <v>-34.5</v>
      </c>
      <c r="I77" s="16">
        <v>44.9</v>
      </c>
      <c r="J77" s="16">
        <v>-22</v>
      </c>
      <c r="K77" s="16">
        <v>-2.1</v>
      </c>
      <c r="L77" s="16">
        <v>6.5</v>
      </c>
      <c r="M77" s="16">
        <v>15.8</v>
      </c>
      <c r="N77" s="16">
        <v>6.6</v>
      </c>
      <c r="O77" s="16">
        <v>15.5</v>
      </c>
      <c r="P77" s="16">
        <v>150</v>
      </c>
      <c r="Q77" s="16">
        <v>202.2</v>
      </c>
    </row>
    <row r="78" spans="2:17" ht="13.2" x14ac:dyDescent="0.25">
      <c r="C78" s="9" t="s">
        <v>28</v>
      </c>
      <c r="D78" s="3" t="s">
        <v>26</v>
      </c>
      <c r="E78" s="7"/>
      <c r="F78" s="16">
        <v>-52.7</v>
      </c>
      <c r="G78" s="16">
        <v>-56.5</v>
      </c>
      <c r="H78" s="16">
        <v>41.6</v>
      </c>
      <c r="I78" s="16">
        <v>181.9</v>
      </c>
      <c r="J78" s="16">
        <v>92.2</v>
      </c>
      <c r="K78" s="16">
        <v>31.6</v>
      </c>
      <c r="L78" s="16">
        <v>5.3</v>
      </c>
      <c r="M78" s="16">
        <v>11.3</v>
      </c>
      <c r="N78" s="16">
        <v>9.1999999999999993</v>
      </c>
      <c r="O78" s="16">
        <v>47.1</v>
      </c>
      <c r="P78" s="16">
        <v>78.8</v>
      </c>
      <c r="Q78" s="16">
        <v>161.6</v>
      </c>
    </row>
    <row r="79" spans="2:17" ht="13.2" x14ac:dyDescent="0.25">
      <c r="B79" s="9" t="s">
        <v>30</v>
      </c>
      <c r="D79" s="3" t="s">
        <v>21</v>
      </c>
      <c r="E79" s="7"/>
      <c r="F79" s="16">
        <v>5</v>
      </c>
      <c r="G79" s="16">
        <v>5.0999999999999996</v>
      </c>
      <c r="H79" s="16">
        <v>5</v>
      </c>
      <c r="I79" s="16">
        <v>5</v>
      </c>
      <c r="J79" s="16">
        <v>4</v>
      </c>
      <c r="K79" s="16">
        <v>3.6</v>
      </c>
      <c r="L79" s="16">
        <v>4</v>
      </c>
      <c r="M79" s="16">
        <v>3.7</v>
      </c>
      <c r="N79" s="16">
        <v>3.2</v>
      </c>
      <c r="O79" s="16">
        <v>3.5</v>
      </c>
      <c r="P79" s="16">
        <v>3.4</v>
      </c>
      <c r="Q79" s="16">
        <v>3.8</v>
      </c>
    </row>
    <row r="80" spans="2:17" ht="13.2" x14ac:dyDescent="0.25">
      <c r="B80" s="9" t="s">
        <v>31</v>
      </c>
      <c r="D80" s="3" t="s">
        <v>32</v>
      </c>
      <c r="E80" s="7"/>
      <c r="F80" s="16">
        <v>9.8000000000000007</v>
      </c>
      <c r="G80" s="16">
        <v>11.4</v>
      </c>
      <c r="H80" s="16">
        <v>13.1</v>
      </c>
      <c r="I80" s="16">
        <v>13.6</v>
      </c>
      <c r="J80" s="16">
        <v>15.3</v>
      </c>
      <c r="K80" s="16">
        <v>28.5</v>
      </c>
      <c r="L80" s="16">
        <v>43.4</v>
      </c>
      <c r="M80" s="16">
        <v>44.8</v>
      </c>
      <c r="N80" s="16">
        <v>40.799999999999997</v>
      </c>
      <c r="O80" s="16">
        <v>41</v>
      </c>
      <c r="P80" s="16">
        <v>26.5</v>
      </c>
      <c r="Q80" s="16">
        <v>21.4</v>
      </c>
    </row>
    <row r="81" spans="1:17" ht="13.2" x14ac:dyDescent="0.25">
      <c r="A81" s="9" t="s">
        <v>37</v>
      </c>
      <c r="B81" s="9" t="s">
        <v>20</v>
      </c>
      <c r="D81" s="3" t="s">
        <v>21</v>
      </c>
      <c r="E81" s="7"/>
      <c r="F81" s="16">
        <v>941</v>
      </c>
      <c r="G81" s="16">
        <v>938</v>
      </c>
      <c r="H81" s="16">
        <v>935</v>
      </c>
      <c r="I81" s="16">
        <v>933</v>
      </c>
      <c r="J81" s="16">
        <v>933</v>
      </c>
      <c r="K81" s="16">
        <v>937</v>
      </c>
      <c r="L81" s="16">
        <v>932</v>
      </c>
      <c r="M81" s="16">
        <v>933</v>
      </c>
      <c r="N81" s="16">
        <v>929</v>
      </c>
      <c r="O81" s="16">
        <v>924</v>
      </c>
      <c r="P81" s="16">
        <v>930</v>
      </c>
      <c r="Q81" s="16">
        <v>930</v>
      </c>
    </row>
    <row r="82" spans="1:17" ht="13.2" x14ac:dyDescent="0.25">
      <c r="B82" s="9" t="s">
        <v>22</v>
      </c>
      <c r="D82" s="3" t="s">
        <v>21</v>
      </c>
      <c r="E82" s="7"/>
      <c r="F82" s="16">
        <v>772</v>
      </c>
      <c r="G82" s="16">
        <v>747</v>
      </c>
      <c r="H82" s="16">
        <v>779</v>
      </c>
      <c r="I82" s="16">
        <v>745</v>
      </c>
      <c r="J82" s="16">
        <v>759</v>
      </c>
      <c r="K82" s="16">
        <v>832</v>
      </c>
      <c r="L82" s="16">
        <v>849</v>
      </c>
      <c r="M82" s="16">
        <v>858</v>
      </c>
      <c r="N82" s="16">
        <v>863</v>
      </c>
      <c r="O82" s="16">
        <v>868</v>
      </c>
      <c r="P82" s="16">
        <v>873</v>
      </c>
      <c r="Q82" s="16">
        <v>884</v>
      </c>
    </row>
    <row r="83" spans="1:17" ht="13.2" x14ac:dyDescent="0.25">
      <c r="B83" s="9" t="s">
        <v>23</v>
      </c>
      <c r="D83" s="3" t="s">
        <v>21</v>
      </c>
      <c r="E83" s="7"/>
      <c r="F83" s="16">
        <v>62046</v>
      </c>
      <c r="G83" s="16">
        <v>61782</v>
      </c>
      <c r="H83" s="16">
        <v>61932</v>
      </c>
      <c r="I83" s="16">
        <v>61921</v>
      </c>
      <c r="J83" s="16">
        <v>62441</v>
      </c>
      <c r="K83" s="16">
        <v>62559</v>
      </c>
      <c r="L83" s="16">
        <v>62266</v>
      </c>
      <c r="M83" s="16">
        <v>62345</v>
      </c>
      <c r="N83" s="16">
        <v>62182</v>
      </c>
      <c r="O83" s="16">
        <v>61869</v>
      </c>
      <c r="P83" s="16">
        <v>62884</v>
      </c>
      <c r="Q83" s="16">
        <v>62889</v>
      </c>
    </row>
    <row r="84" spans="1:17" ht="13.2" x14ac:dyDescent="0.25">
      <c r="B84" s="9" t="s">
        <v>24</v>
      </c>
      <c r="D84" s="3" t="s">
        <v>21</v>
      </c>
      <c r="E84" s="7"/>
      <c r="F84" s="16">
        <v>50047</v>
      </c>
      <c r="G84" s="16">
        <v>48549</v>
      </c>
      <c r="H84" s="16">
        <v>50339</v>
      </c>
      <c r="I84" s="16">
        <v>47935</v>
      </c>
      <c r="J84" s="16">
        <v>49076</v>
      </c>
      <c r="K84" s="16">
        <v>53768</v>
      </c>
      <c r="L84" s="16">
        <v>55388</v>
      </c>
      <c r="M84" s="16">
        <v>57017</v>
      </c>
      <c r="N84" s="16">
        <v>57559</v>
      </c>
      <c r="O84" s="16">
        <v>57807</v>
      </c>
      <c r="P84" s="16">
        <v>58676</v>
      </c>
      <c r="Q84" s="16">
        <v>59282</v>
      </c>
    </row>
    <row r="85" spans="1:17" ht="13.2" x14ac:dyDescent="0.25">
      <c r="B85" s="9" t="s">
        <v>25</v>
      </c>
      <c r="D85" s="3" t="s">
        <v>21</v>
      </c>
      <c r="E85" s="7">
        <f>SUM(F85:Q85)</f>
        <v>2365808</v>
      </c>
      <c r="F85" s="16">
        <v>55877</v>
      </c>
      <c r="G85" s="16">
        <v>63490</v>
      </c>
      <c r="H85" s="16">
        <v>88685</v>
      </c>
      <c r="I85" s="16">
        <v>78097</v>
      </c>
      <c r="J85" s="16">
        <v>91948</v>
      </c>
      <c r="K85" s="16">
        <v>168110</v>
      </c>
      <c r="L85" s="16">
        <v>252479</v>
      </c>
      <c r="M85" s="16">
        <v>319955</v>
      </c>
      <c r="N85" s="16">
        <v>336348</v>
      </c>
      <c r="O85" s="16">
        <v>364309</v>
      </c>
      <c r="P85" s="16">
        <v>319934</v>
      </c>
      <c r="Q85" s="16">
        <v>226576</v>
      </c>
    </row>
    <row r="86" spans="1:17" ht="13.2" x14ac:dyDescent="0.25">
      <c r="D86" s="3" t="s">
        <v>26</v>
      </c>
      <c r="E86" s="7"/>
      <c r="F86" s="16">
        <v>-85.6</v>
      </c>
      <c r="G86" s="16">
        <v>-84.3</v>
      </c>
      <c r="H86" s="16">
        <v>-47.3</v>
      </c>
      <c r="I86" s="16">
        <v>104.3</v>
      </c>
      <c r="J86" s="16">
        <v>10.4</v>
      </c>
      <c r="K86" s="16">
        <v>-1.1000000000000001</v>
      </c>
      <c r="L86" s="16">
        <v>6.4</v>
      </c>
      <c r="M86" s="16">
        <v>15.1</v>
      </c>
      <c r="N86" s="16">
        <v>17.2</v>
      </c>
      <c r="O86" s="16">
        <v>75.2</v>
      </c>
      <c r="P86" s="16">
        <v>280.60000000000002</v>
      </c>
      <c r="Q86" s="16">
        <v>316</v>
      </c>
    </row>
    <row r="87" spans="1:17" ht="13.2" x14ac:dyDescent="0.25">
      <c r="B87" s="9" t="s">
        <v>25</v>
      </c>
      <c r="C87" s="9" t="s">
        <v>27</v>
      </c>
      <c r="D87" s="3" t="s">
        <v>21</v>
      </c>
      <c r="E87" s="7">
        <f>SUM(F87:Q87)</f>
        <v>1978471</v>
      </c>
      <c r="F87" s="16">
        <v>50274</v>
      </c>
      <c r="G87" s="16">
        <v>57037</v>
      </c>
      <c r="H87" s="16">
        <v>79851</v>
      </c>
      <c r="I87" s="16">
        <v>70873</v>
      </c>
      <c r="J87" s="16">
        <v>81998</v>
      </c>
      <c r="K87" s="16">
        <v>148025</v>
      </c>
      <c r="L87" s="16">
        <v>214669</v>
      </c>
      <c r="M87" s="16">
        <v>270225</v>
      </c>
      <c r="N87" s="16">
        <v>280917</v>
      </c>
      <c r="O87" s="16">
        <v>295889</v>
      </c>
      <c r="P87" s="16">
        <v>258603</v>
      </c>
      <c r="Q87" s="16">
        <v>170110</v>
      </c>
    </row>
    <row r="88" spans="1:17" ht="13.2" x14ac:dyDescent="0.25">
      <c r="C88" s="9" t="s">
        <v>28</v>
      </c>
      <c r="D88" s="3" t="s">
        <v>21</v>
      </c>
      <c r="E88" s="7">
        <f>SUM(F88:Q88)</f>
        <v>387337</v>
      </c>
      <c r="F88" s="16">
        <v>5603</v>
      </c>
      <c r="G88" s="16">
        <v>6453</v>
      </c>
      <c r="H88" s="16">
        <v>8834</v>
      </c>
      <c r="I88" s="16">
        <v>7224</v>
      </c>
      <c r="J88" s="16">
        <v>9950</v>
      </c>
      <c r="K88" s="16">
        <v>20085</v>
      </c>
      <c r="L88" s="16">
        <v>37810</v>
      </c>
      <c r="M88" s="16">
        <v>49730</v>
      </c>
      <c r="N88" s="16">
        <v>55431</v>
      </c>
      <c r="O88" s="16">
        <v>68420</v>
      </c>
      <c r="P88" s="16">
        <v>61331</v>
      </c>
      <c r="Q88" s="16">
        <v>56466</v>
      </c>
    </row>
    <row r="89" spans="1:17" ht="13.2" x14ac:dyDescent="0.25">
      <c r="C89" s="9" t="s">
        <v>27</v>
      </c>
      <c r="D89" s="3" t="s">
        <v>26</v>
      </c>
      <c r="E89" s="7"/>
      <c r="F89" s="16">
        <v>-83.1</v>
      </c>
      <c r="G89" s="16">
        <v>-82</v>
      </c>
      <c r="H89" s="16">
        <v>-43.8</v>
      </c>
      <c r="I89" s="16">
        <v>104.7</v>
      </c>
      <c r="J89" s="16">
        <v>7.3</v>
      </c>
      <c r="K89" s="16">
        <v>-1.5</v>
      </c>
      <c r="L89" s="16">
        <v>9.3000000000000007</v>
      </c>
      <c r="M89" s="16">
        <v>16.5</v>
      </c>
      <c r="N89" s="16">
        <v>13.5</v>
      </c>
      <c r="O89" s="16">
        <v>60</v>
      </c>
      <c r="P89" s="16">
        <v>238.9</v>
      </c>
      <c r="Q89" s="16">
        <v>249.7</v>
      </c>
    </row>
    <row r="90" spans="1:17" ht="13.2" x14ac:dyDescent="0.25">
      <c r="C90" s="9" t="s">
        <v>28</v>
      </c>
      <c r="D90" s="3" t="s">
        <v>26</v>
      </c>
      <c r="E90" s="7"/>
      <c r="F90" s="16">
        <v>-93.8</v>
      </c>
      <c r="G90" s="16">
        <v>-92.7</v>
      </c>
      <c r="H90" s="16">
        <v>-66.2</v>
      </c>
      <c r="I90" s="16">
        <v>99.7</v>
      </c>
      <c r="J90" s="16">
        <v>45</v>
      </c>
      <c r="K90" s="16">
        <v>1.4</v>
      </c>
      <c r="L90" s="16">
        <v>-7.2</v>
      </c>
      <c r="M90" s="16">
        <v>8.4</v>
      </c>
      <c r="N90" s="16">
        <v>40.1</v>
      </c>
      <c r="O90" s="16">
        <v>198.3</v>
      </c>
      <c r="P90" s="16">
        <v>691</v>
      </c>
      <c r="Q90" s="16">
        <v>869.2</v>
      </c>
    </row>
    <row r="91" spans="1:17" ht="13.2" x14ac:dyDescent="0.25">
      <c r="B91" s="9" t="s">
        <v>29</v>
      </c>
      <c r="D91" s="3" t="s">
        <v>21</v>
      </c>
      <c r="E91" s="7">
        <f>SUM(F91:Q91)</f>
        <v>4767427</v>
      </c>
      <c r="F91" s="16">
        <v>145304</v>
      </c>
      <c r="G91" s="16">
        <v>158858</v>
      </c>
      <c r="H91" s="16">
        <v>207667</v>
      </c>
      <c r="I91" s="16">
        <v>184831</v>
      </c>
      <c r="J91" s="16">
        <v>207415</v>
      </c>
      <c r="K91" s="16">
        <v>339236</v>
      </c>
      <c r="L91" s="16">
        <v>494661</v>
      </c>
      <c r="M91" s="16">
        <v>621230</v>
      </c>
      <c r="N91" s="16">
        <v>647017</v>
      </c>
      <c r="O91" s="16">
        <v>708979</v>
      </c>
      <c r="P91" s="16">
        <v>616085</v>
      </c>
      <c r="Q91" s="16">
        <v>436144</v>
      </c>
    </row>
    <row r="92" spans="1:17" ht="13.2" x14ac:dyDescent="0.25">
      <c r="D92" s="3" t="s">
        <v>26</v>
      </c>
      <c r="E92" s="7"/>
      <c r="F92" s="16">
        <v>-79.400000000000006</v>
      </c>
      <c r="G92" s="16">
        <v>-78.3</v>
      </c>
      <c r="H92" s="16">
        <v>-35.6</v>
      </c>
      <c r="I92" s="16">
        <v>86.5</v>
      </c>
      <c r="J92" s="16">
        <v>17.7</v>
      </c>
      <c r="K92" s="16">
        <v>7.2</v>
      </c>
      <c r="L92" s="16">
        <v>13.1</v>
      </c>
      <c r="M92" s="16">
        <v>20.9</v>
      </c>
      <c r="N92" s="16">
        <v>22</v>
      </c>
      <c r="O92" s="16">
        <v>72</v>
      </c>
      <c r="P92" s="16">
        <v>209</v>
      </c>
      <c r="Q92" s="16">
        <v>208.2</v>
      </c>
    </row>
    <row r="93" spans="1:17" ht="13.2" x14ac:dyDescent="0.25">
      <c r="B93" s="9" t="s">
        <v>29</v>
      </c>
      <c r="C93" s="9" t="s">
        <v>27</v>
      </c>
      <c r="D93" s="3" t="s">
        <v>21</v>
      </c>
      <c r="E93" s="7">
        <f>SUM(F93:Q93)</f>
        <v>3918946</v>
      </c>
      <c r="F93" s="16">
        <v>126975</v>
      </c>
      <c r="G93" s="16">
        <v>138487</v>
      </c>
      <c r="H93" s="16">
        <v>181386</v>
      </c>
      <c r="I93" s="16">
        <v>160474</v>
      </c>
      <c r="J93" s="16">
        <v>177737</v>
      </c>
      <c r="K93" s="16">
        <v>292615</v>
      </c>
      <c r="L93" s="16">
        <v>413363</v>
      </c>
      <c r="M93" s="16">
        <v>518054</v>
      </c>
      <c r="N93" s="16">
        <v>533777</v>
      </c>
      <c r="O93" s="16">
        <v>561147</v>
      </c>
      <c r="P93" s="16">
        <v>487150</v>
      </c>
      <c r="Q93" s="16">
        <v>327781</v>
      </c>
    </row>
    <row r="94" spans="1:17" ht="13.2" x14ac:dyDescent="0.25">
      <c r="C94" s="9" t="s">
        <v>28</v>
      </c>
      <c r="D94" s="3" t="s">
        <v>21</v>
      </c>
      <c r="E94" s="7">
        <f>SUM(F94:Q94)</f>
        <v>848481</v>
      </c>
      <c r="F94" s="16">
        <v>18329</v>
      </c>
      <c r="G94" s="16">
        <v>20371</v>
      </c>
      <c r="H94" s="16">
        <v>26281</v>
      </c>
      <c r="I94" s="16">
        <v>24357</v>
      </c>
      <c r="J94" s="16">
        <v>29678</v>
      </c>
      <c r="K94" s="16">
        <v>46621</v>
      </c>
      <c r="L94" s="16">
        <v>81298</v>
      </c>
      <c r="M94" s="16">
        <v>103176</v>
      </c>
      <c r="N94" s="16">
        <v>113240</v>
      </c>
      <c r="O94" s="16">
        <v>147832</v>
      </c>
      <c r="P94" s="16">
        <v>128935</v>
      </c>
      <c r="Q94" s="16">
        <v>108363</v>
      </c>
    </row>
    <row r="95" spans="1:17" ht="13.2" x14ac:dyDescent="0.25">
      <c r="C95" s="9" t="s">
        <v>27</v>
      </c>
      <c r="D95" s="3" t="s">
        <v>26</v>
      </c>
      <c r="E95" s="7"/>
      <c r="F95" s="16">
        <v>-75.5</v>
      </c>
      <c r="G95" s="16">
        <v>-74.8</v>
      </c>
      <c r="H95" s="16">
        <v>-31.8</v>
      </c>
      <c r="I95" s="16">
        <v>82.7</v>
      </c>
      <c r="J95" s="16">
        <v>12.7</v>
      </c>
      <c r="K95" s="16">
        <v>6.5</v>
      </c>
      <c r="L95" s="16">
        <v>15.7</v>
      </c>
      <c r="M95" s="16">
        <v>22.8</v>
      </c>
      <c r="N95" s="16">
        <v>18.8</v>
      </c>
      <c r="O95" s="16">
        <v>58</v>
      </c>
      <c r="P95" s="16">
        <v>183.2</v>
      </c>
      <c r="Q95" s="16">
        <v>170.7</v>
      </c>
    </row>
    <row r="96" spans="1:17" ht="13.2" x14ac:dyDescent="0.25">
      <c r="C96" s="9" t="s">
        <v>28</v>
      </c>
      <c r="D96" s="3" t="s">
        <v>26</v>
      </c>
      <c r="E96" s="7"/>
      <c r="F96" s="16">
        <v>-90.3</v>
      </c>
      <c r="G96" s="16">
        <v>-88.8</v>
      </c>
      <c r="H96" s="16">
        <v>-53.6</v>
      </c>
      <c r="I96" s="16">
        <v>116</v>
      </c>
      <c r="J96" s="16">
        <v>60.5</v>
      </c>
      <c r="K96" s="16">
        <v>12</v>
      </c>
      <c r="L96" s="16">
        <v>1.8</v>
      </c>
      <c r="M96" s="16">
        <v>12</v>
      </c>
      <c r="N96" s="16">
        <v>40</v>
      </c>
      <c r="O96" s="16">
        <v>159.5</v>
      </c>
      <c r="P96" s="16">
        <v>372.1</v>
      </c>
      <c r="Q96" s="16">
        <v>431.4</v>
      </c>
    </row>
    <row r="97" spans="1:17" ht="13.2" x14ac:dyDescent="0.25">
      <c r="B97" s="9" t="s">
        <v>30</v>
      </c>
      <c r="D97" s="3" t="s">
        <v>21</v>
      </c>
      <c r="E97" s="7"/>
      <c r="F97" s="16">
        <v>2.6</v>
      </c>
      <c r="G97" s="16">
        <v>2.5</v>
      </c>
      <c r="H97" s="16">
        <v>2.2999999999999998</v>
      </c>
      <c r="I97" s="16">
        <v>2.4</v>
      </c>
      <c r="J97" s="16">
        <v>2.2999999999999998</v>
      </c>
      <c r="K97" s="16">
        <v>2</v>
      </c>
      <c r="L97" s="16">
        <v>2</v>
      </c>
      <c r="M97" s="16">
        <v>1.9</v>
      </c>
      <c r="N97" s="16">
        <v>1.9</v>
      </c>
      <c r="O97" s="16">
        <v>1.9</v>
      </c>
      <c r="P97" s="16">
        <v>1.9</v>
      </c>
      <c r="Q97" s="16">
        <v>1.9</v>
      </c>
    </row>
    <row r="98" spans="1:17" ht="13.2" x14ac:dyDescent="0.25">
      <c r="B98" s="9" t="s">
        <v>31</v>
      </c>
      <c r="D98" s="3" t="s">
        <v>32</v>
      </c>
      <c r="E98" s="7"/>
      <c r="F98" s="16">
        <v>9.8000000000000007</v>
      </c>
      <c r="G98" s="16">
        <v>11.9</v>
      </c>
      <c r="H98" s="16">
        <v>13.4</v>
      </c>
      <c r="I98" s="16">
        <v>13</v>
      </c>
      <c r="J98" s="16">
        <v>13.8</v>
      </c>
      <c r="K98" s="16">
        <v>21.5</v>
      </c>
      <c r="L98" s="16">
        <v>29.6</v>
      </c>
      <c r="M98" s="16">
        <v>35.9</v>
      </c>
      <c r="N98" s="16">
        <v>37.5</v>
      </c>
      <c r="O98" s="16">
        <v>39.6</v>
      </c>
      <c r="P98" s="16">
        <v>35</v>
      </c>
      <c r="Q98" s="16">
        <v>24.6</v>
      </c>
    </row>
    <row r="99" spans="1:17" ht="13.2" x14ac:dyDescent="0.25">
      <c r="A99" s="9" t="s">
        <v>38</v>
      </c>
      <c r="B99" s="9" t="s">
        <v>20</v>
      </c>
      <c r="D99" s="3" t="s">
        <v>21</v>
      </c>
      <c r="E99" s="7"/>
      <c r="F99" s="16">
        <v>364</v>
      </c>
      <c r="G99" s="16">
        <v>364</v>
      </c>
      <c r="H99" s="16">
        <v>361</v>
      </c>
      <c r="I99" s="16">
        <v>359</v>
      </c>
      <c r="J99" s="16">
        <v>358</v>
      </c>
      <c r="K99" s="16">
        <v>356</v>
      </c>
      <c r="L99" s="16">
        <v>354</v>
      </c>
      <c r="M99" s="16">
        <v>354</v>
      </c>
      <c r="N99" s="16">
        <v>354</v>
      </c>
      <c r="O99" s="16">
        <v>353</v>
      </c>
      <c r="P99" s="16">
        <v>354</v>
      </c>
      <c r="Q99" s="16">
        <v>352</v>
      </c>
    </row>
    <row r="100" spans="1:17" ht="13.2" x14ac:dyDescent="0.25">
      <c r="B100" s="9" t="s">
        <v>22</v>
      </c>
      <c r="D100" s="3" t="s">
        <v>21</v>
      </c>
      <c r="E100" s="7"/>
      <c r="F100" s="16">
        <v>271</v>
      </c>
      <c r="G100" s="16">
        <v>268</v>
      </c>
      <c r="H100" s="16">
        <v>286</v>
      </c>
      <c r="I100" s="16">
        <v>242</v>
      </c>
      <c r="J100" s="16">
        <v>260</v>
      </c>
      <c r="K100" s="16">
        <v>305</v>
      </c>
      <c r="L100" s="16">
        <v>328</v>
      </c>
      <c r="M100" s="16">
        <v>330</v>
      </c>
      <c r="N100" s="16">
        <v>336</v>
      </c>
      <c r="O100" s="16">
        <v>335</v>
      </c>
      <c r="P100" s="16">
        <v>334</v>
      </c>
      <c r="Q100" s="16">
        <v>330</v>
      </c>
    </row>
    <row r="101" spans="1:17" ht="13.2" x14ac:dyDescent="0.25">
      <c r="B101" s="9" t="s">
        <v>23</v>
      </c>
      <c r="D101" s="3" t="s">
        <v>21</v>
      </c>
      <c r="E101" s="7"/>
      <c r="F101" s="16">
        <v>36176</v>
      </c>
      <c r="G101" s="16">
        <v>36201</v>
      </c>
      <c r="H101" s="16">
        <v>36058</v>
      </c>
      <c r="I101" s="16">
        <v>35786</v>
      </c>
      <c r="J101" s="16">
        <v>35582</v>
      </c>
      <c r="K101" s="16">
        <v>35271</v>
      </c>
      <c r="L101" s="16">
        <v>35067</v>
      </c>
      <c r="M101" s="16">
        <v>35109</v>
      </c>
      <c r="N101" s="16">
        <v>35056</v>
      </c>
      <c r="O101" s="16">
        <v>35088</v>
      </c>
      <c r="P101" s="16">
        <v>34994</v>
      </c>
      <c r="Q101" s="16">
        <v>34892</v>
      </c>
    </row>
    <row r="102" spans="1:17" ht="13.2" x14ac:dyDescent="0.25">
      <c r="B102" s="9" t="s">
        <v>24</v>
      </c>
      <c r="D102" s="3" t="s">
        <v>21</v>
      </c>
      <c r="E102" s="7"/>
      <c r="F102" s="16">
        <v>27764</v>
      </c>
      <c r="G102" s="16">
        <v>28207</v>
      </c>
      <c r="H102" s="16">
        <v>28866</v>
      </c>
      <c r="I102" s="16">
        <v>25495</v>
      </c>
      <c r="J102" s="16">
        <v>26858</v>
      </c>
      <c r="K102" s="16">
        <v>30677</v>
      </c>
      <c r="L102" s="16">
        <v>32355</v>
      </c>
      <c r="M102" s="16">
        <v>32826</v>
      </c>
      <c r="N102" s="16">
        <v>33291</v>
      </c>
      <c r="O102" s="16">
        <v>33347</v>
      </c>
      <c r="P102" s="16">
        <v>33195</v>
      </c>
      <c r="Q102" s="16">
        <v>32989</v>
      </c>
    </row>
    <row r="103" spans="1:17" ht="13.2" x14ac:dyDescent="0.25">
      <c r="B103" s="9" t="s">
        <v>25</v>
      </c>
      <c r="D103" s="3" t="s">
        <v>21</v>
      </c>
      <c r="E103" s="7">
        <f>SUM(F103:Q103)</f>
        <v>561908</v>
      </c>
      <c r="F103" s="16">
        <v>5523</v>
      </c>
      <c r="G103" s="16">
        <v>6932</v>
      </c>
      <c r="H103" s="16">
        <v>10064</v>
      </c>
      <c r="I103" s="16">
        <v>9913</v>
      </c>
      <c r="J103" s="16">
        <v>10427</v>
      </c>
      <c r="K103" s="16">
        <v>34685</v>
      </c>
      <c r="L103" s="16">
        <v>59022</v>
      </c>
      <c r="M103" s="16">
        <v>84367</v>
      </c>
      <c r="N103" s="16">
        <v>113773</v>
      </c>
      <c r="O103" s="16">
        <v>102555</v>
      </c>
      <c r="P103" s="16">
        <v>89559</v>
      </c>
      <c r="Q103" s="16">
        <v>35088</v>
      </c>
    </row>
    <row r="104" spans="1:17" ht="13.2" x14ac:dyDescent="0.25">
      <c r="D104" s="3" t="s">
        <v>26</v>
      </c>
      <c r="E104" s="7"/>
      <c r="F104" s="16">
        <v>-94.9</v>
      </c>
      <c r="G104" s="16">
        <v>-93.7</v>
      </c>
      <c r="H104" s="16">
        <v>-80.3</v>
      </c>
      <c r="I104" s="16">
        <v>421.2</v>
      </c>
      <c r="J104" s="16">
        <v>5.6</v>
      </c>
      <c r="K104" s="16">
        <v>12.4</v>
      </c>
      <c r="L104" s="16">
        <v>74.900000000000006</v>
      </c>
      <c r="M104" s="16">
        <v>38.1</v>
      </c>
      <c r="N104" s="16">
        <v>43.7</v>
      </c>
      <c r="O104" s="16">
        <v>55.8</v>
      </c>
      <c r="P104" s="16">
        <v>309.2</v>
      </c>
      <c r="Q104" s="16">
        <v>193.4</v>
      </c>
    </row>
    <row r="105" spans="1:17" ht="13.2" x14ac:dyDescent="0.25">
      <c r="B105" s="9" t="s">
        <v>25</v>
      </c>
      <c r="C105" s="9" t="s">
        <v>27</v>
      </c>
      <c r="D105" s="3" t="s">
        <v>21</v>
      </c>
      <c r="E105" s="7">
        <f>SUM(F105:Q105)</f>
        <v>553114</v>
      </c>
      <c r="F105" s="16">
        <v>5370</v>
      </c>
      <c r="G105" s="16">
        <v>6829</v>
      </c>
      <c r="H105" s="16">
        <v>9880</v>
      </c>
      <c r="I105" s="16">
        <v>9709</v>
      </c>
      <c r="J105" s="16">
        <v>10288</v>
      </c>
      <c r="K105" s="16">
        <v>34286</v>
      </c>
      <c r="L105" s="16">
        <v>57847</v>
      </c>
      <c r="M105" s="16">
        <v>82792</v>
      </c>
      <c r="N105" s="16">
        <v>112003</v>
      </c>
      <c r="O105" s="16">
        <v>100932</v>
      </c>
      <c r="P105" s="16">
        <v>88532</v>
      </c>
      <c r="Q105" s="16">
        <v>34646</v>
      </c>
    </row>
    <row r="106" spans="1:17" ht="13.2" x14ac:dyDescent="0.25">
      <c r="C106" s="9" t="s">
        <v>28</v>
      </c>
      <c r="D106" s="3" t="s">
        <v>21</v>
      </c>
      <c r="E106" s="7">
        <f>SUM(F106:Q106)</f>
        <v>8794</v>
      </c>
      <c r="F106" s="16">
        <v>153</v>
      </c>
      <c r="G106" s="16">
        <v>103</v>
      </c>
      <c r="H106" s="16">
        <v>184</v>
      </c>
      <c r="I106" s="16">
        <v>204</v>
      </c>
      <c r="J106" s="16">
        <v>139</v>
      </c>
      <c r="K106" s="16">
        <v>399</v>
      </c>
      <c r="L106" s="16">
        <v>1175</v>
      </c>
      <c r="M106" s="16">
        <v>1575</v>
      </c>
      <c r="N106" s="16">
        <v>1770</v>
      </c>
      <c r="O106" s="16">
        <v>1623</v>
      </c>
      <c r="P106" s="16">
        <v>1027</v>
      </c>
      <c r="Q106" s="16">
        <v>442</v>
      </c>
    </row>
    <row r="107" spans="1:17" ht="13.2" x14ac:dyDescent="0.25">
      <c r="C107" s="9" t="s">
        <v>27</v>
      </c>
      <c r="D107" s="3" t="s">
        <v>26</v>
      </c>
      <c r="E107" s="7"/>
      <c r="F107" s="16">
        <v>-94.9</v>
      </c>
      <c r="G107" s="16">
        <v>-93.6</v>
      </c>
      <c r="H107" s="16">
        <v>-80.400000000000006</v>
      </c>
      <c r="I107" s="16">
        <v>417</v>
      </c>
      <c r="J107" s="16">
        <v>5.9</v>
      </c>
      <c r="K107" s="16">
        <v>12.9</v>
      </c>
      <c r="L107" s="16">
        <v>77.099999999999994</v>
      </c>
      <c r="M107" s="16">
        <v>39</v>
      </c>
      <c r="N107" s="16">
        <v>44</v>
      </c>
      <c r="O107" s="16">
        <v>54.5</v>
      </c>
      <c r="P107" s="16">
        <v>307.89999999999998</v>
      </c>
      <c r="Q107" s="16">
        <v>192</v>
      </c>
    </row>
    <row r="108" spans="1:17" ht="13.2" x14ac:dyDescent="0.25">
      <c r="C108" s="9" t="s">
        <v>28</v>
      </c>
      <c r="D108" s="3" t="s">
        <v>26</v>
      </c>
      <c r="E108" s="7"/>
      <c r="F108" s="16">
        <v>-94.6</v>
      </c>
      <c r="G108" s="16">
        <v>-96.5</v>
      </c>
      <c r="H108" s="16">
        <v>-69.099999999999994</v>
      </c>
      <c r="I108" s="16">
        <v>750</v>
      </c>
      <c r="J108" s="16">
        <v>-13.1</v>
      </c>
      <c r="K108" s="16">
        <v>-16.899999999999999</v>
      </c>
      <c r="L108" s="16">
        <v>8.4</v>
      </c>
      <c r="M108" s="16">
        <v>1.7</v>
      </c>
      <c r="N108" s="16">
        <v>29.9</v>
      </c>
      <c r="O108" s="16">
        <v>214.5</v>
      </c>
      <c r="P108" s="16">
        <v>461.2</v>
      </c>
      <c r="Q108" s="16">
        <v>370.2</v>
      </c>
    </row>
    <row r="109" spans="1:17" ht="13.2" x14ac:dyDescent="0.25">
      <c r="B109" s="9" t="s">
        <v>29</v>
      </c>
      <c r="D109" s="3" t="s">
        <v>21</v>
      </c>
      <c r="E109" s="7">
        <f>SUM(F109:Q109)</f>
        <v>2136355</v>
      </c>
      <c r="F109" s="16">
        <v>41379</v>
      </c>
      <c r="G109" s="16">
        <v>52850</v>
      </c>
      <c r="H109" s="16">
        <v>72209</v>
      </c>
      <c r="I109" s="16">
        <v>66478</v>
      </c>
      <c r="J109" s="16">
        <v>68455</v>
      </c>
      <c r="K109" s="16">
        <v>127703</v>
      </c>
      <c r="L109" s="16">
        <v>210990</v>
      </c>
      <c r="M109" s="16">
        <v>272480</v>
      </c>
      <c r="N109" s="16">
        <v>340889</v>
      </c>
      <c r="O109" s="16">
        <v>374690</v>
      </c>
      <c r="P109" s="16">
        <v>335339</v>
      </c>
      <c r="Q109" s="16">
        <v>172893</v>
      </c>
    </row>
    <row r="110" spans="1:17" ht="13.2" x14ac:dyDescent="0.25">
      <c r="D110" s="3" t="s">
        <v>26</v>
      </c>
      <c r="E110" s="7"/>
      <c r="F110" s="16">
        <v>-88.9</v>
      </c>
      <c r="G110" s="16">
        <v>-86</v>
      </c>
      <c r="H110" s="16">
        <v>-64.7</v>
      </c>
      <c r="I110" s="16">
        <v>89.3</v>
      </c>
      <c r="J110" s="16">
        <v>1</v>
      </c>
      <c r="K110" s="16">
        <v>4.4000000000000004</v>
      </c>
      <c r="L110" s="16">
        <v>44</v>
      </c>
      <c r="M110" s="16">
        <v>35.700000000000003</v>
      </c>
      <c r="N110" s="16">
        <v>28.8</v>
      </c>
      <c r="O110" s="16">
        <v>42.9</v>
      </c>
      <c r="P110" s="16">
        <v>133.1</v>
      </c>
      <c r="Q110" s="16">
        <v>105.3</v>
      </c>
    </row>
    <row r="111" spans="1:17" ht="13.2" x14ac:dyDescent="0.25">
      <c r="B111" s="9" t="s">
        <v>29</v>
      </c>
      <c r="C111" s="9" t="s">
        <v>27</v>
      </c>
      <c r="D111" s="3" t="s">
        <v>21</v>
      </c>
      <c r="E111" s="7">
        <f>SUM(F111:Q111)</f>
        <v>2071912</v>
      </c>
      <c r="F111" s="16">
        <v>39375</v>
      </c>
      <c r="G111" s="16">
        <v>49391</v>
      </c>
      <c r="H111" s="16">
        <v>67684</v>
      </c>
      <c r="I111" s="16">
        <v>61595</v>
      </c>
      <c r="J111" s="16">
        <v>64028</v>
      </c>
      <c r="K111" s="16">
        <v>123049</v>
      </c>
      <c r="L111" s="16">
        <v>203756</v>
      </c>
      <c r="M111" s="16">
        <v>264428</v>
      </c>
      <c r="N111" s="16">
        <v>333958</v>
      </c>
      <c r="O111" s="16">
        <v>366759</v>
      </c>
      <c r="P111" s="16">
        <v>329500</v>
      </c>
      <c r="Q111" s="16">
        <v>168389</v>
      </c>
    </row>
    <row r="112" spans="1:17" ht="13.2" x14ac:dyDescent="0.25">
      <c r="C112" s="9" t="s">
        <v>28</v>
      </c>
      <c r="D112" s="3" t="s">
        <v>21</v>
      </c>
      <c r="E112" s="7">
        <f>SUM(F112:Q112)</f>
        <v>64443</v>
      </c>
      <c r="F112" s="16">
        <v>2004</v>
      </c>
      <c r="G112" s="16">
        <v>3459</v>
      </c>
      <c r="H112" s="16">
        <v>4525</v>
      </c>
      <c r="I112" s="16">
        <v>4883</v>
      </c>
      <c r="J112" s="16">
        <v>4427</v>
      </c>
      <c r="K112" s="16">
        <v>4654</v>
      </c>
      <c r="L112" s="16">
        <v>7234</v>
      </c>
      <c r="M112" s="16">
        <v>8052</v>
      </c>
      <c r="N112" s="16">
        <v>6931</v>
      </c>
      <c r="O112" s="16">
        <v>7931</v>
      </c>
      <c r="P112" s="16">
        <v>5839</v>
      </c>
      <c r="Q112" s="16">
        <v>4504</v>
      </c>
    </row>
    <row r="113" spans="1:17" ht="13.2" x14ac:dyDescent="0.25">
      <c r="C113" s="9" t="s">
        <v>27</v>
      </c>
      <c r="D113" s="3" t="s">
        <v>26</v>
      </c>
      <c r="E113" s="7"/>
      <c r="F113" s="16">
        <v>-89.2</v>
      </c>
      <c r="G113" s="16">
        <v>-86.5</v>
      </c>
      <c r="H113" s="16">
        <v>-66</v>
      </c>
      <c r="I113" s="16">
        <v>92.7</v>
      </c>
      <c r="J113" s="16">
        <v>0.8</v>
      </c>
      <c r="K113" s="16">
        <v>4.5999999999999996</v>
      </c>
      <c r="L113" s="16">
        <v>43.6</v>
      </c>
      <c r="M113" s="16">
        <v>35.6</v>
      </c>
      <c r="N113" s="16">
        <v>28.5</v>
      </c>
      <c r="O113" s="16">
        <v>42.2</v>
      </c>
      <c r="P113" s="16">
        <v>134.5</v>
      </c>
      <c r="Q113" s="16">
        <v>107</v>
      </c>
    </row>
    <row r="114" spans="1:17" ht="13.2" x14ac:dyDescent="0.25">
      <c r="C114" s="9" t="s">
        <v>28</v>
      </c>
      <c r="D114" s="3" t="s">
        <v>26</v>
      </c>
      <c r="E114" s="7"/>
      <c r="F114" s="16">
        <v>-77.5</v>
      </c>
      <c r="G114" s="16">
        <v>-72</v>
      </c>
      <c r="H114" s="16">
        <v>-11</v>
      </c>
      <c r="I114" s="16">
        <v>55.2</v>
      </c>
      <c r="J114" s="16">
        <v>3.2</v>
      </c>
      <c r="K114" s="16">
        <v>-1.3</v>
      </c>
      <c r="L114" s="16">
        <v>57.8</v>
      </c>
      <c r="M114" s="16">
        <v>39.5</v>
      </c>
      <c r="N114" s="16">
        <v>44.3</v>
      </c>
      <c r="O114" s="16">
        <v>86.1</v>
      </c>
      <c r="P114" s="16">
        <v>71.7</v>
      </c>
      <c r="Q114" s="16">
        <v>57.1</v>
      </c>
    </row>
    <row r="115" spans="1:17" ht="13.2" x14ac:dyDescent="0.25">
      <c r="B115" s="9" t="s">
        <v>30</v>
      </c>
      <c r="D115" s="3" t="s">
        <v>21</v>
      </c>
      <c r="E115" s="7"/>
      <c r="F115" s="16">
        <v>7.5</v>
      </c>
      <c r="G115" s="16">
        <v>7.6</v>
      </c>
      <c r="H115" s="16">
        <v>7.2</v>
      </c>
      <c r="I115" s="16">
        <v>6.7</v>
      </c>
      <c r="J115" s="16">
        <v>6.6</v>
      </c>
      <c r="K115" s="16">
        <v>3.7</v>
      </c>
      <c r="L115" s="16">
        <v>3.6</v>
      </c>
      <c r="M115" s="16">
        <v>3.2</v>
      </c>
      <c r="N115" s="16">
        <v>3</v>
      </c>
      <c r="O115" s="16">
        <v>3.7</v>
      </c>
      <c r="P115" s="16">
        <v>3.7</v>
      </c>
      <c r="Q115" s="16">
        <v>4.9000000000000004</v>
      </c>
    </row>
    <row r="116" spans="1:17" ht="13.2" x14ac:dyDescent="0.25">
      <c r="B116" s="9" t="s">
        <v>31</v>
      </c>
      <c r="D116" s="3" t="s">
        <v>32</v>
      </c>
      <c r="E116" s="7"/>
      <c r="F116" s="16">
        <v>5.0999999999999996</v>
      </c>
      <c r="G116" s="16">
        <v>6.9</v>
      </c>
      <c r="H116" s="16">
        <v>8.3000000000000007</v>
      </c>
      <c r="I116" s="16">
        <v>8.8000000000000007</v>
      </c>
      <c r="J116" s="16">
        <v>8.5</v>
      </c>
      <c r="K116" s="16">
        <v>14.3</v>
      </c>
      <c r="L116" s="16">
        <v>21.4</v>
      </c>
      <c r="M116" s="16">
        <v>27.2</v>
      </c>
      <c r="N116" s="16">
        <v>34.299999999999997</v>
      </c>
      <c r="O116" s="16">
        <v>36.4</v>
      </c>
      <c r="P116" s="16">
        <v>33.799999999999997</v>
      </c>
      <c r="Q116" s="16">
        <v>18.600000000000001</v>
      </c>
    </row>
    <row r="117" spans="1:17" ht="13.2" x14ac:dyDescent="0.25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389</v>
      </c>
      <c r="H117" s="16">
        <v>391</v>
      </c>
      <c r="I117" s="16">
        <v>390</v>
      </c>
      <c r="J117" s="16">
        <v>391</v>
      </c>
      <c r="K117" s="16">
        <v>391</v>
      </c>
      <c r="L117" s="16">
        <v>389</v>
      </c>
      <c r="M117" s="16">
        <v>393</v>
      </c>
      <c r="N117" s="16">
        <v>394</v>
      </c>
      <c r="O117" s="16">
        <v>394</v>
      </c>
      <c r="P117" s="16">
        <v>394</v>
      </c>
      <c r="Q117" s="16">
        <v>392</v>
      </c>
    </row>
    <row r="118" spans="1:17" ht="13.2" x14ac:dyDescent="0.25">
      <c r="B118" s="9" t="s">
        <v>22</v>
      </c>
      <c r="D118" s="3" t="s">
        <v>21</v>
      </c>
      <c r="E118" s="7"/>
      <c r="F118" s="16">
        <v>312</v>
      </c>
      <c r="G118" s="16">
        <v>321</v>
      </c>
      <c r="H118" s="16">
        <v>317</v>
      </c>
      <c r="I118" s="16">
        <v>318</v>
      </c>
      <c r="J118" s="16">
        <v>343</v>
      </c>
      <c r="K118" s="16">
        <v>373</v>
      </c>
      <c r="L118" s="16">
        <v>376</v>
      </c>
      <c r="M118" s="16">
        <v>378</v>
      </c>
      <c r="N118" s="16">
        <v>378</v>
      </c>
      <c r="O118" s="16">
        <v>382</v>
      </c>
      <c r="P118" s="16">
        <v>378</v>
      </c>
      <c r="Q118" s="16">
        <v>378</v>
      </c>
    </row>
    <row r="119" spans="1:17" ht="13.2" x14ac:dyDescent="0.25">
      <c r="B119" s="9" t="s">
        <v>23</v>
      </c>
      <c r="D119" s="3" t="s">
        <v>21</v>
      </c>
      <c r="E119" s="7"/>
      <c r="F119" s="16">
        <v>19652</v>
      </c>
      <c r="G119" s="16">
        <v>19915</v>
      </c>
      <c r="H119" s="16">
        <v>19931</v>
      </c>
      <c r="I119" s="16">
        <v>19899</v>
      </c>
      <c r="J119" s="16">
        <v>19972</v>
      </c>
      <c r="K119" s="16">
        <v>19980</v>
      </c>
      <c r="L119" s="16">
        <v>20020</v>
      </c>
      <c r="M119" s="16">
        <v>20146</v>
      </c>
      <c r="N119" s="16">
        <v>20097</v>
      </c>
      <c r="O119" s="16">
        <v>20102</v>
      </c>
      <c r="P119" s="16">
        <v>20062</v>
      </c>
      <c r="Q119" s="16">
        <v>20040</v>
      </c>
    </row>
    <row r="120" spans="1:17" ht="13.2" x14ac:dyDescent="0.25">
      <c r="B120" s="9" t="s">
        <v>24</v>
      </c>
      <c r="D120" s="3" t="s">
        <v>21</v>
      </c>
      <c r="E120" s="7"/>
      <c r="F120" s="16">
        <v>15660</v>
      </c>
      <c r="G120" s="16">
        <v>12429</v>
      </c>
      <c r="H120" s="16">
        <v>15906</v>
      </c>
      <c r="I120" s="16">
        <v>12395</v>
      </c>
      <c r="J120" s="16">
        <v>18122</v>
      </c>
      <c r="K120" s="16">
        <v>18784</v>
      </c>
      <c r="L120" s="16">
        <v>18800</v>
      </c>
      <c r="M120" s="16">
        <v>19080</v>
      </c>
      <c r="N120" s="16">
        <v>19137</v>
      </c>
      <c r="O120" s="16">
        <v>19087</v>
      </c>
      <c r="P120" s="16">
        <v>18903</v>
      </c>
      <c r="Q120" s="16">
        <v>18886</v>
      </c>
    </row>
    <row r="121" spans="1:17" ht="13.2" x14ac:dyDescent="0.25">
      <c r="B121" s="9" t="s">
        <v>25</v>
      </c>
      <c r="D121" s="3" t="s">
        <v>21</v>
      </c>
      <c r="E121" s="7">
        <f>SUM(F121:Q121)</f>
        <v>409753</v>
      </c>
      <c r="F121" s="16">
        <v>5503</v>
      </c>
      <c r="G121" s="16">
        <v>4132</v>
      </c>
      <c r="H121" s="16">
        <v>5271</v>
      </c>
      <c r="I121" s="16">
        <v>4965</v>
      </c>
      <c r="J121" s="16">
        <v>13461</v>
      </c>
      <c r="K121" s="16">
        <v>42549</v>
      </c>
      <c r="L121" s="16">
        <v>57999</v>
      </c>
      <c r="M121" s="16">
        <v>62376</v>
      </c>
      <c r="N121" s="16">
        <v>55002</v>
      </c>
      <c r="O121" s="16">
        <v>67757</v>
      </c>
      <c r="P121" s="16">
        <v>49140</v>
      </c>
      <c r="Q121" s="16">
        <v>41598</v>
      </c>
    </row>
    <row r="122" spans="1:17" ht="13.2" x14ac:dyDescent="0.25">
      <c r="D122" s="3" t="s">
        <v>26</v>
      </c>
      <c r="E122" s="7"/>
      <c r="F122" s="16">
        <v>-88.9</v>
      </c>
      <c r="G122" s="16">
        <v>-92.4</v>
      </c>
      <c r="H122" s="16">
        <v>-80</v>
      </c>
      <c r="I122" s="16">
        <v>42.9</v>
      </c>
      <c r="J122" s="16">
        <v>-14.6</v>
      </c>
      <c r="K122" s="16">
        <v>13</v>
      </c>
      <c r="L122" s="16">
        <v>3.9</v>
      </c>
      <c r="M122" s="16">
        <v>9.3000000000000007</v>
      </c>
      <c r="N122" s="16">
        <v>10.5</v>
      </c>
      <c r="O122" s="16">
        <v>20.399999999999999</v>
      </c>
      <c r="P122" s="16">
        <v>965.5</v>
      </c>
      <c r="Q122" s="16">
        <v>1178</v>
      </c>
    </row>
    <row r="123" spans="1:17" ht="13.2" x14ac:dyDescent="0.25">
      <c r="B123" s="9" t="s">
        <v>25</v>
      </c>
      <c r="C123" s="9" t="s">
        <v>27</v>
      </c>
      <c r="D123" s="3" t="s">
        <v>21</v>
      </c>
      <c r="E123" s="7">
        <f>SUM(F123:Q123)</f>
        <v>345725</v>
      </c>
      <c r="F123" s="16">
        <v>3926</v>
      </c>
      <c r="G123" s="16">
        <v>3418</v>
      </c>
      <c r="H123" s="16">
        <v>4375</v>
      </c>
      <c r="I123" s="16">
        <v>3940</v>
      </c>
      <c r="J123" s="16">
        <v>12456</v>
      </c>
      <c r="K123" s="16">
        <v>40303</v>
      </c>
      <c r="L123" s="16">
        <v>49228</v>
      </c>
      <c r="M123" s="16">
        <v>52357</v>
      </c>
      <c r="N123" s="16">
        <v>45997</v>
      </c>
      <c r="O123" s="16">
        <v>57066</v>
      </c>
      <c r="P123" s="16">
        <v>40121</v>
      </c>
      <c r="Q123" s="16">
        <v>32538</v>
      </c>
    </row>
    <row r="124" spans="1:17" ht="13.2" x14ac:dyDescent="0.25">
      <c r="C124" s="9" t="s">
        <v>28</v>
      </c>
      <c r="D124" s="3" t="s">
        <v>21</v>
      </c>
      <c r="E124" s="7">
        <f>SUM(F124:Q124)</f>
        <v>64028</v>
      </c>
      <c r="F124" s="16">
        <v>1577</v>
      </c>
      <c r="G124" s="16">
        <v>714</v>
      </c>
      <c r="H124" s="16">
        <v>896</v>
      </c>
      <c r="I124" s="16">
        <v>1025</v>
      </c>
      <c r="J124" s="16">
        <v>1005</v>
      </c>
      <c r="K124" s="16">
        <v>2246</v>
      </c>
      <c r="L124" s="16">
        <v>8771</v>
      </c>
      <c r="M124" s="16">
        <v>10019</v>
      </c>
      <c r="N124" s="16">
        <v>9005</v>
      </c>
      <c r="O124" s="16">
        <v>10691</v>
      </c>
      <c r="P124" s="16">
        <v>9019</v>
      </c>
      <c r="Q124" s="16">
        <v>9060</v>
      </c>
    </row>
    <row r="125" spans="1:17" ht="13.2" x14ac:dyDescent="0.25">
      <c r="C125" s="9" t="s">
        <v>27</v>
      </c>
      <c r="D125" s="3" t="s">
        <v>26</v>
      </c>
      <c r="E125" s="7"/>
      <c r="F125" s="16">
        <v>-87.6</v>
      </c>
      <c r="G125" s="16">
        <v>-86.4</v>
      </c>
      <c r="H125" s="16">
        <v>-74</v>
      </c>
      <c r="I125" s="16">
        <v>33.200000000000003</v>
      </c>
      <c r="J125" s="16">
        <v>-15.1</v>
      </c>
      <c r="K125" s="16">
        <v>19.8</v>
      </c>
      <c r="L125" s="16">
        <v>25.6</v>
      </c>
      <c r="M125" s="16">
        <v>35.5</v>
      </c>
      <c r="N125" s="16">
        <v>12.5</v>
      </c>
      <c r="O125" s="16">
        <v>5.2</v>
      </c>
      <c r="P125" s="16">
        <v>935.9</v>
      </c>
      <c r="Q125" s="16">
        <v>1140.5</v>
      </c>
    </row>
    <row r="126" spans="1:17" ht="13.2" x14ac:dyDescent="0.25">
      <c r="C126" s="9" t="s">
        <v>28</v>
      </c>
      <c r="D126" s="3" t="s">
        <v>26</v>
      </c>
      <c r="E126" s="7"/>
      <c r="F126" s="16">
        <v>-91.3</v>
      </c>
      <c r="G126" s="16">
        <v>-97.6</v>
      </c>
      <c r="H126" s="16">
        <v>-90.6</v>
      </c>
      <c r="I126" s="16">
        <v>98.6</v>
      </c>
      <c r="J126" s="16">
        <v>-7.8</v>
      </c>
      <c r="K126" s="16">
        <v>-43.8</v>
      </c>
      <c r="L126" s="16">
        <v>-47.2</v>
      </c>
      <c r="M126" s="16">
        <v>-45.7</v>
      </c>
      <c r="N126" s="16">
        <v>1.2</v>
      </c>
      <c r="O126" s="16">
        <v>421.8</v>
      </c>
      <c r="P126" s="16">
        <v>1120.4000000000001</v>
      </c>
      <c r="Q126" s="16">
        <v>1333.5</v>
      </c>
    </row>
    <row r="127" spans="1:17" ht="13.2" x14ac:dyDescent="0.25">
      <c r="B127" s="9" t="s">
        <v>29</v>
      </c>
      <c r="D127" s="3" t="s">
        <v>21</v>
      </c>
      <c r="E127" s="7">
        <f>SUM(F127:Q127)</f>
        <v>2019867</v>
      </c>
      <c r="F127" s="16">
        <v>36962</v>
      </c>
      <c r="G127" s="16">
        <v>34184</v>
      </c>
      <c r="H127" s="16">
        <v>44262</v>
      </c>
      <c r="I127" s="16">
        <v>41430</v>
      </c>
      <c r="J127" s="16">
        <v>73459</v>
      </c>
      <c r="K127" s="16">
        <v>201991</v>
      </c>
      <c r="L127" s="16">
        <v>311077</v>
      </c>
      <c r="M127" s="16">
        <v>338724</v>
      </c>
      <c r="N127" s="16">
        <v>254548</v>
      </c>
      <c r="O127" s="16">
        <v>308089</v>
      </c>
      <c r="P127" s="16">
        <v>196436</v>
      </c>
      <c r="Q127" s="16">
        <v>178705</v>
      </c>
    </row>
    <row r="128" spans="1:17" ht="13.2" x14ac:dyDescent="0.25">
      <c r="D128" s="3" t="s">
        <v>26</v>
      </c>
      <c r="E128" s="7"/>
      <c r="F128" s="16">
        <v>-80.900000000000006</v>
      </c>
      <c r="G128" s="16">
        <v>-85.5</v>
      </c>
      <c r="H128" s="16">
        <v>-55.8</v>
      </c>
      <c r="I128" s="16">
        <v>58.3</v>
      </c>
      <c r="J128" s="16">
        <v>-4.7</v>
      </c>
      <c r="K128" s="16">
        <v>22.3</v>
      </c>
      <c r="L128" s="16">
        <v>1.6</v>
      </c>
      <c r="M128" s="16">
        <v>9.6</v>
      </c>
      <c r="N128" s="16">
        <v>6.9</v>
      </c>
      <c r="O128" s="16">
        <v>14.6</v>
      </c>
      <c r="P128" s="16">
        <v>404.1</v>
      </c>
      <c r="Q128" s="16">
        <v>547</v>
      </c>
    </row>
    <row r="129" spans="1:17" ht="13.2" x14ac:dyDescent="0.25">
      <c r="B129" s="9" t="s">
        <v>29</v>
      </c>
      <c r="C129" s="9" t="s">
        <v>27</v>
      </c>
      <c r="D129" s="3" t="s">
        <v>21</v>
      </c>
      <c r="E129" s="7">
        <f>SUM(F129:Q129)</f>
        <v>1582149</v>
      </c>
      <c r="F129" s="16">
        <v>23818</v>
      </c>
      <c r="G129" s="16">
        <v>22647</v>
      </c>
      <c r="H129" s="16">
        <v>28882</v>
      </c>
      <c r="I129" s="16">
        <v>25677</v>
      </c>
      <c r="J129" s="16">
        <v>57925</v>
      </c>
      <c r="K129" s="16">
        <v>179820</v>
      </c>
      <c r="L129" s="16">
        <v>247456</v>
      </c>
      <c r="M129" s="16">
        <v>268378</v>
      </c>
      <c r="N129" s="16">
        <v>197318</v>
      </c>
      <c r="O129" s="16">
        <v>247885</v>
      </c>
      <c r="P129" s="16">
        <v>148009</v>
      </c>
      <c r="Q129" s="16">
        <v>134334</v>
      </c>
    </row>
    <row r="130" spans="1:17" ht="13.2" x14ac:dyDescent="0.25">
      <c r="C130" s="9" t="s">
        <v>28</v>
      </c>
      <c r="D130" s="3" t="s">
        <v>21</v>
      </c>
      <c r="E130" s="7">
        <f>SUM(F130:Q130)</f>
        <v>437718</v>
      </c>
      <c r="F130" s="16">
        <v>13144</v>
      </c>
      <c r="G130" s="16">
        <v>11537</v>
      </c>
      <c r="H130" s="16">
        <v>15380</v>
      </c>
      <c r="I130" s="16">
        <v>15753</v>
      </c>
      <c r="J130" s="16">
        <v>15534</v>
      </c>
      <c r="K130" s="16">
        <v>22171</v>
      </c>
      <c r="L130" s="16">
        <v>63621</v>
      </c>
      <c r="M130" s="16">
        <v>70346</v>
      </c>
      <c r="N130" s="16">
        <v>57230</v>
      </c>
      <c r="O130" s="16">
        <v>60204</v>
      </c>
      <c r="P130" s="16">
        <v>48427</v>
      </c>
      <c r="Q130" s="16">
        <v>44371</v>
      </c>
    </row>
    <row r="131" spans="1:17" ht="13.2" x14ac:dyDescent="0.25">
      <c r="C131" s="9" t="s">
        <v>27</v>
      </c>
      <c r="D131" s="3" t="s">
        <v>26</v>
      </c>
      <c r="E131" s="7"/>
      <c r="F131" s="16">
        <v>-79.8</v>
      </c>
      <c r="G131" s="16">
        <v>-77.3</v>
      </c>
      <c r="H131" s="16">
        <v>-53.7</v>
      </c>
      <c r="I131" s="16">
        <v>54.1</v>
      </c>
      <c r="J131" s="16">
        <v>-11.7</v>
      </c>
      <c r="K131" s="16">
        <v>28.5</v>
      </c>
      <c r="L131" s="16">
        <v>21.2</v>
      </c>
      <c r="M131" s="16">
        <v>43</v>
      </c>
      <c r="N131" s="16">
        <v>10.7</v>
      </c>
      <c r="O131" s="16">
        <v>-0.5</v>
      </c>
      <c r="P131" s="16">
        <v>475</v>
      </c>
      <c r="Q131" s="16">
        <v>609.4</v>
      </c>
    </row>
    <row r="132" spans="1:17" ht="13.2" x14ac:dyDescent="0.25">
      <c r="C132" s="9" t="s">
        <v>28</v>
      </c>
      <c r="D132" s="3" t="s">
        <v>26</v>
      </c>
      <c r="E132" s="7"/>
      <c r="F132" s="16">
        <v>-82.7</v>
      </c>
      <c r="G132" s="16">
        <v>-91.5</v>
      </c>
      <c r="H132" s="16">
        <v>-59.3</v>
      </c>
      <c r="I132" s="16">
        <v>65.599999999999994</v>
      </c>
      <c r="J132" s="16">
        <v>35.1</v>
      </c>
      <c r="K132" s="16">
        <v>-11.9</v>
      </c>
      <c r="L132" s="16">
        <v>-37.700000000000003</v>
      </c>
      <c r="M132" s="16">
        <v>-42.1</v>
      </c>
      <c r="N132" s="16">
        <v>-4.5</v>
      </c>
      <c r="O132" s="16">
        <v>204.9</v>
      </c>
      <c r="P132" s="16">
        <v>266.10000000000002</v>
      </c>
      <c r="Q132" s="16">
        <v>410.9</v>
      </c>
    </row>
    <row r="133" spans="1:17" ht="13.2" x14ac:dyDescent="0.25">
      <c r="B133" s="9" t="s">
        <v>30</v>
      </c>
      <c r="D133" s="3" t="s">
        <v>21</v>
      </c>
      <c r="E133" s="7"/>
      <c r="F133" s="16">
        <v>6.7</v>
      </c>
      <c r="G133" s="16">
        <v>8.3000000000000007</v>
      </c>
      <c r="H133" s="16">
        <v>8.4</v>
      </c>
      <c r="I133" s="16">
        <v>8.3000000000000007</v>
      </c>
      <c r="J133" s="16">
        <v>5.5</v>
      </c>
      <c r="K133" s="16">
        <v>4.7</v>
      </c>
      <c r="L133" s="16">
        <v>5.4</v>
      </c>
      <c r="M133" s="16">
        <v>5.4</v>
      </c>
      <c r="N133" s="16">
        <v>4.5999999999999996</v>
      </c>
      <c r="O133" s="16">
        <v>4.5</v>
      </c>
      <c r="P133" s="16">
        <v>4</v>
      </c>
      <c r="Q133" s="16">
        <v>4.3</v>
      </c>
    </row>
    <row r="134" spans="1:17" ht="13.2" x14ac:dyDescent="0.25">
      <c r="B134" s="9" t="s">
        <v>31</v>
      </c>
      <c r="D134" s="3" t="s">
        <v>32</v>
      </c>
      <c r="E134" s="7"/>
      <c r="F134" s="16">
        <v>7.8</v>
      </c>
      <c r="G134" s="16">
        <v>9.9</v>
      </c>
      <c r="H134" s="16">
        <v>9.1</v>
      </c>
      <c r="I134" s="16">
        <v>12.5</v>
      </c>
      <c r="J134" s="16">
        <v>18.8</v>
      </c>
      <c r="K134" s="16">
        <v>36.1</v>
      </c>
      <c r="L134" s="16">
        <v>53.4</v>
      </c>
      <c r="M134" s="16">
        <v>57.4</v>
      </c>
      <c r="N134" s="16">
        <v>44.4</v>
      </c>
      <c r="O134" s="16">
        <v>52.2</v>
      </c>
      <c r="P134" s="16">
        <v>34.700000000000003</v>
      </c>
      <c r="Q134" s="16">
        <v>30.6</v>
      </c>
    </row>
    <row r="135" spans="1:17" ht="13.2" x14ac:dyDescent="0.25">
      <c r="A135" s="9" t="s">
        <v>40</v>
      </c>
      <c r="B135" s="9" t="s">
        <v>20</v>
      </c>
      <c r="D135" s="3" t="s">
        <v>21</v>
      </c>
      <c r="E135" s="7"/>
      <c r="F135" s="16">
        <v>206</v>
      </c>
      <c r="G135" s="16">
        <v>208</v>
      </c>
      <c r="H135" s="16">
        <v>208</v>
      </c>
      <c r="I135" s="16">
        <v>209</v>
      </c>
      <c r="J135" s="16">
        <v>209</v>
      </c>
      <c r="K135" s="16">
        <v>209</v>
      </c>
      <c r="L135" s="16">
        <v>210</v>
      </c>
      <c r="M135" s="16">
        <v>209</v>
      </c>
      <c r="N135" s="16">
        <v>209</v>
      </c>
      <c r="O135" s="16">
        <v>209</v>
      </c>
      <c r="P135" s="16">
        <v>210</v>
      </c>
      <c r="Q135" s="16">
        <v>210</v>
      </c>
    </row>
    <row r="136" spans="1:17" ht="13.2" x14ac:dyDescent="0.25">
      <c r="B136" s="9" t="s">
        <v>22</v>
      </c>
      <c r="D136" s="3" t="s">
        <v>21</v>
      </c>
      <c r="E136" s="7"/>
      <c r="F136" s="16">
        <v>97</v>
      </c>
      <c r="G136" s="16">
        <v>100</v>
      </c>
      <c r="H136" s="16">
        <v>106</v>
      </c>
      <c r="I136" s="16">
        <v>112</v>
      </c>
      <c r="J136" s="16">
        <v>128</v>
      </c>
      <c r="K136" s="16">
        <v>161</v>
      </c>
      <c r="L136" s="16">
        <v>185</v>
      </c>
      <c r="M136" s="16">
        <v>195</v>
      </c>
      <c r="N136" s="16">
        <v>197</v>
      </c>
      <c r="O136" s="16">
        <v>195</v>
      </c>
      <c r="P136" s="16">
        <v>187</v>
      </c>
      <c r="Q136" s="16">
        <v>175</v>
      </c>
    </row>
    <row r="137" spans="1:17" ht="13.2" x14ac:dyDescent="0.25">
      <c r="B137" s="9" t="s">
        <v>23</v>
      </c>
      <c r="D137" s="3" t="s">
        <v>21</v>
      </c>
      <c r="E137" s="7"/>
      <c r="F137" s="16">
        <v>17757</v>
      </c>
      <c r="G137" s="16">
        <v>17819</v>
      </c>
      <c r="H137" s="16">
        <v>17829</v>
      </c>
      <c r="I137" s="16">
        <v>17808</v>
      </c>
      <c r="J137" s="16">
        <v>17806</v>
      </c>
      <c r="K137" s="16">
        <v>17611</v>
      </c>
      <c r="L137" s="16">
        <v>17655</v>
      </c>
      <c r="M137" s="16">
        <v>17766</v>
      </c>
      <c r="N137" s="16">
        <v>17806</v>
      </c>
      <c r="O137" s="16">
        <v>17846</v>
      </c>
      <c r="P137" s="16">
        <v>17948</v>
      </c>
      <c r="Q137" s="16">
        <v>17907</v>
      </c>
    </row>
    <row r="138" spans="1:17" ht="13.2" x14ac:dyDescent="0.25">
      <c r="B138" s="9" t="s">
        <v>24</v>
      </c>
      <c r="D138" s="3" t="s">
        <v>21</v>
      </c>
      <c r="E138" s="7"/>
      <c r="F138" s="16">
        <v>7806</v>
      </c>
      <c r="G138" s="16">
        <v>7986</v>
      </c>
      <c r="H138" s="16">
        <v>8132</v>
      </c>
      <c r="I138" s="16">
        <v>8654</v>
      </c>
      <c r="J138" s="16">
        <v>11091</v>
      </c>
      <c r="K138" s="16">
        <v>13598</v>
      </c>
      <c r="L138" s="16">
        <v>15842</v>
      </c>
      <c r="M138" s="16">
        <v>16839</v>
      </c>
      <c r="N138" s="16">
        <v>16865</v>
      </c>
      <c r="O138" s="16">
        <v>16658</v>
      </c>
      <c r="P138" s="16">
        <v>16100</v>
      </c>
      <c r="Q138" s="16">
        <v>14971</v>
      </c>
    </row>
    <row r="139" spans="1:17" ht="13.2" x14ac:dyDescent="0.25">
      <c r="B139" s="9" t="s">
        <v>25</v>
      </c>
      <c r="D139" s="3" t="s">
        <v>21</v>
      </c>
      <c r="E139" s="7">
        <f>SUM(F139:Q139)</f>
        <v>324940</v>
      </c>
      <c r="F139" s="16">
        <v>840</v>
      </c>
      <c r="G139" s="16">
        <v>780</v>
      </c>
      <c r="H139" s="16">
        <v>1499</v>
      </c>
      <c r="I139" s="16">
        <v>1898</v>
      </c>
      <c r="J139" s="16">
        <v>3828</v>
      </c>
      <c r="K139" s="16">
        <v>16108</v>
      </c>
      <c r="L139" s="16">
        <v>36169</v>
      </c>
      <c r="M139" s="16">
        <v>57769</v>
      </c>
      <c r="N139" s="16">
        <v>73721</v>
      </c>
      <c r="O139" s="16">
        <v>76189</v>
      </c>
      <c r="P139" s="16">
        <v>41287</v>
      </c>
      <c r="Q139" s="16">
        <v>14852</v>
      </c>
    </row>
    <row r="140" spans="1:17" ht="13.2" x14ac:dyDescent="0.25">
      <c r="D140" s="3" t="s">
        <v>26</v>
      </c>
      <c r="E140" s="7"/>
      <c r="F140" s="16">
        <v>-98.1</v>
      </c>
      <c r="G140" s="16">
        <v>-98.6</v>
      </c>
      <c r="H140" s="16">
        <v>-96.6</v>
      </c>
      <c r="I140" s="16">
        <v>158.9</v>
      </c>
      <c r="J140" s="16">
        <v>-8.4</v>
      </c>
      <c r="K140" s="16">
        <v>19.7</v>
      </c>
      <c r="L140" s="16">
        <v>21.4</v>
      </c>
      <c r="M140" s="16">
        <v>60.7</v>
      </c>
      <c r="N140" s="16">
        <v>111.2</v>
      </c>
      <c r="O140" s="16">
        <v>146.69999999999999</v>
      </c>
      <c r="P140" s="16">
        <v>1366.2</v>
      </c>
      <c r="Q140" s="16">
        <v>1277.7</v>
      </c>
    </row>
    <row r="141" spans="1:17" ht="13.2" x14ac:dyDescent="0.25">
      <c r="B141" s="9" t="s">
        <v>25</v>
      </c>
      <c r="C141" s="9" t="s">
        <v>27</v>
      </c>
      <c r="D141" s="3" t="s">
        <v>21</v>
      </c>
      <c r="E141" s="7">
        <f>SUM(F141:Q141)</f>
        <v>304200</v>
      </c>
      <c r="F141" s="16">
        <v>721</v>
      </c>
      <c r="G141" s="16">
        <v>665</v>
      </c>
      <c r="H141" s="16">
        <v>1400</v>
      </c>
      <c r="I141" s="16">
        <v>1759</v>
      </c>
      <c r="J141" s="16">
        <v>3649</v>
      </c>
      <c r="K141" s="16">
        <v>15569</v>
      </c>
      <c r="L141" s="16">
        <v>33693</v>
      </c>
      <c r="M141" s="16">
        <v>54436</v>
      </c>
      <c r="N141" s="16">
        <v>70531</v>
      </c>
      <c r="O141" s="16">
        <v>71891</v>
      </c>
      <c r="P141" s="16">
        <v>38028</v>
      </c>
      <c r="Q141" s="16">
        <v>11858</v>
      </c>
    </row>
    <row r="142" spans="1:17" ht="13.2" x14ac:dyDescent="0.25">
      <c r="C142" s="9" t="s">
        <v>28</v>
      </c>
      <c r="D142" s="3" t="s">
        <v>21</v>
      </c>
      <c r="E142" s="7">
        <f>SUM(F142:Q142)</f>
        <v>20740</v>
      </c>
      <c r="F142" s="16">
        <v>119</v>
      </c>
      <c r="G142" s="16">
        <v>115</v>
      </c>
      <c r="H142" s="16">
        <v>99</v>
      </c>
      <c r="I142" s="16">
        <v>139</v>
      </c>
      <c r="J142" s="16">
        <v>179</v>
      </c>
      <c r="K142" s="16">
        <v>539</v>
      </c>
      <c r="L142" s="16">
        <v>2476</v>
      </c>
      <c r="M142" s="16">
        <v>3333</v>
      </c>
      <c r="N142" s="16">
        <v>3190</v>
      </c>
      <c r="O142" s="16">
        <v>4298</v>
      </c>
      <c r="P142" s="16">
        <v>3259</v>
      </c>
      <c r="Q142" s="16">
        <v>2994</v>
      </c>
    </row>
    <row r="143" spans="1:17" ht="13.2" x14ac:dyDescent="0.25">
      <c r="C143" s="9" t="s">
        <v>27</v>
      </c>
      <c r="D143" s="3" t="s">
        <v>26</v>
      </c>
      <c r="E143" s="7"/>
      <c r="F143" s="16">
        <v>-98.2</v>
      </c>
      <c r="G143" s="16">
        <v>-98.7</v>
      </c>
      <c r="H143" s="16">
        <v>-96.4</v>
      </c>
      <c r="I143" s="16">
        <v>289.2</v>
      </c>
      <c r="J143" s="16">
        <v>-3.2</v>
      </c>
      <c r="K143" s="16">
        <v>20.3</v>
      </c>
      <c r="L143" s="16">
        <v>21.7</v>
      </c>
      <c r="M143" s="16">
        <v>61.2</v>
      </c>
      <c r="N143" s="16">
        <v>107.6</v>
      </c>
      <c r="O143" s="16">
        <v>139.9</v>
      </c>
      <c r="P143" s="16">
        <v>1369.4</v>
      </c>
      <c r="Q143" s="16">
        <v>1116.2</v>
      </c>
    </row>
    <row r="144" spans="1:17" ht="13.2" x14ac:dyDescent="0.25">
      <c r="C144" s="9" t="s">
        <v>28</v>
      </c>
      <c r="D144" s="3" t="s">
        <v>26</v>
      </c>
      <c r="E144" s="7"/>
      <c r="F144" s="16">
        <v>-97.7</v>
      </c>
      <c r="G144" s="16">
        <v>-98.3</v>
      </c>
      <c r="H144" s="16">
        <v>-98.1</v>
      </c>
      <c r="I144" s="16">
        <v>-50.5</v>
      </c>
      <c r="J144" s="16">
        <v>-56.1</v>
      </c>
      <c r="K144" s="16">
        <v>3.1</v>
      </c>
      <c r="L144" s="16">
        <v>18.100000000000001</v>
      </c>
      <c r="M144" s="16">
        <v>51.8</v>
      </c>
      <c r="N144" s="16">
        <v>241.5</v>
      </c>
      <c r="O144" s="16">
        <v>371.8</v>
      </c>
      <c r="P144" s="16">
        <v>1329.4</v>
      </c>
      <c r="Q144" s="16">
        <v>2806.8</v>
      </c>
    </row>
    <row r="145" spans="1:17" ht="13.2" x14ac:dyDescent="0.25">
      <c r="B145" s="9" t="s">
        <v>29</v>
      </c>
      <c r="D145" s="3" t="s">
        <v>21</v>
      </c>
      <c r="E145" s="7">
        <f>SUM(F145:Q145)</f>
        <v>829791</v>
      </c>
      <c r="F145" s="16">
        <v>5118</v>
      </c>
      <c r="G145" s="16">
        <v>7499</v>
      </c>
      <c r="H145" s="16">
        <v>9161</v>
      </c>
      <c r="I145" s="16">
        <v>7791</v>
      </c>
      <c r="J145" s="16">
        <v>13802</v>
      </c>
      <c r="K145" s="16">
        <v>42437</v>
      </c>
      <c r="L145" s="16">
        <v>118164</v>
      </c>
      <c r="M145" s="16">
        <v>154882</v>
      </c>
      <c r="N145" s="16">
        <v>161105</v>
      </c>
      <c r="O145" s="16">
        <v>188072</v>
      </c>
      <c r="P145" s="16">
        <v>84452</v>
      </c>
      <c r="Q145" s="16">
        <v>37308</v>
      </c>
    </row>
    <row r="146" spans="1:17" ht="13.2" x14ac:dyDescent="0.25">
      <c r="D146" s="3" t="s">
        <v>26</v>
      </c>
      <c r="E146" s="7"/>
      <c r="F146" s="16">
        <v>-94.4</v>
      </c>
      <c r="G146" s="16">
        <v>-93.6</v>
      </c>
      <c r="H146" s="16">
        <v>-90.5</v>
      </c>
      <c r="I146" s="16">
        <v>172.8</v>
      </c>
      <c r="J146" s="16">
        <v>36</v>
      </c>
      <c r="K146" s="16">
        <v>45.2</v>
      </c>
      <c r="L146" s="16">
        <v>38.700000000000003</v>
      </c>
      <c r="M146" s="16">
        <v>76.8</v>
      </c>
      <c r="N146" s="16">
        <v>118.7</v>
      </c>
      <c r="O146" s="16">
        <v>128.6</v>
      </c>
      <c r="P146" s="16">
        <v>608.70000000000005</v>
      </c>
      <c r="Q146" s="16">
        <v>448.4</v>
      </c>
    </row>
    <row r="147" spans="1:17" ht="13.2" x14ac:dyDescent="0.25">
      <c r="B147" s="9" t="s">
        <v>29</v>
      </c>
      <c r="C147" s="9" t="s">
        <v>27</v>
      </c>
      <c r="D147" s="3" t="s">
        <v>21</v>
      </c>
      <c r="E147" s="7">
        <f>SUM(F147:Q147)</f>
        <v>771865</v>
      </c>
      <c r="F147" s="16">
        <v>3782</v>
      </c>
      <c r="G147" s="16">
        <v>6447</v>
      </c>
      <c r="H147" s="16">
        <v>7869</v>
      </c>
      <c r="I147" s="16">
        <v>6669</v>
      </c>
      <c r="J147" s="16">
        <v>12516</v>
      </c>
      <c r="K147" s="16">
        <v>40569</v>
      </c>
      <c r="L147" s="16">
        <v>108719</v>
      </c>
      <c r="M147" s="16">
        <v>144342</v>
      </c>
      <c r="N147" s="16">
        <v>154424</v>
      </c>
      <c r="O147" s="16">
        <v>178249</v>
      </c>
      <c r="P147" s="16">
        <v>77599</v>
      </c>
      <c r="Q147" s="16">
        <v>30680</v>
      </c>
    </row>
    <row r="148" spans="1:17" ht="13.2" x14ac:dyDescent="0.25">
      <c r="C148" s="9" t="s">
        <v>28</v>
      </c>
      <c r="D148" s="3" t="s">
        <v>21</v>
      </c>
      <c r="E148" s="7">
        <f>SUM(F148:Q148)</f>
        <v>57926</v>
      </c>
      <c r="F148" s="16">
        <v>1336</v>
      </c>
      <c r="G148" s="16">
        <v>1052</v>
      </c>
      <c r="H148" s="16">
        <v>1292</v>
      </c>
      <c r="I148" s="16">
        <v>1122</v>
      </c>
      <c r="J148" s="16">
        <v>1286</v>
      </c>
      <c r="K148" s="16">
        <v>1868</v>
      </c>
      <c r="L148" s="16">
        <v>9445</v>
      </c>
      <c r="M148" s="16">
        <v>10540</v>
      </c>
      <c r="N148" s="16">
        <v>6681</v>
      </c>
      <c r="O148" s="16">
        <v>9823</v>
      </c>
      <c r="P148" s="16">
        <v>6853</v>
      </c>
      <c r="Q148" s="16">
        <v>6628</v>
      </c>
    </row>
    <row r="149" spans="1:17" ht="13.2" x14ac:dyDescent="0.25">
      <c r="C149" s="9" t="s">
        <v>27</v>
      </c>
      <c r="D149" s="3" t="s">
        <v>26</v>
      </c>
      <c r="E149" s="7"/>
      <c r="F149" s="16">
        <v>-95.3</v>
      </c>
      <c r="G149" s="16">
        <v>-93.7</v>
      </c>
      <c r="H149" s="16">
        <v>-90.7</v>
      </c>
      <c r="I149" s="16">
        <v>320.8</v>
      </c>
      <c r="J149" s="16">
        <v>48.7</v>
      </c>
      <c r="K149" s="16">
        <v>49.5</v>
      </c>
      <c r="L149" s="16">
        <v>40.4</v>
      </c>
      <c r="M149" s="16">
        <v>80</v>
      </c>
      <c r="N149" s="16">
        <v>116.8</v>
      </c>
      <c r="O149" s="16">
        <v>123.8</v>
      </c>
      <c r="P149" s="16">
        <v>647.29999999999995</v>
      </c>
      <c r="Q149" s="16">
        <v>449.9</v>
      </c>
    </row>
    <row r="150" spans="1:17" ht="13.2" x14ac:dyDescent="0.25">
      <c r="C150" s="9" t="s">
        <v>28</v>
      </c>
      <c r="D150" s="3" t="s">
        <v>26</v>
      </c>
      <c r="E150" s="7"/>
      <c r="F150" s="16">
        <v>-87.3</v>
      </c>
      <c r="G150" s="16">
        <v>-92.7</v>
      </c>
      <c r="H150" s="16">
        <v>-88.5</v>
      </c>
      <c r="I150" s="16">
        <v>-11.7</v>
      </c>
      <c r="J150" s="16">
        <v>-25.9</v>
      </c>
      <c r="K150" s="16">
        <v>-10.1</v>
      </c>
      <c r="L150" s="16">
        <v>22.3</v>
      </c>
      <c r="M150" s="16">
        <v>42.3</v>
      </c>
      <c r="N150" s="16">
        <v>175.4</v>
      </c>
      <c r="O150" s="16">
        <v>273.39999999999998</v>
      </c>
      <c r="P150" s="16">
        <v>347.3</v>
      </c>
      <c r="Q150" s="16">
        <v>441.5</v>
      </c>
    </row>
    <row r="151" spans="1:17" ht="13.2" x14ac:dyDescent="0.25">
      <c r="B151" s="9" t="s">
        <v>30</v>
      </c>
      <c r="D151" s="3" t="s">
        <v>21</v>
      </c>
      <c r="E151" s="7"/>
      <c r="F151" s="16">
        <v>6.1</v>
      </c>
      <c r="G151" s="16">
        <v>9.6</v>
      </c>
      <c r="H151" s="16">
        <v>6.1</v>
      </c>
      <c r="I151" s="16">
        <v>4.0999999999999996</v>
      </c>
      <c r="J151" s="16">
        <v>3.6</v>
      </c>
      <c r="K151" s="16">
        <v>2.6</v>
      </c>
      <c r="L151" s="16">
        <v>3.3</v>
      </c>
      <c r="M151" s="16">
        <v>2.7</v>
      </c>
      <c r="N151" s="16">
        <v>2.2000000000000002</v>
      </c>
      <c r="O151" s="16">
        <v>2.5</v>
      </c>
      <c r="P151" s="16">
        <v>2</v>
      </c>
      <c r="Q151" s="16">
        <v>2.5</v>
      </c>
    </row>
    <row r="152" spans="1:17" ht="13.2" x14ac:dyDescent="0.25">
      <c r="B152" s="9" t="s">
        <v>31</v>
      </c>
      <c r="D152" s="3" t="s">
        <v>32</v>
      </c>
      <c r="E152" s="7"/>
      <c r="F152" s="16">
        <v>2.2999999999999998</v>
      </c>
      <c r="G152" s="16">
        <v>3.5</v>
      </c>
      <c r="H152" s="16">
        <v>3.9</v>
      </c>
      <c r="I152" s="16">
        <v>3.1</v>
      </c>
      <c r="J152" s="16">
        <v>4.5999999999999996</v>
      </c>
      <c r="K152" s="16">
        <v>10.7</v>
      </c>
      <c r="L152" s="16">
        <v>25.1</v>
      </c>
      <c r="M152" s="16">
        <v>30.6</v>
      </c>
      <c r="N152" s="16">
        <v>32</v>
      </c>
      <c r="O152" s="16">
        <v>36.799999999999997</v>
      </c>
      <c r="P152" s="16">
        <v>18</v>
      </c>
      <c r="Q152" s="16">
        <v>8.6</v>
      </c>
    </row>
    <row r="153" spans="1:17" ht="13.2" x14ac:dyDescent="0.25">
      <c r="A153" s="9" t="s">
        <v>41</v>
      </c>
      <c r="B153" s="9" t="s">
        <v>20</v>
      </c>
      <c r="D153" s="3" t="s">
        <v>21</v>
      </c>
      <c r="E153" s="7"/>
      <c r="F153" s="16">
        <v>108</v>
      </c>
      <c r="G153" s="16">
        <v>109</v>
      </c>
      <c r="H153" s="16">
        <v>109</v>
      </c>
      <c r="I153" s="16">
        <v>109</v>
      </c>
      <c r="J153" s="16">
        <v>109</v>
      </c>
      <c r="K153" s="16">
        <v>111</v>
      </c>
      <c r="L153" s="16">
        <v>111</v>
      </c>
      <c r="M153" s="16">
        <v>111</v>
      </c>
      <c r="N153" s="16">
        <v>111</v>
      </c>
      <c r="O153" s="16">
        <v>111</v>
      </c>
      <c r="P153" s="16">
        <v>111</v>
      </c>
      <c r="Q153" s="16">
        <v>111</v>
      </c>
    </row>
    <row r="154" spans="1:17" ht="13.2" x14ac:dyDescent="0.25">
      <c r="B154" s="9" t="s">
        <v>22</v>
      </c>
      <c r="D154" s="3" t="s">
        <v>21</v>
      </c>
      <c r="E154" s="7"/>
      <c r="F154" s="16">
        <v>106</v>
      </c>
      <c r="G154" s="16">
        <v>107</v>
      </c>
      <c r="H154" s="16">
        <v>106</v>
      </c>
      <c r="I154" s="16">
        <v>106</v>
      </c>
      <c r="J154" s="16">
        <v>107</v>
      </c>
      <c r="K154" s="16">
        <v>111</v>
      </c>
      <c r="L154" s="16">
        <v>111</v>
      </c>
      <c r="M154" s="16">
        <v>111</v>
      </c>
      <c r="N154" s="16">
        <v>110</v>
      </c>
      <c r="O154" s="16">
        <v>111</v>
      </c>
      <c r="P154" s="16">
        <v>111</v>
      </c>
      <c r="Q154" s="16">
        <v>110</v>
      </c>
    </row>
    <row r="155" spans="1:17" ht="13.2" x14ac:dyDescent="0.25">
      <c r="B155" s="9" t="s">
        <v>23</v>
      </c>
      <c r="D155" s="3" t="s">
        <v>21</v>
      </c>
      <c r="E155" s="7"/>
      <c r="F155" s="16">
        <v>18919</v>
      </c>
      <c r="G155" s="16">
        <v>18995</v>
      </c>
      <c r="H155" s="16">
        <v>19017</v>
      </c>
      <c r="I155" s="16">
        <v>19017</v>
      </c>
      <c r="J155" s="16">
        <v>19017</v>
      </c>
      <c r="K155" s="16">
        <v>19147</v>
      </c>
      <c r="L155" s="16">
        <v>19165</v>
      </c>
      <c r="M155" s="16">
        <v>19134</v>
      </c>
      <c r="N155" s="16">
        <v>19162</v>
      </c>
      <c r="O155" s="16">
        <v>19155</v>
      </c>
      <c r="P155" s="16">
        <v>19137</v>
      </c>
      <c r="Q155" s="16">
        <v>19143</v>
      </c>
    </row>
    <row r="156" spans="1:17" ht="13.2" x14ac:dyDescent="0.25">
      <c r="B156" s="9" t="s">
        <v>24</v>
      </c>
      <c r="D156" s="3" t="s">
        <v>21</v>
      </c>
      <c r="E156" s="7"/>
      <c r="F156" s="16">
        <v>18374</v>
      </c>
      <c r="G156" s="16">
        <v>18348</v>
      </c>
      <c r="H156" s="16">
        <v>18498</v>
      </c>
      <c r="I156" s="16">
        <v>18535</v>
      </c>
      <c r="J156" s="16">
        <v>18562</v>
      </c>
      <c r="K156" s="16">
        <v>18897</v>
      </c>
      <c r="L156" s="16">
        <v>18848</v>
      </c>
      <c r="M156" s="16">
        <v>18710</v>
      </c>
      <c r="N156" s="16">
        <v>18467</v>
      </c>
      <c r="O156" s="16">
        <v>18887</v>
      </c>
      <c r="P156" s="16">
        <v>18858</v>
      </c>
      <c r="Q156" s="16">
        <v>18726</v>
      </c>
    </row>
    <row r="157" spans="1:17" ht="13.2" x14ac:dyDescent="0.25">
      <c r="B157" s="9" t="s">
        <v>25</v>
      </c>
      <c r="D157" s="3" t="s">
        <v>21</v>
      </c>
      <c r="E157" s="7">
        <f>SUM(F157:Q157)</f>
        <v>199207</v>
      </c>
      <c r="F157" s="16">
        <v>14067</v>
      </c>
      <c r="G157" s="16">
        <v>13932</v>
      </c>
      <c r="H157" s="16">
        <v>16936</v>
      </c>
      <c r="I157" s="16">
        <v>15432</v>
      </c>
      <c r="J157" s="16">
        <v>15437</v>
      </c>
      <c r="K157" s="16">
        <v>17323</v>
      </c>
      <c r="L157" s="16">
        <v>17783</v>
      </c>
      <c r="M157" s="16">
        <v>18384</v>
      </c>
      <c r="N157" s="16">
        <v>18942</v>
      </c>
      <c r="O157" s="16">
        <v>18041</v>
      </c>
      <c r="P157" s="16">
        <v>18525</v>
      </c>
      <c r="Q157" s="16">
        <v>14405</v>
      </c>
    </row>
    <row r="158" spans="1:17" ht="13.2" x14ac:dyDescent="0.25">
      <c r="D158" s="3" t="s">
        <v>26</v>
      </c>
      <c r="E158" s="7"/>
      <c r="F158" s="16">
        <v>-32.299999999999997</v>
      </c>
      <c r="G158" s="16">
        <v>-26.5</v>
      </c>
      <c r="H158" s="16">
        <v>3.6</v>
      </c>
      <c r="I158" s="16">
        <v>65.7</v>
      </c>
      <c r="J158" s="16">
        <v>31.3</v>
      </c>
      <c r="K158" s="16">
        <v>10</v>
      </c>
      <c r="L158" s="16">
        <v>0.6</v>
      </c>
      <c r="M158" s="16">
        <v>9.1</v>
      </c>
      <c r="N158" s="16">
        <v>4.2</v>
      </c>
      <c r="O158" s="16">
        <v>-0.5</v>
      </c>
      <c r="P158" s="16">
        <v>22.1</v>
      </c>
      <c r="Q158" s="16">
        <v>28.7</v>
      </c>
    </row>
    <row r="159" spans="1:17" ht="13.2" x14ac:dyDescent="0.25">
      <c r="B159" s="9" t="s">
        <v>25</v>
      </c>
      <c r="C159" s="9" t="s">
        <v>27</v>
      </c>
      <c r="D159" s="3" t="s">
        <v>21</v>
      </c>
      <c r="E159" s="7">
        <f>SUM(F159:Q159)</f>
        <v>198897</v>
      </c>
      <c r="F159" s="16">
        <v>14049</v>
      </c>
      <c r="G159" s="16">
        <v>13917</v>
      </c>
      <c r="H159" s="16">
        <v>16913</v>
      </c>
      <c r="I159" s="16">
        <v>15421</v>
      </c>
      <c r="J159" s="16">
        <v>15422</v>
      </c>
      <c r="K159" s="16">
        <v>17286</v>
      </c>
      <c r="L159" s="16">
        <v>17766</v>
      </c>
      <c r="M159" s="16">
        <v>18352</v>
      </c>
      <c r="N159" s="16">
        <v>18912</v>
      </c>
      <c r="O159" s="16">
        <v>17994</v>
      </c>
      <c r="P159" s="16">
        <v>18499</v>
      </c>
      <c r="Q159" s="16">
        <v>14366</v>
      </c>
    </row>
    <row r="160" spans="1:17" ht="13.2" x14ac:dyDescent="0.25">
      <c r="C160" s="9" t="s">
        <v>28</v>
      </c>
      <c r="D160" s="3" t="s">
        <v>21</v>
      </c>
      <c r="E160" s="7">
        <f>SUM(F160:Q160)</f>
        <v>310</v>
      </c>
      <c r="F160" s="16">
        <v>18</v>
      </c>
      <c r="G160" s="16">
        <v>15</v>
      </c>
      <c r="H160" s="16">
        <v>23</v>
      </c>
      <c r="I160" s="16">
        <v>11</v>
      </c>
      <c r="J160" s="16">
        <v>15</v>
      </c>
      <c r="K160" s="16">
        <v>37</v>
      </c>
      <c r="L160" s="16">
        <v>17</v>
      </c>
      <c r="M160" s="16">
        <v>32</v>
      </c>
      <c r="N160" s="16">
        <v>30</v>
      </c>
      <c r="O160" s="16">
        <v>47</v>
      </c>
      <c r="P160" s="16">
        <v>26</v>
      </c>
      <c r="Q160" s="16">
        <v>39</v>
      </c>
    </row>
    <row r="161" spans="1:17" ht="13.2" x14ac:dyDescent="0.25">
      <c r="C161" s="9" t="s">
        <v>27</v>
      </c>
      <c r="D161" s="3" t="s">
        <v>26</v>
      </c>
      <c r="E161" s="7"/>
      <c r="F161" s="16">
        <v>-32.299999999999997</v>
      </c>
      <c r="G161" s="16">
        <v>-26.4</v>
      </c>
      <c r="H161" s="16">
        <v>3.7</v>
      </c>
      <c r="I161" s="16">
        <v>65.8</v>
      </c>
      <c r="J161" s="16">
        <v>31.3</v>
      </c>
      <c r="K161" s="16">
        <v>10</v>
      </c>
      <c r="L161" s="16">
        <v>0.6</v>
      </c>
      <c r="M161" s="16">
        <v>9</v>
      </c>
      <c r="N161" s="16">
        <v>4.2</v>
      </c>
      <c r="O161" s="16">
        <v>-0.7</v>
      </c>
      <c r="P161" s="16">
        <v>22</v>
      </c>
      <c r="Q161" s="16">
        <v>28.5</v>
      </c>
    </row>
    <row r="162" spans="1:17" ht="13.2" x14ac:dyDescent="0.25">
      <c r="C162" s="9" t="s">
        <v>28</v>
      </c>
      <c r="D162" s="3" t="s">
        <v>26</v>
      </c>
      <c r="E162" s="7"/>
      <c r="F162" s="16">
        <v>-48.6</v>
      </c>
      <c r="G162" s="16">
        <v>-62.5</v>
      </c>
      <c r="H162" s="16">
        <v>-20.7</v>
      </c>
      <c r="I162" s="16">
        <v>-8.3000000000000007</v>
      </c>
      <c r="J162" s="16">
        <v>25</v>
      </c>
      <c r="K162" s="16">
        <v>42.3</v>
      </c>
      <c r="L162" s="16">
        <v>-34.6</v>
      </c>
      <c r="M162" s="16">
        <v>68.400000000000006</v>
      </c>
      <c r="N162" s="16">
        <v>36.4</v>
      </c>
      <c r="O162" s="16">
        <v>123.8</v>
      </c>
      <c r="P162" s="16">
        <v>116.7</v>
      </c>
      <c r="Q162" s="16">
        <v>143.80000000000001</v>
      </c>
    </row>
    <row r="163" spans="1:17" ht="13.2" x14ac:dyDescent="0.25">
      <c r="B163" s="9" t="s">
        <v>29</v>
      </c>
      <c r="D163" s="3" t="s">
        <v>21</v>
      </c>
      <c r="E163" s="7">
        <f>SUM(F163:Q163)</f>
        <v>5285722</v>
      </c>
      <c r="F163" s="16">
        <v>351749</v>
      </c>
      <c r="G163" s="16">
        <v>374243</v>
      </c>
      <c r="H163" s="16">
        <v>436009</v>
      </c>
      <c r="I163" s="16">
        <v>409318</v>
      </c>
      <c r="J163" s="16">
        <v>434003</v>
      </c>
      <c r="K163" s="16">
        <v>445245</v>
      </c>
      <c r="L163" s="16">
        <v>475393</v>
      </c>
      <c r="M163" s="16">
        <v>485716</v>
      </c>
      <c r="N163" s="16">
        <v>465913</v>
      </c>
      <c r="O163" s="16">
        <v>500426</v>
      </c>
      <c r="P163" s="16">
        <v>482654</v>
      </c>
      <c r="Q163" s="16">
        <v>425053</v>
      </c>
    </row>
    <row r="164" spans="1:17" ht="13.2" x14ac:dyDescent="0.25">
      <c r="D164" s="3" t="s">
        <v>26</v>
      </c>
      <c r="E164" s="7"/>
      <c r="F164" s="16">
        <v>-25</v>
      </c>
      <c r="G164" s="16">
        <v>-23.8</v>
      </c>
      <c r="H164" s="16">
        <v>-6</v>
      </c>
      <c r="I164" s="16">
        <v>48.4</v>
      </c>
      <c r="J164" s="16">
        <v>41.2</v>
      </c>
      <c r="K164" s="16">
        <v>12.8</v>
      </c>
      <c r="L164" s="16">
        <v>4.5</v>
      </c>
      <c r="M164" s="16">
        <v>7.1</v>
      </c>
      <c r="N164" s="16">
        <v>1.1000000000000001</v>
      </c>
      <c r="O164" s="16">
        <v>3.3</v>
      </c>
      <c r="P164" s="16">
        <v>18</v>
      </c>
      <c r="Q164" s="16">
        <v>20.100000000000001</v>
      </c>
    </row>
    <row r="165" spans="1:17" ht="13.2" x14ac:dyDescent="0.25">
      <c r="B165" s="9" t="s">
        <v>29</v>
      </c>
      <c r="C165" s="9" t="s">
        <v>27</v>
      </c>
      <c r="D165" s="3" t="s">
        <v>21</v>
      </c>
      <c r="E165" s="7">
        <f>SUM(F165:Q165)</f>
        <v>5271885</v>
      </c>
      <c r="F165" s="16">
        <v>350918</v>
      </c>
      <c r="G165" s="16">
        <v>373385</v>
      </c>
      <c r="H165" s="16">
        <v>435015</v>
      </c>
      <c r="I165" s="16">
        <v>408718</v>
      </c>
      <c r="J165" s="16">
        <v>433215</v>
      </c>
      <c r="K165" s="16">
        <v>444113</v>
      </c>
      <c r="L165" s="16">
        <v>474420</v>
      </c>
      <c r="M165" s="16">
        <v>484468</v>
      </c>
      <c r="N165" s="16">
        <v>464673</v>
      </c>
      <c r="O165" s="16">
        <v>498897</v>
      </c>
      <c r="P165" s="16">
        <v>480788</v>
      </c>
      <c r="Q165" s="16">
        <v>423275</v>
      </c>
    </row>
    <row r="166" spans="1:17" ht="13.2" x14ac:dyDescent="0.25">
      <c r="C166" s="9" t="s">
        <v>28</v>
      </c>
      <c r="D166" s="3" t="s">
        <v>21</v>
      </c>
      <c r="E166" s="7">
        <f>SUM(F166:Q166)</f>
        <v>13837</v>
      </c>
      <c r="F166" s="16">
        <v>831</v>
      </c>
      <c r="G166" s="16">
        <v>858</v>
      </c>
      <c r="H166" s="16">
        <v>994</v>
      </c>
      <c r="I166" s="16">
        <v>600</v>
      </c>
      <c r="J166" s="16">
        <v>788</v>
      </c>
      <c r="K166" s="16">
        <v>1132</v>
      </c>
      <c r="L166" s="16">
        <v>973</v>
      </c>
      <c r="M166" s="16">
        <v>1248</v>
      </c>
      <c r="N166" s="16">
        <v>1240</v>
      </c>
      <c r="O166" s="16">
        <v>1529</v>
      </c>
      <c r="P166" s="16">
        <v>1866</v>
      </c>
      <c r="Q166" s="16">
        <v>1778</v>
      </c>
    </row>
    <row r="167" spans="1:17" ht="13.2" x14ac:dyDescent="0.25">
      <c r="C167" s="9" t="s">
        <v>27</v>
      </c>
      <c r="D167" s="3" t="s">
        <v>26</v>
      </c>
      <c r="E167" s="7"/>
      <c r="F167" s="16">
        <v>-24.9</v>
      </c>
      <c r="G167" s="16">
        <v>-23.8</v>
      </c>
      <c r="H167" s="16">
        <v>-6</v>
      </c>
      <c r="I167" s="16">
        <v>48.5</v>
      </c>
      <c r="J167" s="16">
        <v>41.3</v>
      </c>
      <c r="K167" s="16">
        <v>12.8</v>
      </c>
      <c r="L167" s="16">
        <v>4.5</v>
      </c>
      <c r="M167" s="16">
        <v>7</v>
      </c>
      <c r="N167" s="16">
        <v>1</v>
      </c>
      <c r="O167" s="16">
        <v>3.1</v>
      </c>
      <c r="P167" s="16">
        <v>17.8</v>
      </c>
      <c r="Q167" s="16">
        <v>19.8</v>
      </c>
    </row>
    <row r="168" spans="1:17" ht="13.2" x14ac:dyDescent="0.25">
      <c r="C168" s="9" t="s">
        <v>28</v>
      </c>
      <c r="D168" s="3" t="s">
        <v>26</v>
      </c>
      <c r="E168" s="7"/>
      <c r="F168" s="16">
        <v>-39.1</v>
      </c>
      <c r="G168" s="16">
        <v>-31.4</v>
      </c>
      <c r="H168" s="16">
        <v>-7.9</v>
      </c>
      <c r="I168" s="16">
        <v>1.2</v>
      </c>
      <c r="J168" s="16">
        <v>10.1</v>
      </c>
      <c r="K168" s="16">
        <v>20.8</v>
      </c>
      <c r="L168" s="16">
        <v>14.1</v>
      </c>
      <c r="M168" s="16">
        <v>53.9</v>
      </c>
      <c r="N168" s="16">
        <v>84.2</v>
      </c>
      <c r="O168" s="16">
        <v>101.4</v>
      </c>
      <c r="P168" s="16">
        <v>228.5</v>
      </c>
      <c r="Q168" s="16">
        <v>186.3</v>
      </c>
    </row>
    <row r="169" spans="1:17" ht="13.2" x14ac:dyDescent="0.25">
      <c r="B169" s="9" t="s">
        <v>30</v>
      </c>
      <c r="D169" s="3" t="s">
        <v>21</v>
      </c>
      <c r="E169" s="7"/>
      <c r="F169" s="16">
        <v>25</v>
      </c>
      <c r="G169" s="16">
        <v>26.9</v>
      </c>
      <c r="H169" s="16">
        <v>25.7</v>
      </c>
      <c r="I169" s="16">
        <v>26.5</v>
      </c>
      <c r="J169" s="16">
        <v>28.1</v>
      </c>
      <c r="K169" s="16">
        <v>25.7</v>
      </c>
      <c r="L169" s="16">
        <v>26.7</v>
      </c>
      <c r="M169" s="16">
        <v>26.4</v>
      </c>
      <c r="N169" s="16">
        <v>24.6</v>
      </c>
      <c r="O169" s="16">
        <v>27.7</v>
      </c>
      <c r="P169" s="16">
        <v>26.1</v>
      </c>
      <c r="Q169" s="16">
        <v>29.5</v>
      </c>
    </row>
    <row r="170" spans="1:17" ht="13.2" x14ac:dyDescent="0.25">
      <c r="B170" s="9" t="s">
        <v>31</v>
      </c>
      <c r="D170" s="3" t="s">
        <v>32</v>
      </c>
      <c r="E170" s="7"/>
      <c r="F170" s="16">
        <v>62</v>
      </c>
      <c r="G170" s="16">
        <v>72.8</v>
      </c>
      <c r="H170" s="16">
        <v>76</v>
      </c>
      <c r="I170" s="16">
        <v>73.7</v>
      </c>
      <c r="J170" s="16">
        <v>75.5</v>
      </c>
      <c r="K170" s="16">
        <v>78.5</v>
      </c>
      <c r="L170" s="16">
        <v>81.400000000000006</v>
      </c>
      <c r="M170" s="16">
        <v>83.7</v>
      </c>
      <c r="N170" s="16">
        <v>84.1</v>
      </c>
      <c r="O170" s="16">
        <v>85.5</v>
      </c>
      <c r="P170" s="16">
        <v>85.3</v>
      </c>
      <c r="Q170" s="16">
        <v>73.7</v>
      </c>
    </row>
    <row r="171" spans="1:17" ht="13.2" x14ac:dyDescent="0.25">
      <c r="A171" s="9" t="s">
        <v>42</v>
      </c>
      <c r="B171" s="9" t="s">
        <v>20</v>
      </c>
      <c r="D171" s="3" t="s">
        <v>21</v>
      </c>
      <c r="E171" s="7"/>
      <c r="F171" s="16">
        <v>320</v>
      </c>
      <c r="G171" s="16">
        <v>325</v>
      </c>
      <c r="H171" s="16">
        <v>327</v>
      </c>
      <c r="I171" s="16">
        <v>327</v>
      </c>
      <c r="J171" s="16">
        <v>327</v>
      </c>
      <c r="K171" s="16">
        <v>326</v>
      </c>
      <c r="L171" s="16">
        <v>326</v>
      </c>
      <c r="M171" s="16">
        <v>327</v>
      </c>
      <c r="N171" s="16">
        <v>329</v>
      </c>
      <c r="O171" s="16">
        <v>328</v>
      </c>
      <c r="P171" s="16">
        <v>326</v>
      </c>
      <c r="Q171" s="16">
        <v>326</v>
      </c>
    </row>
    <row r="172" spans="1:17" ht="13.2" x14ac:dyDescent="0.25">
      <c r="B172" s="9" t="s">
        <v>22</v>
      </c>
      <c r="D172" s="3" t="s">
        <v>21</v>
      </c>
      <c r="E172" s="7"/>
      <c r="F172" s="16">
        <v>150</v>
      </c>
      <c r="G172" s="16">
        <v>151</v>
      </c>
      <c r="H172" s="16">
        <v>161</v>
      </c>
      <c r="I172" s="16">
        <v>184</v>
      </c>
      <c r="J172" s="16">
        <v>267</v>
      </c>
      <c r="K172" s="16">
        <v>307</v>
      </c>
      <c r="L172" s="16">
        <v>314</v>
      </c>
      <c r="M172" s="16">
        <v>312</v>
      </c>
      <c r="N172" s="16">
        <v>313</v>
      </c>
      <c r="O172" s="16">
        <v>302</v>
      </c>
      <c r="P172" s="16">
        <v>256</v>
      </c>
      <c r="Q172" s="16">
        <v>249</v>
      </c>
    </row>
    <row r="173" spans="1:17" ht="13.2" x14ac:dyDescent="0.25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ht="13.2" x14ac:dyDescent="0.25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ht="13.2" x14ac:dyDescent="0.25">
      <c r="B175" s="9" t="s">
        <v>25</v>
      </c>
      <c r="D175" s="3" t="s">
        <v>21</v>
      </c>
      <c r="E175" s="7">
        <f>SUM(F175:Q175)</f>
        <v>598625</v>
      </c>
      <c r="F175" s="16">
        <v>1139</v>
      </c>
      <c r="G175" s="16">
        <v>519</v>
      </c>
      <c r="H175" s="16">
        <v>870</v>
      </c>
      <c r="I175" s="16">
        <v>686</v>
      </c>
      <c r="J175" s="16">
        <v>32110</v>
      </c>
      <c r="K175" s="16">
        <v>105861</v>
      </c>
      <c r="L175" s="16">
        <v>121602</v>
      </c>
      <c r="M175" s="16">
        <v>134928</v>
      </c>
      <c r="N175" s="16">
        <v>96068</v>
      </c>
      <c r="O175" s="16">
        <v>66529</v>
      </c>
      <c r="P175" s="16">
        <v>20239</v>
      </c>
      <c r="Q175" s="16">
        <v>18074</v>
      </c>
    </row>
    <row r="176" spans="1:17" ht="13.2" x14ac:dyDescent="0.25">
      <c r="D176" s="3" t="s">
        <v>26</v>
      </c>
      <c r="E176" s="7"/>
      <c r="F176" s="16">
        <v>-92.2</v>
      </c>
      <c r="G176" s="16">
        <v>-96.7</v>
      </c>
      <c r="H176" s="16">
        <v>-90.2</v>
      </c>
      <c r="I176" s="16">
        <v>-44.5</v>
      </c>
      <c r="J176" s="16">
        <v>-47.2</v>
      </c>
      <c r="K176" s="16">
        <v>6.1</v>
      </c>
      <c r="L176" s="16">
        <v>-12.5</v>
      </c>
      <c r="M176" s="16">
        <v>-2.5</v>
      </c>
      <c r="N176" s="16">
        <v>-0.7</v>
      </c>
      <c r="O176" s="16">
        <v>15.8</v>
      </c>
      <c r="P176" s="16">
        <v>741.5</v>
      </c>
      <c r="Q176" s="16">
        <v>2290.6999999999998</v>
      </c>
    </row>
    <row r="177" spans="1:17" ht="13.2" x14ac:dyDescent="0.25">
      <c r="B177" s="9" t="s">
        <v>25</v>
      </c>
      <c r="C177" s="9" t="s">
        <v>27</v>
      </c>
      <c r="D177" s="3" t="s">
        <v>21</v>
      </c>
      <c r="E177" s="7">
        <f>SUM(F177:Q177)</f>
        <v>551630</v>
      </c>
      <c r="F177" s="16">
        <v>1105</v>
      </c>
      <c r="G177" s="16">
        <v>505</v>
      </c>
      <c r="H177" s="16">
        <v>852</v>
      </c>
      <c r="I177" s="16">
        <v>673</v>
      </c>
      <c r="J177" s="16">
        <v>31867</v>
      </c>
      <c r="K177" s="16">
        <v>101586</v>
      </c>
      <c r="L177" s="16">
        <v>111002</v>
      </c>
      <c r="M177" s="16">
        <v>122238</v>
      </c>
      <c r="N177" s="16">
        <v>85821</v>
      </c>
      <c r="O177" s="16">
        <v>61207</v>
      </c>
      <c r="P177" s="16">
        <v>18156</v>
      </c>
      <c r="Q177" s="16">
        <v>16618</v>
      </c>
    </row>
    <row r="178" spans="1:17" ht="13.2" x14ac:dyDescent="0.25">
      <c r="C178" s="9" t="s">
        <v>28</v>
      </c>
      <c r="D178" s="3" t="s">
        <v>21</v>
      </c>
      <c r="E178" s="7">
        <f>SUM(F178:Q178)</f>
        <v>46995</v>
      </c>
      <c r="F178" s="16">
        <v>34</v>
      </c>
      <c r="G178" s="16">
        <v>14</v>
      </c>
      <c r="H178" s="16">
        <v>18</v>
      </c>
      <c r="I178" s="16">
        <v>13</v>
      </c>
      <c r="J178" s="16">
        <v>243</v>
      </c>
      <c r="K178" s="16">
        <v>4275</v>
      </c>
      <c r="L178" s="16">
        <v>10600</v>
      </c>
      <c r="M178" s="16">
        <v>12690</v>
      </c>
      <c r="N178" s="16">
        <v>10247</v>
      </c>
      <c r="O178" s="16">
        <v>5322</v>
      </c>
      <c r="P178" s="16">
        <v>2083</v>
      </c>
      <c r="Q178" s="16">
        <v>1456</v>
      </c>
    </row>
    <row r="179" spans="1:17" ht="13.2" x14ac:dyDescent="0.25">
      <c r="C179" s="9" t="s">
        <v>27</v>
      </c>
      <c r="D179" s="3" t="s">
        <v>26</v>
      </c>
      <c r="E179" s="7"/>
      <c r="F179" s="16">
        <v>-91.3</v>
      </c>
      <c r="G179" s="16">
        <v>-96.4</v>
      </c>
      <c r="H179" s="16">
        <v>-88.8</v>
      </c>
      <c r="I179" s="16">
        <v>-45.2</v>
      </c>
      <c r="J179" s="16">
        <v>-46.9</v>
      </c>
      <c r="K179" s="16">
        <v>8.6999999999999993</v>
      </c>
      <c r="L179" s="16">
        <v>-8.1999999999999993</v>
      </c>
      <c r="M179" s="16">
        <v>2.9</v>
      </c>
      <c r="N179" s="16">
        <v>1.4</v>
      </c>
      <c r="O179" s="16">
        <v>10.6</v>
      </c>
      <c r="P179" s="16">
        <v>719.7</v>
      </c>
      <c r="Q179" s="16">
        <v>2167.1</v>
      </c>
    </row>
    <row r="180" spans="1:17" ht="13.2" x14ac:dyDescent="0.25">
      <c r="C180" s="9" t="s">
        <v>28</v>
      </c>
      <c r="D180" s="3" t="s">
        <v>26</v>
      </c>
      <c r="E180" s="7"/>
      <c r="F180" s="16">
        <v>-98.1</v>
      </c>
      <c r="G180" s="16">
        <v>-99.3</v>
      </c>
      <c r="H180" s="16">
        <v>-98.6</v>
      </c>
      <c r="I180" s="16">
        <v>62.5</v>
      </c>
      <c r="J180" s="16">
        <v>-70.3</v>
      </c>
      <c r="K180" s="16">
        <v>-32.5</v>
      </c>
      <c r="L180" s="16">
        <v>-41.7</v>
      </c>
      <c r="M180" s="16">
        <v>-35</v>
      </c>
      <c r="N180" s="16">
        <v>-15.4</v>
      </c>
      <c r="O180" s="16">
        <v>150.80000000000001</v>
      </c>
      <c r="P180" s="16">
        <v>996.3</v>
      </c>
      <c r="Q180" s="16">
        <v>6230.4</v>
      </c>
    </row>
    <row r="181" spans="1:17" ht="13.2" x14ac:dyDescent="0.25">
      <c r="B181" s="9" t="s">
        <v>29</v>
      </c>
      <c r="D181" s="3" t="s">
        <v>21</v>
      </c>
      <c r="E181" s="7">
        <f>SUM(F181:Q181)</f>
        <v>1715815</v>
      </c>
      <c r="F181" s="16">
        <v>3817</v>
      </c>
      <c r="G181" s="16">
        <v>2501</v>
      </c>
      <c r="H181" s="16">
        <v>3918</v>
      </c>
      <c r="I181" s="16">
        <v>3367</v>
      </c>
      <c r="J181" s="16">
        <v>95496</v>
      </c>
      <c r="K181" s="16">
        <v>282429</v>
      </c>
      <c r="L181" s="16">
        <v>380990</v>
      </c>
      <c r="M181" s="16">
        <v>418398</v>
      </c>
      <c r="N181" s="16">
        <v>244222</v>
      </c>
      <c r="O181" s="16">
        <v>192311</v>
      </c>
      <c r="P181" s="16">
        <v>43900</v>
      </c>
      <c r="Q181" s="16">
        <v>44466</v>
      </c>
    </row>
    <row r="182" spans="1:17" ht="13.2" x14ac:dyDescent="0.25">
      <c r="D182" s="3" t="s">
        <v>26</v>
      </c>
      <c r="E182" s="7"/>
      <c r="F182" s="16">
        <v>-91.9</v>
      </c>
      <c r="G182" s="16">
        <v>-95</v>
      </c>
      <c r="H182" s="16">
        <v>-80.900000000000006</v>
      </c>
      <c r="I182" s="16">
        <v>-22.1</v>
      </c>
      <c r="J182" s="16">
        <v>-44.9</v>
      </c>
      <c r="K182" s="16">
        <v>3.3</v>
      </c>
      <c r="L182" s="16">
        <v>-9</v>
      </c>
      <c r="M182" s="16">
        <v>7.5</v>
      </c>
      <c r="N182" s="16">
        <v>2.8</v>
      </c>
      <c r="O182" s="16">
        <v>15.8</v>
      </c>
      <c r="P182" s="16">
        <v>456.5</v>
      </c>
      <c r="Q182" s="16">
        <v>1515.2</v>
      </c>
    </row>
    <row r="183" spans="1:17" ht="13.2" x14ac:dyDescent="0.25">
      <c r="B183" s="9" t="s">
        <v>29</v>
      </c>
      <c r="C183" s="9" t="s">
        <v>27</v>
      </c>
      <c r="D183" s="3" t="s">
        <v>21</v>
      </c>
      <c r="E183" s="7">
        <f>SUM(F183:Q183)</f>
        <v>1602248</v>
      </c>
      <c r="F183" s="16">
        <v>3697</v>
      </c>
      <c r="G183" s="16">
        <v>2435</v>
      </c>
      <c r="H183" s="16">
        <v>3823</v>
      </c>
      <c r="I183" s="16">
        <v>3334</v>
      </c>
      <c r="J183" s="16">
        <v>94960</v>
      </c>
      <c r="K183" s="16">
        <v>273269</v>
      </c>
      <c r="L183" s="16">
        <v>352918</v>
      </c>
      <c r="M183" s="16">
        <v>384139</v>
      </c>
      <c r="N183" s="16">
        <v>222172</v>
      </c>
      <c r="O183" s="16">
        <v>181016</v>
      </c>
      <c r="P183" s="16">
        <v>39274</v>
      </c>
      <c r="Q183" s="16">
        <v>41211</v>
      </c>
    </row>
    <row r="184" spans="1:17" ht="13.2" x14ac:dyDescent="0.25">
      <c r="C184" s="9" t="s">
        <v>28</v>
      </c>
      <c r="D184" s="3" t="s">
        <v>21</v>
      </c>
      <c r="E184" s="7">
        <f>SUM(F184:Q184)</f>
        <v>113567</v>
      </c>
      <c r="F184" s="16">
        <v>120</v>
      </c>
      <c r="G184" s="16">
        <v>66</v>
      </c>
      <c r="H184" s="16">
        <v>95</v>
      </c>
      <c r="I184" s="16">
        <v>33</v>
      </c>
      <c r="J184" s="16">
        <v>536</v>
      </c>
      <c r="K184" s="16">
        <v>9160</v>
      </c>
      <c r="L184" s="16">
        <v>28072</v>
      </c>
      <c r="M184" s="16">
        <v>34259</v>
      </c>
      <c r="N184" s="16">
        <v>22050</v>
      </c>
      <c r="O184" s="16">
        <v>11295</v>
      </c>
      <c r="P184" s="16">
        <v>4626</v>
      </c>
      <c r="Q184" s="16">
        <v>3255</v>
      </c>
    </row>
    <row r="185" spans="1:17" ht="13.2" x14ac:dyDescent="0.25">
      <c r="C185" s="9" t="s">
        <v>27</v>
      </c>
      <c r="D185" s="3" t="s">
        <v>26</v>
      </c>
      <c r="E185" s="7"/>
      <c r="F185" s="16">
        <v>-91.4</v>
      </c>
      <c r="G185" s="16">
        <v>-94.5</v>
      </c>
      <c r="H185" s="16">
        <v>-78.8</v>
      </c>
      <c r="I185" s="16">
        <v>-21.3</v>
      </c>
      <c r="J185" s="16">
        <v>-44.5</v>
      </c>
      <c r="K185" s="16">
        <v>5.8</v>
      </c>
      <c r="L185" s="16">
        <v>-4.5999999999999996</v>
      </c>
      <c r="M185" s="16">
        <v>14.6</v>
      </c>
      <c r="N185" s="16">
        <v>5.2</v>
      </c>
      <c r="O185" s="16">
        <v>12</v>
      </c>
      <c r="P185" s="16">
        <v>428.7</v>
      </c>
      <c r="Q185" s="16">
        <v>1468.7</v>
      </c>
    </row>
    <row r="186" spans="1:17" ht="13.2" x14ac:dyDescent="0.25">
      <c r="C186" s="9" t="s">
        <v>28</v>
      </c>
      <c r="D186" s="3" t="s">
        <v>26</v>
      </c>
      <c r="E186" s="7"/>
      <c r="F186" s="16">
        <v>-97.1</v>
      </c>
      <c r="G186" s="16">
        <v>-98.8</v>
      </c>
      <c r="H186" s="16">
        <v>-96.1</v>
      </c>
      <c r="I186" s="16">
        <v>-62.1</v>
      </c>
      <c r="J186" s="16">
        <v>-73</v>
      </c>
      <c r="K186" s="16">
        <v>-39.5</v>
      </c>
      <c r="L186" s="16">
        <v>-42.5</v>
      </c>
      <c r="M186" s="16">
        <v>-36.6</v>
      </c>
      <c r="N186" s="16">
        <v>-16.3</v>
      </c>
      <c r="O186" s="16">
        <v>152.4</v>
      </c>
      <c r="P186" s="16">
        <v>907.8</v>
      </c>
      <c r="Q186" s="16">
        <v>2483.3000000000002</v>
      </c>
    </row>
    <row r="187" spans="1:17" ht="13.2" x14ac:dyDescent="0.25">
      <c r="B187" s="9" t="s">
        <v>30</v>
      </c>
      <c r="D187" s="3" t="s">
        <v>21</v>
      </c>
      <c r="E187" s="7"/>
      <c r="F187" s="16">
        <v>3.4</v>
      </c>
      <c r="G187" s="16">
        <v>4.8</v>
      </c>
      <c r="H187" s="16">
        <v>4.5</v>
      </c>
      <c r="I187" s="16">
        <v>4.9000000000000004</v>
      </c>
      <c r="J187" s="16">
        <v>3</v>
      </c>
      <c r="K187" s="16">
        <v>2.7</v>
      </c>
      <c r="L187" s="16">
        <v>3.1</v>
      </c>
      <c r="M187" s="16">
        <v>3.1</v>
      </c>
      <c r="N187" s="16">
        <v>2.5</v>
      </c>
      <c r="O187" s="16">
        <v>2.9</v>
      </c>
      <c r="P187" s="16">
        <v>2.2000000000000002</v>
      </c>
      <c r="Q187" s="16">
        <v>2.5</v>
      </c>
    </row>
    <row r="188" spans="1:17" ht="13.2" x14ac:dyDescent="0.25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60</v>
      </c>
    </row>
  </sheetData>
  <mergeCells count="6">
    <mergeCell ref="F26:Q26"/>
    <mergeCell ref="A4:C7"/>
    <mergeCell ref="D4:D7"/>
    <mergeCell ref="F4:Q4"/>
    <mergeCell ref="F5:Q5"/>
    <mergeCell ref="F6:Q6"/>
  </mergeCells>
  <pageMargins left="0.7" right="0.7" top="0.75" bottom="0.75" header="0.3" footer="0.3"/>
  <pageSetup paperSize="9" orientation="portrait" r:id="rId1"/>
  <headerFooter>
    <oddFooter>&amp;CAbgerufen am 16.11.20 / 11:42:47&amp;RSeite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2.66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ht="12.75" customHeight="1" x14ac:dyDescent="0.3">
      <c r="A4" s="26" t="s">
        <v>3</v>
      </c>
      <c r="B4" s="27"/>
      <c r="C4" s="27"/>
      <c r="D4" s="32" t="s">
        <v>4</v>
      </c>
      <c r="E4" s="4"/>
      <c r="F4" s="38" t="s">
        <v>5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</row>
    <row r="5" spans="1:17" x14ac:dyDescent="0.3">
      <c r="A5" s="28"/>
      <c r="B5" s="29"/>
      <c r="C5" s="29"/>
      <c r="D5" s="29"/>
      <c r="E5" s="5"/>
      <c r="F5" s="41">
        <v>2020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3"/>
    </row>
    <row r="6" spans="1:17" x14ac:dyDescent="0.3">
      <c r="A6" s="28"/>
      <c r="B6" s="29"/>
      <c r="C6" s="29"/>
      <c r="D6" s="29"/>
      <c r="E6" s="5"/>
      <c r="F6" s="41" t="s">
        <v>6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1:17" ht="27" thickBot="1" x14ac:dyDescent="0.35">
      <c r="A7" s="30"/>
      <c r="B7" s="31"/>
      <c r="C7" s="31"/>
      <c r="D7" s="31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5010</v>
      </c>
      <c r="G8" s="16">
        <v>5010</v>
      </c>
      <c r="H8" s="16">
        <v>4994</v>
      </c>
      <c r="I8" s="16">
        <v>4984</v>
      </c>
      <c r="J8" s="16">
        <v>4970</v>
      </c>
      <c r="K8" s="16">
        <v>4950</v>
      </c>
      <c r="L8" s="16">
        <v>4935</v>
      </c>
      <c r="M8" s="16">
        <v>4940</v>
      </c>
      <c r="N8" s="16">
        <v>4949</v>
      </c>
      <c r="O8" s="16">
        <v>4937</v>
      </c>
      <c r="P8" s="16">
        <v>4940</v>
      </c>
      <c r="Q8" s="16">
        <v>4924</v>
      </c>
    </row>
    <row r="9" spans="1:17" x14ac:dyDescent="0.3">
      <c r="B9" s="9" t="s">
        <v>22</v>
      </c>
      <c r="D9" s="3" t="s">
        <v>21</v>
      </c>
      <c r="E9" s="7"/>
      <c r="F9" s="16">
        <v>4796</v>
      </c>
      <c r="G9" s="16">
        <v>4798</v>
      </c>
      <c r="H9" s="16">
        <v>4768</v>
      </c>
      <c r="I9" s="16">
        <v>3423</v>
      </c>
      <c r="J9" s="16">
        <v>4357</v>
      </c>
      <c r="K9" s="16">
        <v>4608</v>
      </c>
      <c r="L9" s="16">
        <v>4668</v>
      </c>
      <c r="M9" s="16">
        <v>4735</v>
      </c>
      <c r="N9" s="16">
        <v>4765</v>
      </c>
      <c r="O9" s="16">
        <v>4705</v>
      </c>
      <c r="P9" s="16">
        <v>4328</v>
      </c>
      <c r="Q9" s="16">
        <v>3721</v>
      </c>
    </row>
    <row r="10" spans="1:17" x14ac:dyDescent="0.3">
      <c r="B10" s="9" t="s">
        <v>23</v>
      </c>
      <c r="D10" s="3" t="s">
        <v>21</v>
      </c>
      <c r="E10" s="7"/>
      <c r="F10" s="16">
        <v>324007</v>
      </c>
      <c r="G10" s="16">
        <v>325486</v>
      </c>
      <c r="H10" s="16">
        <v>326189</v>
      </c>
      <c r="I10" s="16">
        <v>325311</v>
      </c>
      <c r="J10" s="16">
        <v>323939</v>
      </c>
      <c r="K10" s="16">
        <v>323922</v>
      </c>
      <c r="L10" s="16">
        <v>323463</v>
      </c>
      <c r="M10" s="16">
        <v>323959</v>
      </c>
      <c r="N10" s="16">
        <v>324231</v>
      </c>
      <c r="O10" s="16">
        <v>323927</v>
      </c>
      <c r="P10" s="16">
        <v>325416</v>
      </c>
      <c r="Q10" s="16">
        <v>324999</v>
      </c>
    </row>
    <row r="11" spans="1:17" x14ac:dyDescent="0.3">
      <c r="B11" s="9" t="s">
        <v>24</v>
      </c>
      <c r="D11" s="3" t="s">
        <v>21</v>
      </c>
      <c r="E11" s="7"/>
      <c r="F11" s="16">
        <v>314092</v>
      </c>
      <c r="G11" s="16">
        <v>313438</v>
      </c>
      <c r="H11" s="16">
        <v>312611</v>
      </c>
      <c r="I11" s="16">
        <v>211211</v>
      </c>
      <c r="J11" s="16">
        <v>261806</v>
      </c>
      <c r="K11" s="16">
        <v>285728</v>
      </c>
      <c r="L11" s="16">
        <v>292302</v>
      </c>
      <c r="M11" s="16">
        <v>300629</v>
      </c>
      <c r="N11" s="16">
        <v>305862</v>
      </c>
      <c r="O11" s="16">
        <v>302905</v>
      </c>
      <c r="P11" s="16">
        <v>284757</v>
      </c>
      <c r="Q11" s="16">
        <v>244537</v>
      </c>
    </row>
    <row r="12" spans="1:17" x14ac:dyDescent="0.3">
      <c r="B12" s="9" t="s">
        <v>25</v>
      </c>
      <c r="D12" s="3" t="s">
        <v>21</v>
      </c>
      <c r="E12" s="7">
        <f>SUM(F12:Q12)</f>
        <v>10956535</v>
      </c>
      <c r="F12" s="16">
        <v>1635883</v>
      </c>
      <c r="G12" s="16">
        <v>1715573</v>
      </c>
      <c r="H12" s="16">
        <v>731605</v>
      </c>
      <c r="I12" s="16">
        <v>125734</v>
      </c>
      <c r="J12" s="16">
        <v>387720</v>
      </c>
      <c r="K12" s="16">
        <v>814042</v>
      </c>
      <c r="L12" s="16">
        <v>1181470</v>
      </c>
      <c r="M12" s="16">
        <v>1391546</v>
      </c>
      <c r="N12" s="16">
        <v>1369645</v>
      </c>
      <c r="O12" s="16">
        <v>1045562</v>
      </c>
      <c r="P12" s="16">
        <v>338887</v>
      </c>
      <c r="Q12" s="16">
        <v>218868</v>
      </c>
    </row>
    <row r="13" spans="1:17" x14ac:dyDescent="0.3">
      <c r="D13" s="3" t="s">
        <v>26</v>
      </c>
      <c r="E13" s="7"/>
      <c r="F13" s="16">
        <v>0.6</v>
      </c>
      <c r="G13" s="16">
        <v>2.9</v>
      </c>
      <c r="H13" s="16">
        <v>-63</v>
      </c>
      <c r="I13" s="16">
        <v>-93.4</v>
      </c>
      <c r="J13" s="16">
        <v>-82.6</v>
      </c>
      <c r="K13" s="16">
        <v>-63.5</v>
      </c>
      <c r="L13" s="16">
        <v>-44.7</v>
      </c>
      <c r="M13" s="16">
        <v>-34.299999999999997</v>
      </c>
      <c r="N13" s="16">
        <v>-39.799999999999997</v>
      </c>
      <c r="O13" s="16">
        <v>-52.1</v>
      </c>
      <c r="P13" s="16">
        <v>-84.2</v>
      </c>
      <c r="Q13" s="16">
        <v>-88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9192380</v>
      </c>
      <c r="F14" s="16">
        <v>1269632</v>
      </c>
      <c r="G14" s="16">
        <v>1333783</v>
      </c>
      <c r="H14" s="16">
        <v>616026</v>
      </c>
      <c r="I14" s="16">
        <v>113691</v>
      </c>
      <c r="J14" s="16">
        <v>359893</v>
      </c>
      <c r="K14" s="16">
        <v>728734</v>
      </c>
      <c r="L14" s="16">
        <v>977857</v>
      </c>
      <c r="M14" s="16">
        <v>1150274</v>
      </c>
      <c r="N14" s="16">
        <v>1190205</v>
      </c>
      <c r="O14" s="16">
        <v>953983</v>
      </c>
      <c r="P14" s="16">
        <v>304294</v>
      </c>
      <c r="Q14" s="16">
        <v>194008</v>
      </c>
    </row>
    <row r="15" spans="1:17" x14ac:dyDescent="0.3">
      <c r="C15" s="9" t="s">
        <v>28</v>
      </c>
      <c r="D15" s="3" t="s">
        <v>21</v>
      </c>
      <c r="E15" s="7">
        <f>SUM(F15:Q15)</f>
        <v>1764155</v>
      </c>
      <c r="F15" s="16">
        <v>366251</v>
      </c>
      <c r="G15" s="16">
        <v>381790</v>
      </c>
      <c r="H15" s="16">
        <v>115579</v>
      </c>
      <c r="I15" s="16">
        <v>12043</v>
      </c>
      <c r="J15" s="16">
        <v>27827</v>
      </c>
      <c r="K15" s="16">
        <v>85308</v>
      </c>
      <c r="L15" s="16">
        <v>203613</v>
      </c>
      <c r="M15" s="16">
        <v>241272</v>
      </c>
      <c r="N15" s="16">
        <v>179440</v>
      </c>
      <c r="O15" s="16">
        <v>91579</v>
      </c>
      <c r="P15" s="16">
        <v>34593</v>
      </c>
      <c r="Q15" s="16">
        <v>24860</v>
      </c>
    </row>
    <row r="16" spans="1:17" x14ac:dyDescent="0.3">
      <c r="C16" s="9" t="s">
        <v>27</v>
      </c>
      <c r="D16" s="3" t="s">
        <v>26</v>
      </c>
      <c r="E16" s="7"/>
      <c r="F16" s="16">
        <v>2.5</v>
      </c>
      <c r="G16" s="16">
        <v>2</v>
      </c>
      <c r="H16" s="16">
        <v>-60.3</v>
      </c>
      <c r="I16" s="16">
        <v>-92.4</v>
      </c>
      <c r="J16" s="16">
        <v>-79.7</v>
      </c>
      <c r="K16" s="16">
        <v>-58.7</v>
      </c>
      <c r="L16" s="16">
        <v>-40.4</v>
      </c>
      <c r="M16" s="16">
        <v>-28.9</v>
      </c>
      <c r="N16" s="16">
        <v>-34.4</v>
      </c>
      <c r="O16" s="16">
        <v>-43</v>
      </c>
      <c r="P16" s="16">
        <v>-81.900000000000006</v>
      </c>
      <c r="Q16" s="16">
        <v>-85.6</v>
      </c>
    </row>
    <row r="17" spans="1:17" x14ac:dyDescent="0.3">
      <c r="C17" s="9" t="s">
        <v>28</v>
      </c>
      <c r="D17" s="3" t="s">
        <v>26</v>
      </c>
      <c r="E17" s="7"/>
      <c r="F17" s="16">
        <v>-5.7</v>
      </c>
      <c r="G17" s="16">
        <v>6.3</v>
      </c>
      <c r="H17" s="16">
        <v>-73</v>
      </c>
      <c r="I17" s="16">
        <v>-97.1</v>
      </c>
      <c r="J17" s="16">
        <v>-93.9</v>
      </c>
      <c r="K17" s="16">
        <v>-81.599999999999994</v>
      </c>
      <c r="L17" s="16">
        <v>-58.9</v>
      </c>
      <c r="M17" s="16">
        <v>-51.8</v>
      </c>
      <c r="N17" s="16">
        <v>-60.9</v>
      </c>
      <c r="O17" s="16">
        <v>-82</v>
      </c>
      <c r="P17" s="16">
        <v>-92.5</v>
      </c>
      <c r="Q17" s="16">
        <v>-94.8</v>
      </c>
    </row>
    <row r="18" spans="1:17" x14ac:dyDescent="0.3">
      <c r="B18" s="9" t="s">
        <v>29</v>
      </c>
      <c r="D18" s="3" t="s">
        <v>21</v>
      </c>
      <c r="E18" s="7">
        <f>SUM(F18:Q18)</f>
        <v>28488938</v>
      </c>
      <c r="F18" s="16">
        <v>3620035</v>
      </c>
      <c r="G18" s="16">
        <v>3825772</v>
      </c>
      <c r="H18" s="16">
        <v>1973435</v>
      </c>
      <c r="I18" s="16">
        <v>630136</v>
      </c>
      <c r="J18" s="16">
        <v>1245344</v>
      </c>
      <c r="K18" s="16">
        <v>2162091</v>
      </c>
      <c r="L18" s="16">
        <v>3139781</v>
      </c>
      <c r="M18" s="16">
        <v>3482914</v>
      </c>
      <c r="N18" s="16">
        <v>3327131</v>
      </c>
      <c r="O18" s="16">
        <v>2885312</v>
      </c>
      <c r="P18" s="16">
        <v>1265179</v>
      </c>
      <c r="Q18" s="16">
        <v>931808</v>
      </c>
    </row>
    <row r="19" spans="1:17" x14ac:dyDescent="0.3">
      <c r="D19" s="3" t="s">
        <v>26</v>
      </c>
      <c r="E19" s="7"/>
      <c r="F19" s="16">
        <v>-0.1</v>
      </c>
      <c r="G19" s="16">
        <v>6.4</v>
      </c>
      <c r="H19" s="16">
        <v>-53.7</v>
      </c>
      <c r="I19" s="16">
        <v>-85.2</v>
      </c>
      <c r="J19" s="16">
        <v>-73.400000000000006</v>
      </c>
      <c r="K19" s="16">
        <v>-55.7</v>
      </c>
      <c r="L19" s="16">
        <v>-35.799999999999997</v>
      </c>
      <c r="M19" s="16">
        <v>-29.3</v>
      </c>
      <c r="N19" s="16">
        <v>-31.6</v>
      </c>
      <c r="O19" s="16">
        <v>-42.1</v>
      </c>
      <c r="P19" s="16">
        <v>-71.5</v>
      </c>
      <c r="Q19" s="16">
        <v>-75.8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24376545</v>
      </c>
      <c r="F20" s="16">
        <v>2863080</v>
      </c>
      <c r="G20" s="16">
        <v>2993088</v>
      </c>
      <c r="H20" s="16">
        <v>1715084</v>
      </c>
      <c r="I20" s="16">
        <v>579883</v>
      </c>
      <c r="J20" s="16">
        <v>1158352</v>
      </c>
      <c r="K20" s="16">
        <v>1958153</v>
      </c>
      <c r="L20" s="16">
        <v>2646474</v>
      </c>
      <c r="M20" s="16">
        <v>2893301</v>
      </c>
      <c r="N20" s="16">
        <v>2912547</v>
      </c>
      <c r="O20" s="16">
        <v>2656141</v>
      </c>
      <c r="P20" s="16">
        <v>1153058</v>
      </c>
      <c r="Q20" s="16">
        <v>847384</v>
      </c>
    </row>
    <row r="21" spans="1:17" x14ac:dyDescent="0.3">
      <c r="C21" s="9" t="s">
        <v>28</v>
      </c>
      <c r="D21" s="3" t="s">
        <v>21</v>
      </c>
      <c r="E21" s="7">
        <f>SUM(F21:Q21)</f>
        <v>4112393</v>
      </c>
      <c r="F21" s="16">
        <v>756955</v>
      </c>
      <c r="G21" s="16">
        <v>832684</v>
      </c>
      <c r="H21" s="16">
        <v>258351</v>
      </c>
      <c r="I21" s="16">
        <v>50253</v>
      </c>
      <c r="J21" s="16">
        <v>86992</v>
      </c>
      <c r="K21" s="16">
        <v>203938</v>
      </c>
      <c r="L21" s="16">
        <v>493307</v>
      </c>
      <c r="M21" s="16">
        <v>589613</v>
      </c>
      <c r="N21" s="16">
        <v>414584</v>
      </c>
      <c r="O21" s="16">
        <v>229171</v>
      </c>
      <c r="P21" s="16">
        <v>112121</v>
      </c>
      <c r="Q21" s="16">
        <v>84424</v>
      </c>
    </row>
    <row r="22" spans="1:17" x14ac:dyDescent="0.3">
      <c r="C22" s="9" t="s">
        <v>27</v>
      </c>
      <c r="D22" s="3" t="s">
        <v>26</v>
      </c>
      <c r="E22" s="7"/>
      <c r="F22" s="16">
        <v>1.8</v>
      </c>
      <c r="G22" s="16">
        <v>5.6</v>
      </c>
      <c r="H22" s="16">
        <v>-49.3</v>
      </c>
      <c r="I22" s="16">
        <v>-83.1</v>
      </c>
      <c r="J22" s="16">
        <v>-69.5</v>
      </c>
      <c r="K22" s="16">
        <v>-50</v>
      </c>
      <c r="L22" s="16">
        <v>-31</v>
      </c>
      <c r="M22" s="16">
        <v>-24</v>
      </c>
      <c r="N22" s="16">
        <v>-25.9</v>
      </c>
      <c r="O22" s="16">
        <v>-31.6</v>
      </c>
      <c r="P22" s="16">
        <v>-67.400000000000006</v>
      </c>
      <c r="Q22" s="16">
        <v>-71.099999999999994</v>
      </c>
    </row>
    <row r="23" spans="1:17" x14ac:dyDescent="0.3">
      <c r="C23" s="9" t="s">
        <v>28</v>
      </c>
      <c r="D23" s="3" t="s">
        <v>26</v>
      </c>
      <c r="E23" s="7"/>
      <c r="F23" s="16">
        <v>-6.9</v>
      </c>
      <c r="G23" s="16">
        <v>9.8000000000000007</v>
      </c>
      <c r="H23" s="16">
        <v>-70.5</v>
      </c>
      <c r="I23" s="16">
        <v>-93.9</v>
      </c>
      <c r="J23" s="16">
        <v>-90.2</v>
      </c>
      <c r="K23" s="16">
        <v>-78.8</v>
      </c>
      <c r="L23" s="16">
        <v>-53.4</v>
      </c>
      <c r="M23" s="16">
        <v>-47.2</v>
      </c>
      <c r="N23" s="16">
        <v>-55.5</v>
      </c>
      <c r="O23" s="16">
        <v>-79.099999999999994</v>
      </c>
      <c r="P23" s="16">
        <v>-87.6</v>
      </c>
      <c r="Q23" s="16">
        <v>-90.8</v>
      </c>
    </row>
    <row r="24" spans="1:17" x14ac:dyDescent="0.3">
      <c r="B24" s="9" t="s">
        <v>30</v>
      </c>
      <c r="D24" s="3" t="s">
        <v>21</v>
      </c>
      <c r="E24" s="8">
        <f>E18/E12</f>
        <v>2.6001777021658765</v>
      </c>
      <c r="F24" s="16">
        <v>2.2000000000000002</v>
      </c>
      <c r="G24" s="16">
        <v>2.2000000000000002</v>
      </c>
      <c r="H24" s="16">
        <v>2.7</v>
      </c>
      <c r="I24" s="16">
        <v>5</v>
      </c>
      <c r="J24" s="16">
        <v>3.2</v>
      </c>
      <c r="K24" s="16">
        <v>2.7</v>
      </c>
      <c r="L24" s="16">
        <v>2.7</v>
      </c>
      <c r="M24" s="16">
        <v>2.5</v>
      </c>
      <c r="N24" s="16">
        <v>2.4</v>
      </c>
      <c r="O24" s="16">
        <v>2.8</v>
      </c>
      <c r="P24" s="16">
        <v>3.7</v>
      </c>
      <c r="Q24" s="16">
        <v>4.3</v>
      </c>
    </row>
    <row r="25" spans="1:17" x14ac:dyDescent="0.3">
      <c r="B25" s="9" t="s">
        <v>31</v>
      </c>
      <c r="D25" s="3" t="s">
        <v>32</v>
      </c>
      <c r="E25" s="7"/>
      <c r="F25" s="16">
        <v>37.299999999999997</v>
      </c>
      <c r="G25" s="16">
        <v>41.7</v>
      </c>
      <c r="H25" s="16">
        <v>24.4</v>
      </c>
      <c r="I25" s="16">
        <v>10.7</v>
      </c>
      <c r="J25" s="16">
        <v>15.2</v>
      </c>
      <c r="K25" s="16">
        <v>22.7</v>
      </c>
      <c r="L25" s="16">
        <v>30.4</v>
      </c>
      <c r="M25" s="16">
        <v>33.6</v>
      </c>
      <c r="N25" s="16">
        <v>33.799999999999997</v>
      </c>
      <c r="O25" s="16">
        <v>29.2</v>
      </c>
      <c r="P25" s="16">
        <v>17</v>
      </c>
      <c r="Q25" s="16">
        <v>13.2</v>
      </c>
    </row>
    <row r="26" spans="1:17" x14ac:dyDescent="0.3">
      <c r="A26" s="13" t="s">
        <v>33</v>
      </c>
      <c r="E26" s="7"/>
      <c r="F26" s="25"/>
      <c r="G26" s="25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1988</v>
      </c>
      <c r="G27" s="16">
        <v>1987</v>
      </c>
      <c r="H27" s="16">
        <v>1978</v>
      </c>
      <c r="I27" s="16">
        <v>1977</v>
      </c>
      <c r="J27" s="16">
        <v>1971</v>
      </c>
      <c r="K27" s="16">
        <v>1964</v>
      </c>
      <c r="L27" s="16">
        <v>1957</v>
      </c>
      <c r="M27" s="16">
        <v>1963</v>
      </c>
      <c r="N27" s="16">
        <v>1964</v>
      </c>
      <c r="O27" s="16">
        <v>1958</v>
      </c>
      <c r="P27" s="16">
        <v>1958</v>
      </c>
      <c r="Q27" s="16">
        <v>1951</v>
      </c>
    </row>
    <row r="28" spans="1:17" x14ac:dyDescent="0.3">
      <c r="B28" s="9" t="s">
        <v>22</v>
      </c>
      <c r="D28" s="3" t="s">
        <v>21</v>
      </c>
      <c r="E28" s="7"/>
      <c r="F28" s="16">
        <v>1947</v>
      </c>
      <c r="G28" s="16">
        <v>1948</v>
      </c>
      <c r="H28" s="16">
        <v>1941</v>
      </c>
      <c r="I28" s="16">
        <v>1461</v>
      </c>
      <c r="J28" s="16">
        <v>1769</v>
      </c>
      <c r="K28" s="16">
        <v>1861</v>
      </c>
      <c r="L28" s="16">
        <v>1871</v>
      </c>
      <c r="M28" s="16">
        <v>1898</v>
      </c>
      <c r="N28" s="16">
        <v>1908</v>
      </c>
      <c r="O28" s="16">
        <v>1892</v>
      </c>
      <c r="P28" s="16">
        <v>1816</v>
      </c>
      <c r="Q28" s="16">
        <v>1543</v>
      </c>
    </row>
    <row r="29" spans="1:17" x14ac:dyDescent="0.3">
      <c r="B29" s="9" t="s">
        <v>23</v>
      </c>
      <c r="D29" s="3" t="s">
        <v>21</v>
      </c>
      <c r="E29" s="7"/>
      <c r="F29" s="16">
        <v>154707</v>
      </c>
      <c r="G29" s="16">
        <v>155522</v>
      </c>
      <c r="H29" s="16">
        <v>156119</v>
      </c>
      <c r="I29" s="16">
        <v>154952</v>
      </c>
      <c r="J29" s="16">
        <v>154649</v>
      </c>
      <c r="K29" s="16">
        <v>155128</v>
      </c>
      <c r="L29" s="16">
        <v>154903</v>
      </c>
      <c r="M29" s="16">
        <v>155433</v>
      </c>
      <c r="N29" s="16">
        <v>155845</v>
      </c>
      <c r="O29" s="16">
        <v>155829</v>
      </c>
      <c r="P29" s="16">
        <v>156405</v>
      </c>
      <c r="Q29" s="16">
        <v>155958</v>
      </c>
    </row>
    <row r="30" spans="1:17" x14ac:dyDescent="0.3">
      <c r="B30" s="9" t="s">
        <v>24</v>
      </c>
      <c r="D30" s="3" t="s">
        <v>21</v>
      </c>
      <c r="E30" s="7"/>
      <c r="F30" s="16">
        <v>151499</v>
      </c>
      <c r="G30" s="16">
        <v>151170</v>
      </c>
      <c r="H30" s="16">
        <v>150849</v>
      </c>
      <c r="I30" s="16">
        <v>102857</v>
      </c>
      <c r="J30" s="16">
        <v>124528</v>
      </c>
      <c r="K30" s="16">
        <v>139338</v>
      </c>
      <c r="L30" s="16">
        <v>141922</v>
      </c>
      <c r="M30" s="16">
        <v>146886</v>
      </c>
      <c r="N30" s="16">
        <v>149851</v>
      </c>
      <c r="O30" s="16">
        <v>148034</v>
      </c>
      <c r="P30" s="16">
        <v>141993</v>
      </c>
      <c r="Q30" s="16">
        <v>122317</v>
      </c>
    </row>
    <row r="31" spans="1:17" x14ac:dyDescent="0.3">
      <c r="B31" s="9" t="s">
        <v>25</v>
      </c>
      <c r="D31" s="3" t="s">
        <v>21</v>
      </c>
      <c r="E31" s="7">
        <f>SUM(F31:Q31)</f>
        <v>6077975</v>
      </c>
      <c r="F31" s="16">
        <v>976638</v>
      </c>
      <c r="G31" s="16">
        <v>1015692</v>
      </c>
      <c r="H31" s="16">
        <v>398589</v>
      </c>
      <c r="I31" s="16">
        <v>63326</v>
      </c>
      <c r="J31" s="16">
        <v>182260</v>
      </c>
      <c r="K31" s="16">
        <v>410808</v>
      </c>
      <c r="L31" s="16">
        <v>623096</v>
      </c>
      <c r="M31" s="16">
        <v>755067</v>
      </c>
      <c r="N31" s="16">
        <v>755948</v>
      </c>
      <c r="O31" s="16">
        <v>572020</v>
      </c>
      <c r="P31" s="16">
        <v>196187</v>
      </c>
      <c r="Q31" s="16">
        <v>128344</v>
      </c>
    </row>
    <row r="32" spans="1:17" x14ac:dyDescent="0.3">
      <c r="D32" s="3" t="s">
        <v>26</v>
      </c>
      <c r="E32" s="7"/>
      <c r="F32" s="16">
        <v>0.7</v>
      </c>
      <c r="G32" s="16">
        <v>2.5</v>
      </c>
      <c r="H32" s="16">
        <v>-65.7</v>
      </c>
      <c r="I32" s="16">
        <v>-94.2</v>
      </c>
      <c r="J32" s="16">
        <v>-85.6</v>
      </c>
      <c r="K32" s="16">
        <v>-66.7</v>
      </c>
      <c r="L32" s="16">
        <v>-48.4</v>
      </c>
      <c r="M32" s="16">
        <v>-37</v>
      </c>
      <c r="N32" s="16">
        <v>-40.6</v>
      </c>
      <c r="O32" s="16">
        <v>-54.2</v>
      </c>
      <c r="P32" s="16">
        <v>-84.5</v>
      </c>
      <c r="Q32" s="16">
        <v>-88.4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4960166</v>
      </c>
      <c r="F33" s="16">
        <v>733941</v>
      </c>
      <c r="G33" s="16">
        <v>770201</v>
      </c>
      <c r="H33" s="16">
        <v>327475</v>
      </c>
      <c r="I33" s="16">
        <v>56205</v>
      </c>
      <c r="J33" s="16">
        <v>164871</v>
      </c>
      <c r="K33" s="16">
        <v>359319</v>
      </c>
      <c r="L33" s="16">
        <v>503850</v>
      </c>
      <c r="M33" s="16">
        <v>606998</v>
      </c>
      <c r="N33" s="16">
        <v>643439</v>
      </c>
      <c r="O33" s="16">
        <v>511240</v>
      </c>
      <c r="P33" s="16">
        <v>171633</v>
      </c>
      <c r="Q33" s="16">
        <v>110994</v>
      </c>
    </row>
    <row r="34" spans="1:17" x14ac:dyDescent="0.3">
      <c r="C34" s="9" t="s">
        <v>28</v>
      </c>
      <c r="D34" s="3" t="s">
        <v>21</v>
      </c>
      <c r="E34" s="7">
        <f>SUM(F34:Q34)</f>
        <v>1117809</v>
      </c>
      <c r="F34" s="16">
        <v>242697</v>
      </c>
      <c r="G34" s="16">
        <v>245491</v>
      </c>
      <c r="H34" s="16">
        <v>71114</v>
      </c>
      <c r="I34" s="16">
        <v>7121</v>
      </c>
      <c r="J34" s="16">
        <v>17389</v>
      </c>
      <c r="K34" s="16">
        <v>51489</v>
      </c>
      <c r="L34" s="16">
        <v>119246</v>
      </c>
      <c r="M34" s="16">
        <v>148069</v>
      </c>
      <c r="N34" s="16">
        <v>112509</v>
      </c>
      <c r="O34" s="16">
        <v>60780</v>
      </c>
      <c r="P34" s="16">
        <v>24554</v>
      </c>
      <c r="Q34" s="16">
        <v>17350</v>
      </c>
    </row>
    <row r="35" spans="1:17" x14ac:dyDescent="0.3">
      <c r="C35" s="9" t="s">
        <v>27</v>
      </c>
      <c r="D35" s="3" t="s">
        <v>26</v>
      </c>
      <c r="E35" s="7"/>
      <c r="F35" s="16">
        <v>3.2</v>
      </c>
      <c r="G35" s="16">
        <v>1.8</v>
      </c>
      <c r="H35" s="16">
        <v>-62.8</v>
      </c>
      <c r="I35" s="16">
        <v>-93.2</v>
      </c>
      <c r="J35" s="16">
        <v>-82.9</v>
      </c>
      <c r="K35" s="16">
        <v>-61.2</v>
      </c>
      <c r="L35" s="16">
        <v>-43.2</v>
      </c>
      <c r="M35" s="16">
        <v>-31</v>
      </c>
      <c r="N35" s="16">
        <v>-33.700000000000003</v>
      </c>
      <c r="O35" s="16">
        <v>-43.6</v>
      </c>
      <c r="P35" s="16">
        <v>-82.1</v>
      </c>
      <c r="Q35" s="16">
        <v>-86.1</v>
      </c>
    </row>
    <row r="36" spans="1:17" x14ac:dyDescent="0.3">
      <c r="C36" s="9" t="s">
        <v>28</v>
      </c>
      <c r="D36" s="3" t="s">
        <v>26</v>
      </c>
      <c r="E36" s="7"/>
      <c r="F36" s="16">
        <v>-6.1</v>
      </c>
      <c r="G36" s="16">
        <v>4.8</v>
      </c>
      <c r="H36" s="16">
        <v>-74.8</v>
      </c>
      <c r="I36" s="16">
        <v>-97.4</v>
      </c>
      <c r="J36" s="16">
        <v>-94.2</v>
      </c>
      <c r="K36" s="16">
        <v>-83.2</v>
      </c>
      <c r="L36" s="16">
        <v>-62.7</v>
      </c>
      <c r="M36" s="16">
        <v>-53.6</v>
      </c>
      <c r="N36" s="16">
        <v>-62.8</v>
      </c>
      <c r="O36" s="16">
        <v>-82.2</v>
      </c>
      <c r="P36" s="16">
        <v>-92.1</v>
      </c>
      <c r="Q36" s="16">
        <v>-94.4</v>
      </c>
    </row>
    <row r="37" spans="1:17" x14ac:dyDescent="0.3">
      <c r="B37" s="9" t="s">
        <v>29</v>
      </c>
      <c r="D37" s="3" t="s">
        <v>21</v>
      </c>
      <c r="E37" s="7">
        <f>SUM(F37:Q37)</f>
        <v>11104919</v>
      </c>
      <c r="F37" s="16">
        <v>1652272</v>
      </c>
      <c r="G37" s="16">
        <v>1723897</v>
      </c>
      <c r="H37" s="16">
        <v>711393</v>
      </c>
      <c r="I37" s="16">
        <v>161521</v>
      </c>
      <c r="J37" s="16">
        <v>378222</v>
      </c>
      <c r="K37" s="16">
        <v>761916</v>
      </c>
      <c r="L37" s="16">
        <v>1150353</v>
      </c>
      <c r="M37" s="16">
        <v>1388046</v>
      </c>
      <c r="N37" s="16">
        <v>1388830</v>
      </c>
      <c r="O37" s="16">
        <v>1088080</v>
      </c>
      <c r="P37" s="16">
        <v>412981</v>
      </c>
      <c r="Q37" s="16">
        <v>287408</v>
      </c>
    </row>
    <row r="38" spans="1:17" x14ac:dyDescent="0.3">
      <c r="D38" s="3" t="s">
        <v>26</v>
      </c>
      <c r="E38" s="7"/>
      <c r="F38" s="16">
        <v>-0.5</v>
      </c>
      <c r="G38" s="16">
        <v>6</v>
      </c>
      <c r="H38" s="16">
        <v>-63.7</v>
      </c>
      <c r="I38" s="16">
        <v>-91.3</v>
      </c>
      <c r="J38" s="16">
        <v>-81.900000000000006</v>
      </c>
      <c r="K38" s="16">
        <v>-64.2</v>
      </c>
      <c r="L38" s="16">
        <v>-44.5</v>
      </c>
      <c r="M38" s="16">
        <v>-33.6</v>
      </c>
      <c r="N38" s="16">
        <v>-36</v>
      </c>
      <c r="O38" s="16">
        <v>-51.2</v>
      </c>
      <c r="P38" s="16">
        <v>-80.3</v>
      </c>
      <c r="Q38" s="16">
        <v>-84.5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8923366</v>
      </c>
      <c r="F39" s="16">
        <v>1201979</v>
      </c>
      <c r="G39" s="16">
        <v>1265990</v>
      </c>
      <c r="H39" s="16">
        <v>575621</v>
      </c>
      <c r="I39" s="16">
        <v>141240</v>
      </c>
      <c r="J39" s="16">
        <v>336223</v>
      </c>
      <c r="K39" s="16">
        <v>659442</v>
      </c>
      <c r="L39" s="16">
        <v>920837</v>
      </c>
      <c r="M39" s="16">
        <v>1099546</v>
      </c>
      <c r="N39" s="16">
        <v>1165849</v>
      </c>
      <c r="O39" s="16">
        <v>959442</v>
      </c>
      <c r="P39" s="16">
        <v>355176</v>
      </c>
      <c r="Q39" s="16">
        <v>242021</v>
      </c>
    </row>
    <row r="40" spans="1:17" x14ac:dyDescent="0.3">
      <c r="C40" s="9" t="s">
        <v>28</v>
      </c>
      <c r="D40" s="3" t="s">
        <v>21</v>
      </c>
      <c r="E40" s="7">
        <f>SUM(F40:Q40)</f>
        <v>2181553</v>
      </c>
      <c r="F40" s="16">
        <v>450293</v>
      </c>
      <c r="G40" s="16">
        <v>457907</v>
      </c>
      <c r="H40" s="16">
        <v>135772</v>
      </c>
      <c r="I40" s="16">
        <v>20281</v>
      </c>
      <c r="J40" s="16">
        <v>41999</v>
      </c>
      <c r="K40" s="16">
        <v>102474</v>
      </c>
      <c r="L40" s="16">
        <v>229516</v>
      </c>
      <c r="M40" s="16">
        <v>288500</v>
      </c>
      <c r="N40" s="16">
        <v>222981</v>
      </c>
      <c r="O40" s="16">
        <v>128638</v>
      </c>
      <c r="P40" s="16">
        <v>57805</v>
      </c>
      <c r="Q40" s="16">
        <v>45387</v>
      </c>
    </row>
    <row r="41" spans="1:17" x14ac:dyDescent="0.3">
      <c r="C41" s="9" t="s">
        <v>27</v>
      </c>
      <c r="D41" s="3" t="s">
        <v>26</v>
      </c>
      <c r="E41" s="7"/>
      <c r="F41" s="16">
        <v>2.4</v>
      </c>
      <c r="G41" s="16">
        <v>5.0999999999999996</v>
      </c>
      <c r="H41" s="16">
        <v>-60.1</v>
      </c>
      <c r="I41" s="16">
        <v>-89.6</v>
      </c>
      <c r="J41" s="16">
        <v>-78.3</v>
      </c>
      <c r="K41" s="16">
        <v>-57.6</v>
      </c>
      <c r="L41" s="16">
        <v>-38.200000000000003</v>
      </c>
      <c r="M41" s="16">
        <v>-26.2</v>
      </c>
      <c r="N41" s="16">
        <v>-27.6</v>
      </c>
      <c r="O41" s="16">
        <v>-38.299999999999997</v>
      </c>
      <c r="P41" s="16">
        <v>-76.8</v>
      </c>
      <c r="Q41" s="16">
        <v>-81.400000000000006</v>
      </c>
    </row>
    <row r="42" spans="1:17" x14ac:dyDescent="0.3">
      <c r="C42" s="9" t="s">
        <v>28</v>
      </c>
      <c r="D42" s="3" t="s">
        <v>26</v>
      </c>
      <c r="E42" s="7"/>
      <c r="F42" s="16">
        <v>-7.7</v>
      </c>
      <c r="G42" s="16">
        <v>8.3000000000000007</v>
      </c>
      <c r="H42" s="16">
        <v>-73.7</v>
      </c>
      <c r="I42" s="16">
        <v>-95.8</v>
      </c>
      <c r="J42" s="16">
        <v>-92.2</v>
      </c>
      <c r="K42" s="16">
        <v>-82.1</v>
      </c>
      <c r="L42" s="16">
        <v>-60.6</v>
      </c>
      <c r="M42" s="16">
        <v>-51.9</v>
      </c>
      <c r="N42" s="16">
        <v>-60.1</v>
      </c>
      <c r="O42" s="16">
        <v>-80.900000000000006</v>
      </c>
      <c r="P42" s="16">
        <v>-89.8</v>
      </c>
      <c r="Q42" s="16">
        <v>-91.7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1.7</v>
      </c>
      <c r="H43" s="16">
        <v>1.8</v>
      </c>
      <c r="I43" s="16">
        <v>2.6</v>
      </c>
      <c r="J43" s="16">
        <v>2.1</v>
      </c>
      <c r="K43" s="16">
        <v>1.9</v>
      </c>
      <c r="L43" s="16">
        <v>1.8</v>
      </c>
      <c r="M43" s="16">
        <v>1.8</v>
      </c>
      <c r="N43" s="16">
        <v>1.8</v>
      </c>
      <c r="O43" s="16">
        <v>1.9</v>
      </c>
      <c r="P43" s="16">
        <v>2.1</v>
      </c>
      <c r="Q43" s="16">
        <v>2.2000000000000002</v>
      </c>
    </row>
    <row r="44" spans="1:17" x14ac:dyDescent="0.3">
      <c r="B44" s="9" t="s">
        <v>31</v>
      </c>
      <c r="D44" s="3" t="s">
        <v>32</v>
      </c>
      <c r="E44" s="7"/>
      <c r="F44" s="16">
        <v>35.799999999999997</v>
      </c>
      <c r="G44" s="16">
        <v>39.5</v>
      </c>
      <c r="H44" s="16">
        <v>18</v>
      </c>
      <c r="I44" s="16">
        <v>5.7</v>
      </c>
      <c r="J44" s="16">
        <v>11</v>
      </c>
      <c r="K44" s="16">
        <v>18.8</v>
      </c>
      <c r="L44" s="16">
        <v>26.4</v>
      </c>
      <c r="M44" s="16">
        <v>30.9</v>
      </c>
      <c r="N44" s="16">
        <v>31</v>
      </c>
      <c r="O44" s="16">
        <v>23.9</v>
      </c>
      <c r="P44" s="16">
        <v>10.9</v>
      </c>
      <c r="Q44" s="16">
        <v>8.3000000000000007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329</v>
      </c>
      <c r="G45" s="16">
        <v>329</v>
      </c>
      <c r="H45" s="16">
        <v>327</v>
      </c>
      <c r="I45" s="16">
        <v>327</v>
      </c>
      <c r="J45" s="16">
        <v>326</v>
      </c>
      <c r="K45" s="16">
        <v>322</v>
      </c>
      <c r="L45" s="16">
        <v>319</v>
      </c>
      <c r="M45" s="16">
        <v>321</v>
      </c>
      <c r="N45" s="16">
        <v>323</v>
      </c>
      <c r="O45" s="16">
        <v>322</v>
      </c>
      <c r="P45" s="16">
        <v>321</v>
      </c>
      <c r="Q45" s="16">
        <v>321</v>
      </c>
    </row>
    <row r="46" spans="1:17" x14ac:dyDescent="0.3">
      <c r="B46" s="9" t="s">
        <v>22</v>
      </c>
      <c r="D46" s="3" t="s">
        <v>21</v>
      </c>
      <c r="E46" s="7"/>
      <c r="F46" s="16">
        <v>320</v>
      </c>
      <c r="G46" s="16">
        <v>320</v>
      </c>
      <c r="H46" s="16">
        <v>315</v>
      </c>
      <c r="I46" s="16">
        <v>245</v>
      </c>
      <c r="J46" s="16">
        <v>306</v>
      </c>
      <c r="K46" s="16">
        <v>315</v>
      </c>
      <c r="L46" s="16">
        <v>316</v>
      </c>
      <c r="M46" s="16">
        <v>318</v>
      </c>
      <c r="N46" s="16">
        <v>319</v>
      </c>
      <c r="O46" s="16">
        <v>315</v>
      </c>
      <c r="P46" s="16">
        <v>291</v>
      </c>
      <c r="Q46" s="16">
        <v>256</v>
      </c>
    </row>
    <row r="47" spans="1:17" x14ac:dyDescent="0.3">
      <c r="B47" s="9" t="s">
        <v>23</v>
      </c>
      <c r="D47" s="3" t="s">
        <v>21</v>
      </c>
      <c r="E47" s="7"/>
      <c r="F47" s="16">
        <v>6610</v>
      </c>
      <c r="G47" s="16">
        <v>6607</v>
      </c>
      <c r="H47" s="16">
        <v>6587</v>
      </c>
      <c r="I47" s="16">
        <v>6580</v>
      </c>
      <c r="J47" s="16">
        <v>6590</v>
      </c>
      <c r="K47" s="16">
        <v>6572</v>
      </c>
      <c r="L47" s="16">
        <v>6533</v>
      </c>
      <c r="M47" s="16">
        <v>6588</v>
      </c>
      <c r="N47" s="16">
        <v>6623</v>
      </c>
      <c r="O47" s="16">
        <v>6606</v>
      </c>
      <c r="P47" s="16">
        <v>6589</v>
      </c>
      <c r="Q47" s="16">
        <v>6588</v>
      </c>
    </row>
    <row r="48" spans="1:17" x14ac:dyDescent="0.3">
      <c r="B48" s="9" t="s">
        <v>24</v>
      </c>
      <c r="D48" s="3" t="s">
        <v>21</v>
      </c>
      <c r="E48" s="7"/>
      <c r="F48" s="16">
        <v>6315</v>
      </c>
      <c r="G48" s="16">
        <v>6310</v>
      </c>
      <c r="H48" s="16">
        <v>6236</v>
      </c>
      <c r="I48" s="16">
        <v>4802</v>
      </c>
      <c r="J48" s="16">
        <v>6092</v>
      </c>
      <c r="K48" s="16">
        <v>6340</v>
      </c>
      <c r="L48" s="16">
        <v>6355</v>
      </c>
      <c r="M48" s="16">
        <v>6385</v>
      </c>
      <c r="N48" s="16">
        <v>6405</v>
      </c>
      <c r="O48" s="16">
        <v>6371</v>
      </c>
      <c r="P48" s="16">
        <v>5862</v>
      </c>
      <c r="Q48" s="16">
        <v>5149</v>
      </c>
    </row>
    <row r="49" spans="1:17" x14ac:dyDescent="0.3">
      <c r="B49" s="9" t="s">
        <v>25</v>
      </c>
      <c r="D49" s="3" t="s">
        <v>21</v>
      </c>
      <c r="E49" s="7">
        <f>SUM(F49:Q49)</f>
        <v>171306</v>
      </c>
      <c r="F49" s="16">
        <v>17027</v>
      </c>
      <c r="G49" s="16">
        <v>19745</v>
      </c>
      <c r="H49" s="16">
        <v>9007</v>
      </c>
      <c r="I49" s="16">
        <v>3909</v>
      </c>
      <c r="J49" s="16">
        <v>9272</v>
      </c>
      <c r="K49" s="16">
        <v>17062</v>
      </c>
      <c r="L49" s="16">
        <v>21188</v>
      </c>
      <c r="M49" s="16">
        <v>23490</v>
      </c>
      <c r="N49" s="16">
        <v>23017</v>
      </c>
      <c r="O49" s="16">
        <v>17173</v>
      </c>
      <c r="P49" s="16">
        <v>6162</v>
      </c>
      <c r="Q49" s="16">
        <v>4254</v>
      </c>
    </row>
    <row r="50" spans="1:17" x14ac:dyDescent="0.3">
      <c r="D50" s="3" t="s">
        <v>26</v>
      </c>
      <c r="E50" s="7"/>
      <c r="F50" s="16">
        <v>-10.3</v>
      </c>
      <c r="G50" s="16">
        <v>-5.6</v>
      </c>
      <c r="H50" s="16">
        <v>-59.7</v>
      </c>
      <c r="I50" s="16">
        <v>-82.6</v>
      </c>
      <c r="J50" s="16">
        <v>-67</v>
      </c>
      <c r="K50" s="16">
        <v>-41.3</v>
      </c>
      <c r="L50" s="16">
        <v>-22.4</v>
      </c>
      <c r="M50" s="16">
        <v>-17.5</v>
      </c>
      <c r="N50" s="16">
        <v>-21.1</v>
      </c>
      <c r="O50" s="16">
        <v>-33.200000000000003</v>
      </c>
      <c r="P50" s="16">
        <v>-71.2</v>
      </c>
      <c r="Q50" s="16">
        <v>-77.099999999999994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154209</v>
      </c>
      <c r="F51" s="16">
        <v>14829</v>
      </c>
      <c r="G51" s="16">
        <v>16611</v>
      </c>
      <c r="H51" s="16">
        <v>8195</v>
      </c>
      <c r="I51" s="16">
        <v>3682</v>
      </c>
      <c r="J51" s="16">
        <v>8833</v>
      </c>
      <c r="K51" s="16">
        <v>15761</v>
      </c>
      <c r="L51" s="16">
        <v>18571</v>
      </c>
      <c r="M51" s="16">
        <v>21089</v>
      </c>
      <c r="N51" s="16">
        <v>21083</v>
      </c>
      <c r="O51" s="16">
        <v>16064</v>
      </c>
      <c r="P51" s="16">
        <v>5664</v>
      </c>
      <c r="Q51" s="16">
        <v>3827</v>
      </c>
    </row>
    <row r="52" spans="1:17" x14ac:dyDescent="0.3">
      <c r="C52" s="9" t="s">
        <v>28</v>
      </c>
      <c r="D52" s="3" t="s">
        <v>21</v>
      </c>
      <c r="E52" s="7">
        <f>SUM(F52:Q52)</f>
        <v>17097</v>
      </c>
      <c r="F52" s="16">
        <v>2198</v>
      </c>
      <c r="G52" s="16">
        <v>3134</v>
      </c>
      <c r="H52" s="16">
        <v>812</v>
      </c>
      <c r="I52" s="16">
        <v>227</v>
      </c>
      <c r="J52" s="16">
        <v>439</v>
      </c>
      <c r="K52" s="16">
        <v>1301</v>
      </c>
      <c r="L52" s="16">
        <v>2617</v>
      </c>
      <c r="M52" s="16">
        <v>2401</v>
      </c>
      <c r="N52" s="16">
        <v>1934</v>
      </c>
      <c r="O52" s="16">
        <v>1109</v>
      </c>
      <c r="P52" s="16">
        <v>498</v>
      </c>
      <c r="Q52" s="16">
        <v>427</v>
      </c>
    </row>
    <row r="53" spans="1:17" x14ac:dyDescent="0.3">
      <c r="C53" s="9" t="s">
        <v>27</v>
      </c>
      <c r="D53" s="3" t="s">
        <v>26</v>
      </c>
      <c r="E53" s="7"/>
      <c r="F53" s="16">
        <v>-5.0999999999999996</v>
      </c>
      <c r="G53" s="16">
        <v>-3.3</v>
      </c>
      <c r="H53" s="16">
        <v>-58.7</v>
      </c>
      <c r="I53" s="16">
        <v>-81.8</v>
      </c>
      <c r="J53" s="16">
        <v>-64.7</v>
      </c>
      <c r="K53" s="16">
        <v>-39.299999999999997</v>
      </c>
      <c r="L53" s="16">
        <v>-22.1</v>
      </c>
      <c r="M53" s="16">
        <v>-15.7</v>
      </c>
      <c r="N53" s="16">
        <v>-18.2</v>
      </c>
      <c r="O53" s="16">
        <v>-29.1</v>
      </c>
      <c r="P53" s="16">
        <v>-70.400000000000006</v>
      </c>
      <c r="Q53" s="16">
        <v>-76.599999999999994</v>
      </c>
    </row>
    <row r="54" spans="1:17" x14ac:dyDescent="0.3">
      <c r="C54" s="9" t="s">
        <v>28</v>
      </c>
      <c r="D54" s="3" t="s">
        <v>26</v>
      </c>
      <c r="E54" s="7"/>
      <c r="F54" s="16">
        <v>-34.5</v>
      </c>
      <c r="G54" s="16">
        <v>-16.100000000000001</v>
      </c>
      <c r="H54" s="16">
        <v>-67.400000000000006</v>
      </c>
      <c r="I54" s="16">
        <v>-89.9</v>
      </c>
      <c r="J54" s="16">
        <v>-85.8</v>
      </c>
      <c r="K54" s="16">
        <v>-57.6</v>
      </c>
      <c r="L54" s="16">
        <v>-24.8</v>
      </c>
      <c r="M54" s="16">
        <v>-30.7</v>
      </c>
      <c r="N54" s="16">
        <v>-43.1</v>
      </c>
      <c r="O54" s="16">
        <v>-63.7</v>
      </c>
      <c r="P54" s="16">
        <v>-77.5</v>
      </c>
      <c r="Q54" s="16">
        <v>-81.099999999999994</v>
      </c>
    </row>
    <row r="55" spans="1:17" x14ac:dyDescent="0.3">
      <c r="B55" s="9" t="s">
        <v>29</v>
      </c>
      <c r="D55" s="3" t="s">
        <v>21</v>
      </c>
      <c r="E55" s="7">
        <f>SUM(F55:Q55)</f>
        <v>402131</v>
      </c>
      <c r="F55" s="16">
        <v>37446</v>
      </c>
      <c r="G55" s="16">
        <v>44433</v>
      </c>
      <c r="H55" s="16">
        <v>21234</v>
      </c>
      <c r="I55" s="16">
        <v>10728</v>
      </c>
      <c r="J55" s="16">
        <v>22141</v>
      </c>
      <c r="K55" s="16">
        <v>39076</v>
      </c>
      <c r="L55" s="16">
        <v>49224</v>
      </c>
      <c r="M55" s="16">
        <v>53151</v>
      </c>
      <c r="N55" s="16">
        <v>51574</v>
      </c>
      <c r="O55" s="16">
        <v>43549</v>
      </c>
      <c r="P55" s="16">
        <v>17541</v>
      </c>
      <c r="Q55" s="16">
        <v>12034</v>
      </c>
    </row>
    <row r="56" spans="1:17" x14ac:dyDescent="0.3">
      <c r="D56" s="3" t="s">
        <v>26</v>
      </c>
      <c r="E56" s="7"/>
      <c r="F56" s="16">
        <v>-8.3000000000000007</v>
      </c>
      <c r="G56" s="16">
        <v>-3.1</v>
      </c>
      <c r="H56" s="16">
        <v>-54.4</v>
      </c>
      <c r="I56" s="16">
        <v>-77</v>
      </c>
      <c r="J56" s="16">
        <v>-60.2</v>
      </c>
      <c r="K56" s="16">
        <v>-31.4</v>
      </c>
      <c r="L56" s="16">
        <v>-13.2</v>
      </c>
      <c r="M56" s="16">
        <v>-9.3000000000000007</v>
      </c>
      <c r="N56" s="16">
        <v>-12.3</v>
      </c>
      <c r="O56" s="16">
        <v>-20.7</v>
      </c>
      <c r="P56" s="16">
        <v>-57.9</v>
      </c>
      <c r="Q56" s="16">
        <v>-69.900000000000006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349291</v>
      </c>
      <c r="F57" s="16">
        <v>31436</v>
      </c>
      <c r="G57" s="16">
        <v>35766</v>
      </c>
      <c r="H57" s="16">
        <v>18678</v>
      </c>
      <c r="I57" s="16">
        <v>9609</v>
      </c>
      <c r="J57" s="16">
        <v>20285</v>
      </c>
      <c r="K57" s="16">
        <v>34091</v>
      </c>
      <c r="L57" s="16">
        <v>41296</v>
      </c>
      <c r="M57" s="16">
        <v>46292</v>
      </c>
      <c r="N57" s="16">
        <v>45670</v>
      </c>
      <c r="O57" s="16">
        <v>39801</v>
      </c>
      <c r="P57" s="16">
        <v>15494</v>
      </c>
      <c r="Q57" s="16">
        <v>10873</v>
      </c>
    </row>
    <row r="58" spans="1:17" x14ac:dyDescent="0.3">
      <c r="C58" s="9" t="s">
        <v>28</v>
      </c>
      <c r="D58" s="3" t="s">
        <v>21</v>
      </c>
      <c r="E58" s="7">
        <f>SUM(F58:Q58)</f>
        <v>52840</v>
      </c>
      <c r="F58" s="16">
        <v>6010</v>
      </c>
      <c r="G58" s="16">
        <v>8667</v>
      </c>
      <c r="H58" s="16">
        <v>2556</v>
      </c>
      <c r="I58" s="16">
        <v>1119</v>
      </c>
      <c r="J58" s="16">
        <v>1856</v>
      </c>
      <c r="K58" s="16">
        <v>4985</v>
      </c>
      <c r="L58" s="16">
        <v>7928</v>
      </c>
      <c r="M58" s="16">
        <v>6859</v>
      </c>
      <c r="N58" s="16">
        <v>5904</v>
      </c>
      <c r="O58" s="16">
        <v>3748</v>
      </c>
      <c r="P58" s="16">
        <v>2047</v>
      </c>
      <c r="Q58" s="16">
        <v>1161</v>
      </c>
    </row>
    <row r="59" spans="1:17" x14ac:dyDescent="0.3">
      <c r="C59" s="9" t="s">
        <v>27</v>
      </c>
      <c r="D59" s="3" t="s">
        <v>26</v>
      </c>
      <c r="E59" s="7"/>
      <c r="F59" s="16">
        <v>-4.7</v>
      </c>
      <c r="G59" s="16">
        <v>0.1</v>
      </c>
      <c r="H59" s="16">
        <v>-53</v>
      </c>
      <c r="I59" s="16">
        <v>-76.5</v>
      </c>
      <c r="J59" s="16">
        <v>-57.5</v>
      </c>
      <c r="K59" s="16">
        <v>-31.3</v>
      </c>
      <c r="L59" s="16">
        <v>-14.8</v>
      </c>
      <c r="M59" s="16">
        <v>-7.2</v>
      </c>
      <c r="N59" s="16">
        <v>-9.6</v>
      </c>
      <c r="O59" s="16">
        <v>-15</v>
      </c>
      <c r="P59" s="16">
        <v>-57.1</v>
      </c>
      <c r="Q59" s="16">
        <v>-67.900000000000006</v>
      </c>
    </row>
    <row r="60" spans="1:17" x14ac:dyDescent="0.3">
      <c r="C60" s="9" t="s">
        <v>28</v>
      </c>
      <c r="D60" s="3" t="s">
        <v>26</v>
      </c>
      <c r="E60" s="7"/>
      <c r="F60" s="16">
        <v>-23.3</v>
      </c>
      <c r="G60" s="16">
        <v>-14.4</v>
      </c>
      <c r="H60" s="16">
        <v>-62.4</v>
      </c>
      <c r="I60" s="16">
        <v>-80.5</v>
      </c>
      <c r="J60" s="16">
        <v>-76.400000000000006</v>
      </c>
      <c r="K60" s="16">
        <v>-32</v>
      </c>
      <c r="L60" s="16">
        <v>-4.4000000000000004</v>
      </c>
      <c r="M60" s="16">
        <v>-21.3</v>
      </c>
      <c r="N60" s="16">
        <v>-28.8</v>
      </c>
      <c r="O60" s="16">
        <v>-53.3</v>
      </c>
      <c r="P60" s="16">
        <v>-62.5</v>
      </c>
      <c r="Q60" s="16">
        <v>-80.900000000000006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2.2999999999999998</v>
      </c>
      <c r="H61" s="16">
        <v>2.4</v>
      </c>
      <c r="I61" s="16">
        <v>2.7</v>
      </c>
      <c r="J61" s="16">
        <v>2.4</v>
      </c>
      <c r="K61" s="16">
        <v>2.2999999999999998</v>
      </c>
      <c r="L61" s="16">
        <v>2.2999999999999998</v>
      </c>
      <c r="M61" s="16">
        <v>2.2999999999999998</v>
      </c>
      <c r="N61" s="16">
        <v>2.2000000000000002</v>
      </c>
      <c r="O61" s="16">
        <v>2.5</v>
      </c>
      <c r="P61" s="16">
        <v>2.8</v>
      </c>
      <c r="Q61" s="16">
        <v>2.8</v>
      </c>
    </row>
    <row r="62" spans="1:17" x14ac:dyDescent="0.3">
      <c r="B62" s="9" t="s">
        <v>31</v>
      </c>
      <c r="D62" s="3" t="s">
        <v>32</v>
      </c>
      <c r="E62" s="7"/>
      <c r="F62" s="16">
        <v>19.7</v>
      </c>
      <c r="G62" s="16">
        <v>24.4</v>
      </c>
      <c r="H62" s="16">
        <v>12.7</v>
      </c>
      <c r="I62" s="16">
        <v>7.9</v>
      </c>
      <c r="J62" s="16">
        <v>13.4</v>
      </c>
      <c r="K62" s="16">
        <v>20.7</v>
      </c>
      <c r="L62" s="16">
        <v>25.1</v>
      </c>
      <c r="M62" s="16">
        <v>26.9</v>
      </c>
      <c r="N62" s="16">
        <v>26.9</v>
      </c>
      <c r="O62" s="16">
        <v>22.2</v>
      </c>
      <c r="P62" s="16">
        <v>11.5</v>
      </c>
      <c r="Q62" s="16">
        <v>7.6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332</v>
      </c>
      <c r="G63" s="16">
        <v>330</v>
      </c>
      <c r="H63" s="16">
        <v>331</v>
      </c>
      <c r="I63" s="16">
        <v>330</v>
      </c>
      <c r="J63" s="16">
        <v>328</v>
      </c>
      <c r="K63" s="16">
        <v>327</v>
      </c>
      <c r="L63" s="16">
        <v>327</v>
      </c>
      <c r="M63" s="16">
        <v>326</v>
      </c>
      <c r="N63" s="16">
        <v>328</v>
      </c>
      <c r="O63" s="16">
        <v>328</v>
      </c>
      <c r="P63" s="16">
        <v>328</v>
      </c>
      <c r="Q63" s="16">
        <v>328</v>
      </c>
    </row>
    <row r="64" spans="1:17" x14ac:dyDescent="0.3">
      <c r="B64" s="9" t="s">
        <v>22</v>
      </c>
      <c r="D64" s="3" t="s">
        <v>21</v>
      </c>
      <c r="E64" s="7"/>
      <c r="F64" s="16">
        <v>304</v>
      </c>
      <c r="G64" s="16">
        <v>307</v>
      </c>
      <c r="H64" s="16">
        <v>313</v>
      </c>
      <c r="I64" s="16">
        <v>233</v>
      </c>
      <c r="J64" s="16">
        <v>306</v>
      </c>
      <c r="K64" s="16">
        <v>316</v>
      </c>
      <c r="L64" s="16">
        <v>323</v>
      </c>
      <c r="M64" s="16">
        <v>323</v>
      </c>
      <c r="N64" s="16">
        <v>323</v>
      </c>
      <c r="O64" s="16">
        <v>321</v>
      </c>
      <c r="P64" s="16">
        <v>299</v>
      </c>
      <c r="Q64" s="16">
        <v>250</v>
      </c>
    </row>
    <row r="65" spans="2:17" x14ac:dyDescent="0.3">
      <c r="B65" s="9" t="s">
        <v>23</v>
      </c>
      <c r="D65" s="3" t="s">
        <v>21</v>
      </c>
      <c r="E65" s="7"/>
      <c r="F65" s="16">
        <v>7980</v>
      </c>
      <c r="G65" s="16">
        <v>7960</v>
      </c>
      <c r="H65" s="16">
        <v>7964</v>
      </c>
      <c r="I65" s="16">
        <v>7939</v>
      </c>
      <c r="J65" s="16">
        <v>7861</v>
      </c>
      <c r="K65" s="16">
        <v>7902</v>
      </c>
      <c r="L65" s="16">
        <v>7831</v>
      </c>
      <c r="M65" s="16">
        <v>7796</v>
      </c>
      <c r="N65" s="16">
        <v>7852</v>
      </c>
      <c r="O65" s="16">
        <v>7846</v>
      </c>
      <c r="P65" s="16">
        <v>7846</v>
      </c>
      <c r="Q65" s="16">
        <v>7829</v>
      </c>
    </row>
    <row r="66" spans="2:17" x14ac:dyDescent="0.3">
      <c r="B66" s="9" t="s">
        <v>24</v>
      </c>
      <c r="D66" s="3" t="s">
        <v>21</v>
      </c>
      <c r="E66" s="7"/>
      <c r="F66" s="16">
        <v>7102</v>
      </c>
      <c r="G66" s="16">
        <v>7120</v>
      </c>
      <c r="H66" s="16">
        <v>7199</v>
      </c>
      <c r="I66" s="16">
        <v>5495</v>
      </c>
      <c r="J66" s="16">
        <v>7181</v>
      </c>
      <c r="K66" s="16">
        <v>7361</v>
      </c>
      <c r="L66" s="16">
        <v>7483</v>
      </c>
      <c r="M66" s="16">
        <v>7515</v>
      </c>
      <c r="N66" s="16">
        <v>7484</v>
      </c>
      <c r="O66" s="16">
        <v>7418</v>
      </c>
      <c r="P66" s="16">
        <v>6926</v>
      </c>
      <c r="Q66" s="16">
        <v>5820</v>
      </c>
    </row>
    <row r="67" spans="2:17" x14ac:dyDescent="0.3">
      <c r="B67" s="9" t="s">
        <v>25</v>
      </c>
      <c r="D67" s="3" t="s">
        <v>21</v>
      </c>
      <c r="E67" s="7">
        <f>SUM(F67:Q67)</f>
        <v>181973</v>
      </c>
      <c r="F67" s="16">
        <v>16826</v>
      </c>
      <c r="G67" s="16">
        <v>19244</v>
      </c>
      <c r="H67" s="16">
        <v>9629</v>
      </c>
      <c r="I67" s="16">
        <v>3607</v>
      </c>
      <c r="J67" s="16">
        <v>10436</v>
      </c>
      <c r="K67" s="16">
        <v>18655</v>
      </c>
      <c r="L67" s="16">
        <v>23923</v>
      </c>
      <c r="M67" s="16">
        <v>25723</v>
      </c>
      <c r="N67" s="16">
        <v>24900</v>
      </c>
      <c r="O67" s="16">
        <v>19879</v>
      </c>
      <c r="P67" s="16">
        <v>5591</v>
      </c>
      <c r="Q67" s="16">
        <v>3560</v>
      </c>
    </row>
    <row r="68" spans="2:17" x14ac:dyDescent="0.3">
      <c r="D68" s="3" t="s">
        <v>26</v>
      </c>
      <c r="E68" s="7"/>
      <c r="F68" s="16">
        <v>-1.1000000000000001</v>
      </c>
      <c r="G68" s="16">
        <v>0.6</v>
      </c>
      <c r="H68" s="16">
        <v>-56.2</v>
      </c>
      <c r="I68" s="16">
        <v>-85.2</v>
      </c>
      <c r="J68" s="16">
        <v>-65.099999999999994</v>
      </c>
      <c r="K68" s="16">
        <v>-40.1</v>
      </c>
      <c r="L68" s="16">
        <v>-15.9</v>
      </c>
      <c r="M68" s="16">
        <v>-16.899999999999999</v>
      </c>
      <c r="N68" s="16">
        <v>-18.3</v>
      </c>
      <c r="O68" s="16">
        <v>-28.8</v>
      </c>
      <c r="P68" s="16">
        <v>-73.8</v>
      </c>
      <c r="Q68" s="16">
        <v>-80.599999999999994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161272</v>
      </c>
      <c r="F69" s="16">
        <v>13543</v>
      </c>
      <c r="G69" s="16">
        <v>15323</v>
      </c>
      <c r="H69" s="16">
        <v>8635</v>
      </c>
      <c r="I69" s="16">
        <v>3371</v>
      </c>
      <c r="J69" s="16">
        <v>9789</v>
      </c>
      <c r="K69" s="16">
        <v>17317</v>
      </c>
      <c r="L69" s="16">
        <v>20916</v>
      </c>
      <c r="M69" s="16">
        <v>22518</v>
      </c>
      <c r="N69" s="16">
        <v>22786</v>
      </c>
      <c r="O69" s="16">
        <v>18747</v>
      </c>
      <c r="P69" s="16">
        <v>5156</v>
      </c>
      <c r="Q69" s="16">
        <v>3171</v>
      </c>
    </row>
    <row r="70" spans="2:17" x14ac:dyDescent="0.3">
      <c r="C70" s="9" t="s">
        <v>28</v>
      </c>
      <c r="D70" s="3" t="s">
        <v>21</v>
      </c>
      <c r="E70" s="7">
        <f>SUM(F70:Q70)</f>
        <v>20701</v>
      </c>
      <c r="F70" s="16">
        <v>3283</v>
      </c>
      <c r="G70" s="16">
        <v>3921</v>
      </c>
      <c r="H70" s="16">
        <v>994</v>
      </c>
      <c r="I70" s="16">
        <v>236</v>
      </c>
      <c r="J70" s="16">
        <v>647</v>
      </c>
      <c r="K70" s="16">
        <v>1338</v>
      </c>
      <c r="L70" s="16">
        <v>3007</v>
      </c>
      <c r="M70" s="16">
        <v>3205</v>
      </c>
      <c r="N70" s="16">
        <v>2114</v>
      </c>
      <c r="O70" s="16">
        <v>1132</v>
      </c>
      <c r="P70" s="16">
        <v>435</v>
      </c>
      <c r="Q70" s="16">
        <v>389</v>
      </c>
    </row>
    <row r="71" spans="2:17" x14ac:dyDescent="0.3">
      <c r="C71" s="9" t="s">
        <v>27</v>
      </c>
      <c r="D71" s="3" t="s">
        <v>26</v>
      </c>
      <c r="E71" s="7"/>
      <c r="F71" s="16">
        <v>1.2</v>
      </c>
      <c r="G71" s="16">
        <v>4.4000000000000004</v>
      </c>
      <c r="H71" s="16">
        <v>-53.6</v>
      </c>
      <c r="I71" s="16">
        <v>-84.4</v>
      </c>
      <c r="J71" s="16">
        <v>-62.8</v>
      </c>
      <c r="K71" s="16">
        <v>-36.700000000000003</v>
      </c>
      <c r="L71" s="16">
        <v>-17.2</v>
      </c>
      <c r="M71" s="16">
        <v>-16</v>
      </c>
      <c r="N71" s="16">
        <v>-14.5</v>
      </c>
      <c r="O71" s="16">
        <v>-22.6</v>
      </c>
      <c r="P71" s="16">
        <v>-72</v>
      </c>
      <c r="Q71" s="16">
        <v>-79.099999999999994</v>
      </c>
    </row>
    <row r="72" spans="2:17" x14ac:dyDescent="0.3">
      <c r="C72" s="9" t="s">
        <v>28</v>
      </c>
      <c r="D72" s="3" t="s">
        <v>26</v>
      </c>
      <c r="E72" s="7"/>
      <c r="F72" s="16">
        <v>-9.3000000000000007</v>
      </c>
      <c r="G72" s="16">
        <v>-11.9</v>
      </c>
      <c r="H72" s="16">
        <v>-70.7</v>
      </c>
      <c r="I72" s="16">
        <v>-91.5</v>
      </c>
      <c r="J72" s="16">
        <v>-81.900000000000006</v>
      </c>
      <c r="K72" s="16">
        <v>-64.3</v>
      </c>
      <c r="L72" s="16">
        <v>-5.6</v>
      </c>
      <c r="M72" s="16">
        <v>-22.7</v>
      </c>
      <c r="N72" s="16">
        <v>-44.7</v>
      </c>
      <c r="O72" s="16">
        <v>-69.7</v>
      </c>
      <c r="P72" s="16">
        <v>-85.3</v>
      </c>
      <c r="Q72" s="16">
        <v>-87.8</v>
      </c>
    </row>
    <row r="73" spans="2:17" x14ac:dyDescent="0.3">
      <c r="B73" s="9" t="s">
        <v>29</v>
      </c>
      <c r="D73" s="3" t="s">
        <v>21</v>
      </c>
      <c r="E73" s="7">
        <f>SUM(F73:Q73)</f>
        <v>623000</v>
      </c>
      <c r="F73" s="16">
        <v>48740</v>
      </c>
      <c r="G73" s="16">
        <v>56219</v>
      </c>
      <c r="H73" s="16">
        <v>32991</v>
      </c>
      <c r="I73" s="16">
        <v>14423</v>
      </c>
      <c r="J73" s="16">
        <v>33238</v>
      </c>
      <c r="K73" s="16">
        <v>59901</v>
      </c>
      <c r="L73" s="16">
        <v>91631</v>
      </c>
      <c r="M73" s="16">
        <v>87289</v>
      </c>
      <c r="N73" s="16">
        <v>81676</v>
      </c>
      <c r="O73" s="16">
        <v>77655</v>
      </c>
      <c r="P73" s="16">
        <v>23779</v>
      </c>
      <c r="Q73" s="16">
        <v>15458</v>
      </c>
    </row>
    <row r="74" spans="2:17" x14ac:dyDescent="0.3">
      <c r="D74" s="3" t="s">
        <v>26</v>
      </c>
      <c r="E74" s="7"/>
      <c r="F74" s="16">
        <v>-0.2</v>
      </c>
      <c r="G74" s="16">
        <v>9.8000000000000007</v>
      </c>
      <c r="H74" s="16">
        <v>-50.2</v>
      </c>
      <c r="I74" s="16">
        <v>-83.5</v>
      </c>
      <c r="J74" s="16">
        <v>-63.7</v>
      </c>
      <c r="K74" s="16">
        <v>-37.200000000000003</v>
      </c>
      <c r="L74" s="16">
        <v>-15.2</v>
      </c>
      <c r="M74" s="16">
        <v>-18.8</v>
      </c>
      <c r="N74" s="16">
        <v>-12.8</v>
      </c>
      <c r="O74" s="16">
        <v>-20.5</v>
      </c>
      <c r="P74" s="16">
        <v>-62.6</v>
      </c>
      <c r="Q74" s="16">
        <v>-73.7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525070</v>
      </c>
      <c r="F75" s="16">
        <v>38036</v>
      </c>
      <c r="G75" s="16">
        <v>41807</v>
      </c>
      <c r="H75" s="16">
        <v>27185</v>
      </c>
      <c r="I75" s="16">
        <v>11453</v>
      </c>
      <c r="J75" s="16">
        <v>28810</v>
      </c>
      <c r="K75" s="16">
        <v>53092</v>
      </c>
      <c r="L75" s="16">
        <v>79834</v>
      </c>
      <c r="M75" s="16">
        <v>74624</v>
      </c>
      <c r="N75" s="16">
        <v>71022</v>
      </c>
      <c r="O75" s="16">
        <v>69700</v>
      </c>
      <c r="P75" s="16">
        <v>18009</v>
      </c>
      <c r="Q75" s="16">
        <v>11498</v>
      </c>
    </row>
    <row r="76" spans="2:17" x14ac:dyDescent="0.3">
      <c r="C76" s="9" t="s">
        <v>28</v>
      </c>
      <c r="D76" s="3" t="s">
        <v>21</v>
      </c>
      <c r="E76" s="7">
        <f>SUM(F76:Q76)</f>
        <v>97930</v>
      </c>
      <c r="F76" s="16">
        <v>10704</v>
      </c>
      <c r="G76" s="16">
        <v>14412</v>
      </c>
      <c r="H76" s="16">
        <v>5806</v>
      </c>
      <c r="I76" s="16">
        <v>2970</v>
      </c>
      <c r="J76" s="16">
        <v>4428</v>
      </c>
      <c r="K76" s="16">
        <v>6809</v>
      </c>
      <c r="L76" s="16">
        <v>11797</v>
      </c>
      <c r="M76" s="16">
        <v>12665</v>
      </c>
      <c r="N76" s="16">
        <v>10654</v>
      </c>
      <c r="O76" s="16">
        <v>7955</v>
      </c>
      <c r="P76" s="16">
        <v>5770</v>
      </c>
      <c r="Q76" s="16">
        <v>3960</v>
      </c>
    </row>
    <row r="77" spans="2:17" x14ac:dyDescent="0.3">
      <c r="C77" s="9" t="s">
        <v>27</v>
      </c>
      <c r="D77" s="3" t="s">
        <v>26</v>
      </c>
      <c r="E77" s="7"/>
      <c r="F77" s="16">
        <v>-1.6</v>
      </c>
      <c r="G77" s="16">
        <v>8.9</v>
      </c>
      <c r="H77" s="16">
        <v>-50.6</v>
      </c>
      <c r="I77" s="16">
        <v>-84.9</v>
      </c>
      <c r="J77" s="16">
        <v>-63.8</v>
      </c>
      <c r="K77" s="16">
        <v>-35.299999999999997</v>
      </c>
      <c r="L77" s="16">
        <v>-14.5</v>
      </c>
      <c r="M77" s="16">
        <v>-18.7</v>
      </c>
      <c r="N77" s="16">
        <v>-11.8</v>
      </c>
      <c r="O77" s="16">
        <v>-17</v>
      </c>
      <c r="P77" s="16">
        <v>-65.8</v>
      </c>
      <c r="Q77" s="16">
        <v>-76</v>
      </c>
    </row>
    <row r="78" spans="2:17" x14ac:dyDescent="0.3">
      <c r="C78" s="9" t="s">
        <v>28</v>
      </c>
      <c r="D78" s="3" t="s">
        <v>26</v>
      </c>
      <c r="E78" s="7"/>
      <c r="F78" s="16">
        <v>5</v>
      </c>
      <c r="G78" s="16">
        <v>12.4</v>
      </c>
      <c r="H78" s="16">
        <v>-47.9</v>
      </c>
      <c r="I78" s="16">
        <v>-74.5</v>
      </c>
      <c r="J78" s="16">
        <v>-63.4</v>
      </c>
      <c r="K78" s="16">
        <v>-48.9</v>
      </c>
      <c r="L78" s="16">
        <v>-19.8</v>
      </c>
      <c r="M78" s="16">
        <v>-19.600000000000001</v>
      </c>
      <c r="N78" s="16">
        <v>-19.3</v>
      </c>
      <c r="O78" s="16">
        <v>-42.4</v>
      </c>
      <c r="P78" s="16">
        <v>-47.4</v>
      </c>
      <c r="Q78" s="16">
        <v>-63.9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2.9</v>
      </c>
      <c r="H79" s="16">
        <v>3.4</v>
      </c>
      <c r="I79" s="16">
        <v>4</v>
      </c>
      <c r="J79" s="16">
        <v>3.2</v>
      </c>
      <c r="K79" s="16">
        <v>3.2</v>
      </c>
      <c r="L79" s="16">
        <v>3.8</v>
      </c>
      <c r="M79" s="16">
        <v>3.4</v>
      </c>
      <c r="N79" s="16">
        <v>3.3</v>
      </c>
      <c r="O79" s="16">
        <v>3.9</v>
      </c>
      <c r="P79" s="16">
        <v>4.3</v>
      </c>
      <c r="Q79" s="16">
        <v>4.3</v>
      </c>
    </row>
    <row r="80" spans="2:17" x14ac:dyDescent="0.3">
      <c r="B80" s="9" t="s">
        <v>31</v>
      </c>
      <c r="D80" s="3" t="s">
        <v>32</v>
      </c>
      <c r="E80" s="7"/>
      <c r="F80" s="16">
        <v>22.7</v>
      </c>
      <c r="G80" s="16">
        <v>27.6</v>
      </c>
      <c r="H80" s="16">
        <v>17.100000000000001</v>
      </c>
      <c r="I80" s="16">
        <v>8.9</v>
      </c>
      <c r="J80" s="16">
        <v>16.399999999999999</v>
      </c>
      <c r="K80" s="16">
        <v>27.2</v>
      </c>
      <c r="L80" s="16">
        <v>39.799999999999997</v>
      </c>
      <c r="M80" s="16">
        <v>37.6</v>
      </c>
      <c r="N80" s="16">
        <v>36.4</v>
      </c>
      <c r="O80" s="16">
        <v>34.1</v>
      </c>
      <c r="P80" s="16">
        <v>12.9</v>
      </c>
      <c r="Q80" s="16">
        <v>8.8000000000000007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969</v>
      </c>
      <c r="G81" s="16">
        <v>968</v>
      </c>
      <c r="H81" s="16">
        <v>964</v>
      </c>
      <c r="I81" s="16">
        <v>960</v>
      </c>
      <c r="J81" s="16">
        <v>957</v>
      </c>
      <c r="K81" s="16">
        <v>950</v>
      </c>
      <c r="L81" s="16">
        <v>951</v>
      </c>
      <c r="M81" s="16">
        <v>949</v>
      </c>
      <c r="N81" s="16">
        <v>948</v>
      </c>
      <c r="O81" s="16">
        <v>945</v>
      </c>
      <c r="P81" s="16">
        <v>946</v>
      </c>
      <c r="Q81" s="16">
        <v>940</v>
      </c>
    </row>
    <row r="82" spans="1:17" x14ac:dyDescent="0.3">
      <c r="B82" s="9" t="s">
        <v>22</v>
      </c>
      <c r="D82" s="3" t="s">
        <v>21</v>
      </c>
      <c r="E82" s="7"/>
      <c r="F82" s="16">
        <v>945</v>
      </c>
      <c r="G82" s="16">
        <v>946</v>
      </c>
      <c r="H82" s="16">
        <v>942</v>
      </c>
      <c r="I82" s="16">
        <v>705</v>
      </c>
      <c r="J82" s="16">
        <v>845</v>
      </c>
      <c r="K82" s="16">
        <v>867</v>
      </c>
      <c r="L82" s="16">
        <v>879</v>
      </c>
      <c r="M82" s="16">
        <v>891</v>
      </c>
      <c r="N82" s="16">
        <v>906</v>
      </c>
      <c r="O82" s="16">
        <v>897</v>
      </c>
      <c r="P82" s="16">
        <v>863</v>
      </c>
      <c r="Q82" s="16">
        <v>739</v>
      </c>
    </row>
    <row r="83" spans="1:17" x14ac:dyDescent="0.3">
      <c r="B83" s="9" t="s">
        <v>23</v>
      </c>
      <c r="D83" s="3" t="s">
        <v>21</v>
      </c>
      <c r="E83" s="7"/>
      <c r="F83" s="16">
        <v>61595</v>
      </c>
      <c r="G83" s="16">
        <v>62057</v>
      </c>
      <c r="H83" s="16">
        <v>62331</v>
      </c>
      <c r="I83" s="16">
        <v>62436</v>
      </c>
      <c r="J83" s="16">
        <v>61768</v>
      </c>
      <c r="K83" s="16">
        <v>61124</v>
      </c>
      <c r="L83" s="16">
        <v>61130</v>
      </c>
      <c r="M83" s="16">
        <v>60992</v>
      </c>
      <c r="N83" s="16">
        <v>60970</v>
      </c>
      <c r="O83" s="16">
        <v>60854</v>
      </c>
      <c r="P83" s="16">
        <v>61698</v>
      </c>
      <c r="Q83" s="16">
        <v>61919</v>
      </c>
    </row>
    <row r="84" spans="1:17" x14ac:dyDescent="0.3">
      <c r="B84" s="9" t="s">
        <v>24</v>
      </c>
      <c r="D84" s="3" t="s">
        <v>21</v>
      </c>
      <c r="E84" s="7"/>
      <c r="F84" s="16">
        <v>60157</v>
      </c>
      <c r="G84" s="16">
        <v>59588</v>
      </c>
      <c r="H84" s="16">
        <v>59807</v>
      </c>
      <c r="I84" s="16">
        <v>42830</v>
      </c>
      <c r="J84" s="16">
        <v>50532</v>
      </c>
      <c r="K84" s="16">
        <v>53503</v>
      </c>
      <c r="L84" s="16">
        <v>54565</v>
      </c>
      <c r="M84" s="16">
        <v>55334</v>
      </c>
      <c r="N84" s="16">
        <v>57121</v>
      </c>
      <c r="O84" s="16">
        <v>56764</v>
      </c>
      <c r="P84" s="16">
        <v>54159</v>
      </c>
      <c r="Q84" s="16">
        <v>46361</v>
      </c>
    </row>
    <row r="85" spans="1:17" x14ac:dyDescent="0.3">
      <c r="B85" s="9" t="s">
        <v>25</v>
      </c>
      <c r="D85" s="3" t="s">
        <v>21</v>
      </c>
      <c r="E85" s="7">
        <f>SUM(F85:Q85)</f>
        <v>2400005</v>
      </c>
      <c r="F85" s="16">
        <v>387544</v>
      </c>
      <c r="G85" s="16">
        <v>404178</v>
      </c>
      <c r="H85" s="16">
        <v>168173</v>
      </c>
      <c r="I85" s="16">
        <v>38235</v>
      </c>
      <c r="J85" s="16">
        <v>83314</v>
      </c>
      <c r="K85" s="16">
        <v>170039</v>
      </c>
      <c r="L85" s="16">
        <v>237202</v>
      </c>
      <c r="M85" s="16">
        <v>277893</v>
      </c>
      <c r="N85" s="16">
        <v>287004</v>
      </c>
      <c r="O85" s="16">
        <v>207901</v>
      </c>
      <c r="P85" s="16">
        <v>84056</v>
      </c>
      <c r="Q85" s="16">
        <v>54466</v>
      </c>
    </row>
    <row r="86" spans="1:17" x14ac:dyDescent="0.3">
      <c r="D86" s="3" t="s">
        <v>26</v>
      </c>
      <c r="E86" s="7"/>
      <c r="F86" s="16">
        <v>0</v>
      </c>
      <c r="G86" s="16">
        <v>4</v>
      </c>
      <c r="H86" s="16">
        <v>-64</v>
      </c>
      <c r="I86" s="16">
        <v>-90.8</v>
      </c>
      <c r="J86" s="16">
        <v>-83.1</v>
      </c>
      <c r="K86" s="16">
        <v>-64.599999999999994</v>
      </c>
      <c r="L86" s="16">
        <v>-49.3</v>
      </c>
      <c r="M86" s="16">
        <v>-39.6</v>
      </c>
      <c r="N86" s="16">
        <v>-43.5</v>
      </c>
      <c r="O86" s="16">
        <v>-58.7</v>
      </c>
      <c r="P86" s="16">
        <v>-84.2</v>
      </c>
      <c r="Q86" s="16">
        <v>-88.3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2002717</v>
      </c>
      <c r="F87" s="16">
        <v>297440</v>
      </c>
      <c r="G87" s="16">
        <v>316138</v>
      </c>
      <c r="H87" s="16">
        <v>142029</v>
      </c>
      <c r="I87" s="16">
        <v>34617</v>
      </c>
      <c r="J87" s="16">
        <v>76450</v>
      </c>
      <c r="K87" s="16">
        <v>150222</v>
      </c>
      <c r="L87" s="16">
        <v>196449</v>
      </c>
      <c r="M87" s="16">
        <v>232024</v>
      </c>
      <c r="N87" s="16">
        <v>247444</v>
      </c>
      <c r="O87" s="16">
        <v>184962</v>
      </c>
      <c r="P87" s="16">
        <v>76302</v>
      </c>
      <c r="Q87" s="16">
        <v>48640</v>
      </c>
    </row>
    <row r="88" spans="1:17" x14ac:dyDescent="0.3">
      <c r="C88" s="9" t="s">
        <v>28</v>
      </c>
      <c r="D88" s="3" t="s">
        <v>21</v>
      </c>
      <c r="E88" s="7">
        <f>SUM(F88:Q88)</f>
        <v>397288</v>
      </c>
      <c r="F88" s="16">
        <v>90104</v>
      </c>
      <c r="G88" s="16">
        <v>88040</v>
      </c>
      <c r="H88" s="16">
        <v>26144</v>
      </c>
      <c r="I88" s="16">
        <v>3618</v>
      </c>
      <c r="J88" s="16">
        <v>6864</v>
      </c>
      <c r="K88" s="16">
        <v>19817</v>
      </c>
      <c r="L88" s="16">
        <v>40753</v>
      </c>
      <c r="M88" s="16">
        <v>45869</v>
      </c>
      <c r="N88" s="16">
        <v>39560</v>
      </c>
      <c r="O88" s="16">
        <v>22939</v>
      </c>
      <c r="P88" s="16">
        <v>7754</v>
      </c>
      <c r="Q88" s="16">
        <v>5826</v>
      </c>
    </row>
    <row r="89" spans="1:17" x14ac:dyDescent="0.3">
      <c r="C89" s="9" t="s">
        <v>27</v>
      </c>
      <c r="D89" s="3" t="s">
        <v>26</v>
      </c>
      <c r="E89" s="7"/>
      <c r="F89" s="16">
        <v>1.5</v>
      </c>
      <c r="G89" s="16">
        <v>2.1</v>
      </c>
      <c r="H89" s="16">
        <v>-60.6</v>
      </c>
      <c r="I89" s="16">
        <v>-89.2</v>
      </c>
      <c r="J89" s="16">
        <v>-80.2</v>
      </c>
      <c r="K89" s="16">
        <v>-59.6</v>
      </c>
      <c r="L89" s="16">
        <v>-44.6</v>
      </c>
      <c r="M89" s="16">
        <v>-33.1</v>
      </c>
      <c r="N89" s="16">
        <v>-37.299999999999997</v>
      </c>
      <c r="O89" s="16">
        <v>-50.8</v>
      </c>
      <c r="P89" s="16">
        <v>-81.400000000000006</v>
      </c>
      <c r="Q89" s="16">
        <v>-85.5</v>
      </c>
    </row>
    <row r="90" spans="1:17" x14ac:dyDescent="0.3">
      <c r="C90" s="9" t="s">
        <v>28</v>
      </c>
      <c r="D90" s="3" t="s">
        <v>26</v>
      </c>
      <c r="E90" s="7"/>
      <c r="F90" s="16">
        <v>-4.7</v>
      </c>
      <c r="G90" s="16">
        <v>11.4</v>
      </c>
      <c r="H90" s="16">
        <v>-75.400000000000006</v>
      </c>
      <c r="I90" s="16">
        <v>-96.2</v>
      </c>
      <c r="J90" s="16">
        <v>-93.6</v>
      </c>
      <c r="K90" s="16">
        <v>-81.7</v>
      </c>
      <c r="L90" s="16">
        <v>-64</v>
      </c>
      <c r="M90" s="16">
        <v>-59.5</v>
      </c>
      <c r="N90" s="16">
        <v>-65.3</v>
      </c>
      <c r="O90" s="16">
        <v>-82.1</v>
      </c>
      <c r="P90" s="16">
        <v>-93.6</v>
      </c>
      <c r="Q90" s="16">
        <v>-95.5</v>
      </c>
    </row>
    <row r="91" spans="1:17" x14ac:dyDescent="0.3">
      <c r="B91" s="9" t="s">
        <v>29</v>
      </c>
      <c r="D91" s="3" t="s">
        <v>21</v>
      </c>
      <c r="E91" s="7">
        <f>SUM(F91:Q91)</f>
        <v>4586186</v>
      </c>
      <c r="F91" s="16">
        <v>706806</v>
      </c>
      <c r="G91" s="16">
        <v>730838</v>
      </c>
      <c r="H91" s="16">
        <v>322549</v>
      </c>
      <c r="I91" s="16">
        <v>99088</v>
      </c>
      <c r="J91" s="16">
        <v>176169</v>
      </c>
      <c r="K91" s="16">
        <v>316428</v>
      </c>
      <c r="L91" s="16">
        <v>437175</v>
      </c>
      <c r="M91" s="16">
        <v>514031</v>
      </c>
      <c r="N91" s="16">
        <v>530131</v>
      </c>
      <c r="O91" s="16">
        <v>412121</v>
      </c>
      <c r="P91" s="16">
        <v>199355</v>
      </c>
      <c r="Q91" s="16">
        <v>141495</v>
      </c>
    </row>
    <row r="92" spans="1:17" x14ac:dyDescent="0.3">
      <c r="D92" s="3" t="s">
        <v>26</v>
      </c>
      <c r="E92" s="7"/>
      <c r="F92" s="16">
        <v>-1.4</v>
      </c>
      <c r="G92" s="16">
        <v>8.6999999999999993</v>
      </c>
      <c r="H92" s="16">
        <v>-62.2</v>
      </c>
      <c r="I92" s="16">
        <v>-86.6</v>
      </c>
      <c r="J92" s="16">
        <v>-79.5</v>
      </c>
      <c r="K92" s="16">
        <v>-63.5</v>
      </c>
      <c r="L92" s="16">
        <v>-47.7</v>
      </c>
      <c r="M92" s="16">
        <v>-39.4</v>
      </c>
      <c r="N92" s="16">
        <v>-42</v>
      </c>
      <c r="O92" s="16">
        <v>-57</v>
      </c>
      <c r="P92" s="16">
        <v>-78.7</v>
      </c>
      <c r="Q92" s="16">
        <v>-82.1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3729790</v>
      </c>
      <c r="F93" s="16">
        <v>517819</v>
      </c>
      <c r="G93" s="16">
        <v>549040</v>
      </c>
      <c r="H93" s="16">
        <v>265914</v>
      </c>
      <c r="I93" s="16">
        <v>87812</v>
      </c>
      <c r="J93" s="16">
        <v>157678</v>
      </c>
      <c r="K93" s="16">
        <v>274796</v>
      </c>
      <c r="L93" s="16">
        <v>357285</v>
      </c>
      <c r="M93" s="16">
        <v>421916</v>
      </c>
      <c r="N93" s="16">
        <v>449220</v>
      </c>
      <c r="O93" s="16">
        <v>355163</v>
      </c>
      <c r="P93" s="16">
        <v>172045</v>
      </c>
      <c r="Q93" s="16">
        <v>121102</v>
      </c>
    </row>
    <row r="94" spans="1:17" x14ac:dyDescent="0.3">
      <c r="C94" s="9" t="s">
        <v>28</v>
      </c>
      <c r="D94" s="3" t="s">
        <v>21</v>
      </c>
      <c r="E94" s="7">
        <f>SUM(F94:Q94)</f>
        <v>856396</v>
      </c>
      <c r="F94" s="16">
        <v>188987</v>
      </c>
      <c r="G94" s="16">
        <v>181798</v>
      </c>
      <c r="H94" s="16">
        <v>56635</v>
      </c>
      <c r="I94" s="16">
        <v>11276</v>
      </c>
      <c r="J94" s="16">
        <v>18491</v>
      </c>
      <c r="K94" s="16">
        <v>41632</v>
      </c>
      <c r="L94" s="16">
        <v>79890</v>
      </c>
      <c r="M94" s="16">
        <v>92115</v>
      </c>
      <c r="N94" s="16">
        <v>80911</v>
      </c>
      <c r="O94" s="16">
        <v>56958</v>
      </c>
      <c r="P94" s="16">
        <v>27310</v>
      </c>
      <c r="Q94" s="16">
        <v>20393</v>
      </c>
    </row>
    <row r="95" spans="1:17" x14ac:dyDescent="0.3">
      <c r="C95" s="9" t="s">
        <v>27</v>
      </c>
      <c r="D95" s="3" t="s">
        <v>26</v>
      </c>
      <c r="E95" s="7"/>
      <c r="F95" s="16">
        <v>0.9</v>
      </c>
      <c r="G95" s="16">
        <v>6.2</v>
      </c>
      <c r="H95" s="16">
        <v>-57.4</v>
      </c>
      <c r="I95" s="16">
        <v>-84.1</v>
      </c>
      <c r="J95" s="16">
        <v>-75.7</v>
      </c>
      <c r="K95" s="16">
        <v>-57.2</v>
      </c>
      <c r="L95" s="16">
        <v>-42</v>
      </c>
      <c r="M95" s="16">
        <v>-31.6</v>
      </c>
      <c r="N95" s="16">
        <v>-34.299999999999997</v>
      </c>
      <c r="O95" s="16">
        <v>-47</v>
      </c>
      <c r="P95" s="16">
        <v>-75.099999999999994</v>
      </c>
      <c r="Q95" s="16">
        <v>-78.2</v>
      </c>
    </row>
    <row r="96" spans="1:17" x14ac:dyDescent="0.3">
      <c r="C96" s="9" t="s">
        <v>28</v>
      </c>
      <c r="D96" s="3" t="s">
        <v>26</v>
      </c>
      <c r="E96" s="7"/>
      <c r="F96" s="16">
        <v>-7.3</v>
      </c>
      <c r="G96" s="16">
        <v>16.7</v>
      </c>
      <c r="H96" s="16">
        <v>-75.2</v>
      </c>
      <c r="I96" s="16">
        <v>-94</v>
      </c>
      <c r="J96" s="16">
        <v>-91.2</v>
      </c>
      <c r="K96" s="16">
        <v>-81.5</v>
      </c>
      <c r="L96" s="16">
        <v>-63.6</v>
      </c>
      <c r="M96" s="16">
        <v>-60.2</v>
      </c>
      <c r="N96" s="16">
        <v>-65</v>
      </c>
      <c r="O96" s="16">
        <v>-80.2</v>
      </c>
      <c r="P96" s="16">
        <v>-88.9</v>
      </c>
      <c r="Q96" s="16">
        <v>-91.3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1.8</v>
      </c>
      <c r="H97" s="16">
        <v>1.9</v>
      </c>
      <c r="I97" s="16">
        <v>2.6</v>
      </c>
      <c r="J97" s="16">
        <v>2.1</v>
      </c>
      <c r="K97" s="16">
        <v>1.9</v>
      </c>
      <c r="L97" s="16">
        <v>1.8</v>
      </c>
      <c r="M97" s="16">
        <v>1.8</v>
      </c>
      <c r="N97" s="16">
        <v>1.8</v>
      </c>
      <c r="O97" s="16">
        <v>2</v>
      </c>
      <c r="P97" s="16">
        <v>2.4</v>
      </c>
      <c r="Q97" s="16">
        <v>2.6</v>
      </c>
    </row>
    <row r="98" spans="1:17" x14ac:dyDescent="0.3">
      <c r="B98" s="9" t="s">
        <v>31</v>
      </c>
      <c r="D98" s="3" t="s">
        <v>32</v>
      </c>
      <c r="E98" s="7"/>
      <c r="F98" s="16">
        <v>38.6</v>
      </c>
      <c r="G98" s="16">
        <v>42.4</v>
      </c>
      <c r="H98" s="16">
        <v>20.399999999999999</v>
      </c>
      <c r="I98" s="16">
        <v>8.1999999999999993</v>
      </c>
      <c r="J98" s="16">
        <v>12.2</v>
      </c>
      <c r="K98" s="16">
        <v>20.2</v>
      </c>
      <c r="L98" s="16">
        <v>26</v>
      </c>
      <c r="M98" s="16">
        <v>30.3</v>
      </c>
      <c r="N98" s="16">
        <v>31.1</v>
      </c>
      <c r="O98" s="16">
        <v>23.6</v>
      </c>
      <c r="P98" s="16">
        <v>14.2</v>
      </c>
      <c r="Q98" s="16">
        <v>10.6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365</v>
      </c>
      <c r="G99" s="16">
        <v>365</v>
      </c>
      <c r="H99" s="16">
        <v>364</v>
      </c>
      <c r="I99" s="16">
        <v>362</v>
      </c>
      <c r="J99" s="16">
        <v>361</v>
      </c>
      <c r="K99" s="16">
        <v>361</v>
      </c>
      <c r="L99" s="16">
        <v>360</v>
      </c>
      <c r="M99" s="16">
        <v>360</v>
      </c>
      <c r="N99" s="16">
        <v>363</v>
      </c>
      <c r="O99" s="16">
        <v>362</v>
      </c>
      <c r="P99" s="16">
        <v>364</v>
      </c>
      <c r="Q99" s="16">
        <v>364</v>
      </c>
    </row>
    <row r="100" spans="1:17" x14ac:dyDescent="0.3">
      <c r="B100" s="9" t="s">
        <v>22</v>
      </c>
      <c r="D100" s="3" t="s">
        <v>21</v>
      </c>
      <c r="E100" s="7"/>
      <c r="F100" s="16">
        <v>354</v>
      </c>
      <c r="G100" s="16">
        <v>354</v>
      </c>
      <c r="H100" s="16">
        <v>352</v>
      </c>
      <c r="I100" s="16">
        <v>170</v>
      </c>
      <c r="J100" s="16">
        <v>247</v>
      </c>
      <c r="K100" s="16">
        <v>306</v>
      </c>
      <c r="L100" s="16">
        <v>321</v>
      </c>
      <c r="M100" s="16">
        <v>338</v>
      </c>
      <c r="N100" s="16">
        <v>349</v>
      </c>
      <c r="O100" s="16">
        <v>346</v>
      </c>
      <c r="P100" s="16">
        <v>312</v>
      </c>
      <c r="Q100" s="16">
        <v>267</v>
      </c>
    </row>
    <row r="101" spans="1:17" x14ac:dyDescent="0.3">
      <c r="B101" s="9" t="s">
        <v>23</v>
      </c>
      <c r="D101" s="3" t="s">
        <v>21</v>
      </c>
      <c r="E101" s="7"/>
      <c r="F101" s="16">
        <v>36097</v>
      </c>
      <c r="G101" s="16">
        <v>36140</v>
      </c>
      <c r="H101" s="16">
        <v>36314</v>
      </c>
      <c r="I101" s="16">
        <v>36236</v>
      </c>
      <c r="J101" s="16">
        <v>36267</v>
      </c>
      <c r="K101" s="16">
        <v>36318</v>
      </c>
      <c r="L101" s="16">
        <v>36285</v>
      </c>
      <c r="M101" s="16">
        <v>36305</v>
      </c>
      <c r="N101" s="16">
        <v>36102</v>
      </c>
      <c r="O101" s="16">
        <v>36044</v>
      </c>
      <c r="P101" s="16">
        <v>36189</v>
      </c>
      <c r="Q101" s="16">
        <v>36180</v>
      </c>
    </row>
    <row r="102" spans="1:17" x14ac:dyDescent="0.3">
      <c r="B102" s="9" t="s">
        <v>24</v>
      </c>
      <c r="D102" s="3" t="s">
        <v>21</v>
      </c>
      <c r="E102" s="7"/>
      <c r="F102" s="16">
        <v>34590</v>
      </c>
      <c r="G102" s="16">
        <v>34640</v>
      </c>
      <c r="H102" s="16">
        <v>34659</v>
      </c>
      <c r="I102" s="16">
        <v>19228</v>
      </c>
      <c r="J102" s="16">
        <v>26628</v>
      </c>
      <c r="K102" s="16">
        <v>30181</v>
      </c>
      <c r="L102" s="16">
        <v>31565</v>
      </c>
      <c r="M102" s="16">
        <v>33123</v>
      </c>
      <c r="N102" s="16">
        <v>33888</v>
      </c>
      <c r="O102" s="16">
        <v>33580</v>
      </c>
      <c r="P102" s="16">
        <v>31275</v>
      </c>
      <c r="Q102" s="16">
        <v>27574</v>
      </c>
    </row>
    <row r="103" spans="1:17" x14ac:dyDescent="0.3">
      <c r="B103" s="9" t="s">
        <v>25</v>
      </c>
      <c r="D103" s="3" t="s">
        <v>21</v>
      </c>
      <c r="E103" s="7">
        <f>SUM(F103:Q103)</f>
        <v>585309</v>
      </c>
      <c r="F103" s="16">
        <v>107720</v>
      </c>
      <c r="G103" s="16">
        <v>110313</v>
      </c>
      <c r="H103" s="16">
        <v>50974</v>
      </c>
      <c r="I103" s="16">
        <v>1902</v>
      </c>
      <c r="J103" s="16">
        <v>9878</v>
      </c>
      <c r="K103" s="16">
        <v>30847</v>
      </c>
      <c r="L103" s="16">
        <v>33742</v>
      </c>
      <c r="M103" s="16">
        <v>61100</v>
      </c>
      <c r="N103" s="16">
        <v>79159</v>
      </c>
      <c r="O103" s="16">
        <v>65827</v>
      </c>
      <c r="P103" s="16">
        <v>21889</v>
      </c>
      <c r="Q103" s="16">
        <v>11958</v>
      </c>
    </row>
    <row r="104" spans="1:17" x14ac:dyDescent="0.3">
      <c r="D104" s="3" t="s">
        <v>26</v>
      </c>
      <c r="E104" s="7"/>
      <c r="F104" s="16">
        <v>0.1</v>
      </c>
      <c r="G104" s="16">
        <v>-0.6</v>
      </c>
      <c r="H104" s="16">
        <v>-60.4</v>
      </c>
      <c r="I104" s="16">
        <v>-98.3</v>
      </c>
      <c r="J104" s="16">
        <v>-93</v>
      </c>
      <c r="K104" s="16">
        <v>-76.400000000000006</v>
      </c>
      <c r="L104" s="16">
        <v>-69</v>
      </c>
      <c r="M104" s="16">
        <v>-34.4</v>
      </c>
      <c r="N104" s="16">
        <v>-50.9</v>
      </c>
      <c r="O104" s="16">
        <v>-51.2</v>
      </c>
      <c r="P104" s="16">
        <v>-84.3</v>
      </c>
      <c r="Q104" s="16">
        <v>-85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573527</v>
      </c>
      <c r="F105" s="16">
        <v>104906</v>
      </c>
      <c r="G105" s="16">
        <v>107393</v>
      </c>
      <c r="H105" s="16">
        <v>50378</v>
      </c>
      <c r="I105" s="16">
        <v>1878</v>
      </c>
      <c r="J105" s="16">
        <v>9718</v>
      </c>
      <c r="K105" s="16">
        <v>30367</v>
      </c>
      <c r="L105" s="16">
        <v>32658</v>
      </c>
      <c r="M105" s="16">
        <v>59552</v>
      </c>
      <c r="N105" s="16">
        <v>77796</v>
      </c>
      <c r="O105" s="16">
        <v>65311</v>
      </c>
      <c r="P105" s="16">
        <v>21706</v>
      </c>
      <c r="Q105" s="16">
        <v>11864</v>
      </c>
    </row>
    <row r="106" spans="1:17" x14ac:dyDescent="0.3">
      <c r="C106" s="9" t="s">
        <v>28</v>
      </c>
      <c r="D106" s="3" t="s">
        <v>21</v>
      </c>
      <c r="E106" s="7">
        <f>SUM(F106:Q106)</f>
        <v>11782</v>
      </c>
      <c r="F106" s="16">
        <v>2814</v>
      </c>
      <c r="G106" s="16">
        <v>2920</v>
      </c>
      <c r="H106" s="16">
        <v>596</v>
      </c>
      <c r="I106" s="16">
        <v>24</v>
      </c>
      <c r="J106" s="16">
        <v>160</v>
      </c>
      <c r="K106" s="16">
        <v>480</v>
      </c>
      <c r="L106" s="16">
        <v>1084</v>
      </c>
      <c r="M106" s="16">
        <v>1548</v>
      </c>
      <c r="N106" s="16">
        <v>1363</v>
      </c>
      <c r="O106" s="16">
        <v>516</v>
      </c>
      <c r="P106" s="16">
        <v>183</v>
      </c>
      <c r="Q106" s="16">
        <v>94</v>
      </c>
    </row>
    <row r="107" spans="1:17" x14ac:dyDescent="0.3">
      <c r="C107" s="9" t="s">
        <v>27</v>
      </c>
      <c r="D107" s="3" t="s">
        <v>26</v>
      </c>
      <c r="E107" s="7"/>
      <c r="F107" s="16">
        <v>0.5</v>
      </c>
      <c r="G107" s="16">
        <v>-0.9</v>
      </c>
      <c r="H107" s="16">
        <v>-59.9</v>
      </c>
      <c r="I107" s="16">
        <v>-98.2</v>
      </c>
      <c r="J107" s="16">
        <v>-92.9</v>
      </c>
      <c r="K107" s="16">
        <v>-76</v>
      </c>
      <c r="L107" s="16">
        <v>-68.900000000000006</v>
      </c>
      <c r="M107" s="16">
        <v>-32.9</v>
      </c>
      <c r="N107" s="16">
        <v>-50.3</v>
      </c>
      <c r="O107" s="16">
        <v>-50.2</v>
      </c>
      <c r="P107" s="16">
        <v>-84.1</v>
      </c>
      <c r="Q107" s="16">
        <v>-84.8</v>
      </c>
    </row>
    <row r="108" spans="1:17" x14ac:dyDescent="0.3">
      <c r="C108" s="9" t="s">
        <v>28</v>
      </c>
      <c r="D108" s="3" t="s">
        <v>26</v>
      </c>
      <c r="E108" s="7"/>
      <c r="F108" s="16">
        <v>-13.7</v>
      </c>
      <c r="G108" s="16">
        <v>10.199999999999999</v>
      </c>
      <c r="H108" s="16">
        <v>-80.900000000000006</v>
      </c>
      <c r="I108" s="16">
        <v>-99.2</v>
      </c>
      <c r="J108" s="16">
        <v>-95.7</v>
      </c>
      <c r="K108" s="16">
        <v>-89.2</v>
      </c>
      <c r="L108" s="16">
        <v>-72.5</v>
      </c>
      <c r="M108" s="16">
        <v>-65.2</v>
      </c>
      <c r="N108" s="16">
        <v>-71</v>
      </c>
      <c r="O108" s="16">
        <v>-86.4</v>
      </c>
      <c r="P108" s="16">
        <v>-93.7</v>
      </c>
      <c r="Q108" s="16">
        <v>-95.4</v>
      </c>
    </row>
    <row r="109" spans="1:17" x14ac:dyDescent="0.3">
      <c r="B109" s="9" t="s">
        <v>29</v>
      </c>
      <c r="D109" s="3" t="s">
        <v>21</v>
      </c>
      <c r="E109" s="7">
        <f>SUM(F109:Q109)</f>
        <v>2283245</v>
      </c>
      <c r="F109" s="16">
        <v>374441</v>
      </c>
      <c r="G109" s="16">
        <v>377033</v>
      </c>
      <c r="H109" s="16">
        <v>204271</v>
      </c>
      <c r="I109" s="16">
        <v>35114</v>
      </c>
      <c r="J109" s="16">
        <v>67779</v>
      </c>
      <c r="K109" s="16">
        <v>122313</v>
      </c>
      <c r="L109" s="16">
        <v>146473</v>
      </c>
      <c r="M109" s="16">
        <v>200807</v>
      </c>
      <c r="N109" s="16">
        <v>264755</v>
      </c>
      <c r="O109" s="16">
        <v>262164</v>
      </c>
      <c r="P109" s="16">
        <v>143886</v>
      </c>
      <c r="Q109" s="16">
        <v>84209</v>
      </c>
    </row>
    <row r="110" spans="1:17" x14ac:dyDescent="0.3">
      <c r="D110" s="3" t="s">
        <v>26</v>
      </c>
      <c r="E110" s="7"/>
      <c r="F110" s="16">
        <v>1.4</v>
      </c>
      <c r="G110" s="16">
        <v>4.7</v>
      </c>
      <c r="H110" s="16">
        <v>-48.3</v>
      </c>
      <c r="I110" s="16">
        <v>-90.9</v>
      </c>
      <c r="J110" s="16">
        <v>-84.6</v>
      </c>
      <c r="K110" s="16">
        <v>-70.2</v>
      </c>
      <c r="L110" s="16">
        <v>-62.1</v>
      </c>
      <c r="M110" s="16">
        <v>-42.9</v>
      </c>
      <c r="N110" s="16">
        <v>-44.2</v>
      </c>
      <c r="O110" s="16">
        <v>-43.5</v>
      </c>
      <c r="P110" s="16">
        <v>-68.099999999999994</v>
      </c>
      <c r="Q110" s="16">
        <v>-71.900000000000006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2219062</v>
      </c>
      <c r="F111" s="16">
        <v>365518</v>
      </c>
      <c r="G111" s="16">
        <v>364697</v>
      </c>
      <c r="H111" s="16">
        <v>199188</v>
      </c>
      <c r="I111" s="16">
        <v>31968</v>
      </c>
      <c r="J111" s="16">
        <v>63489</v>
      </c>
      <c r="K111" s="16">
        <v>117599</v>
      </c>
      <c r="L111" s="16">
        <v>141888</v>
      </c>
      <c r="M111" s="16">
        <v>195033</v>
      </c>
      <c r="N111" s="16">
        <v>259953</v>
      </c>
      <c r="O111" s="16">
        <v>257902</v>
      </c>
      <c r="P111" s="16">
        <v>140485</v>
      </c>
      <c r="Q111" s="16">
        <v>81342</v>
      </c>
    </row>
    <row r="112" spans="1:17" x14ac:dyDescent="0.3">
      <c r="C112" s="9" t="s">
        <v>28</v>
      </c>
      <c r="D112" s="3" t="s">
        <v>21</v>
      </c>
      <c r="E112" s="7">
        <f>SUM(F112:Q112)</f>
        <v>64183</v>
      </c>
      <c r="F112" s="16">
        <v>8923</v>
      </c>
      <c r="G112" s="16">
        <v>12336</v>
      </c>
      <c r="H112" s="16">
        <v>5083</v>
      </c>
      <c r="I112" s="16">
        <v>3146</v>
      </c>
      <c r="J112" s="16">
        <v>4290</v>
      </c>
      <c r="K112" s="16">
        <v>4714</v>
      </c>
      <c r="L112" s="16">
        <v>4585</v>
      </c>
      <c r="M112" s="16">
        <v>5774</v>
      </c>
      <c r="N112" s="16">
        <v>4802</v>
      </c>
      <c r="O112" s="16">
        <v>4262</v>
      </c>
      <c r="P112" s="16">
        <v>3401</v>
      </c>
      <c r="Q112" s="16">
        <v>2867</v>
      </c>
    </row>
    <row r="113" spans="1:17" x14ac:dyDescent="0.3">
      <c r="C113" s="9" t="s">
        <v>27</v>
      </c>
      <c r="D113" s="3" t="s">
        <v>26</v>
      </c>
      <c r="E113" s="7"/>
      <c r="F113" s="16">
        <v>1.3</v>
      </c>
      <c r="G113" s="16">
        <v>3.7</v>
      </c>
      <c r="H113" s="16">
        <v>-48.3</v>
      </c>
      <c r="I113" s="16">
        <v>-91.5</v>
      </c>
      <c r="J113" s="16">
        <v>-85.2</v>
      </c>
      <c r="K113" s="16">
        <v>-70.400000000000006</v>
      </c>
      <c r="L113" s="16">
        <v>-61.4</v>
      </c>
      <c r="M113" s="16">
        <v>-41.1</v>
      </c>
      <c r="N113" s="16">
        <v>-43.8</v>
      </c>
      <c r="O113" s="16">
        <v>-42.9</v>
      </c>
      <c r="P113" s="16">
        <v>-68.099999999999994</v>
      </c>
      <c r="Q113" s="16">
        <v>-72.099999999999994</v>
      </c>
    </row>
    <row r="114" spans="1:17" x14ac:dyDescent="0.3">
      <c r="C114" s="9" t="s">
        <v>28</v>
      </c>
      <c r="D114" s="3" t="s">
        <v>26</v>
      </c>
      <c r="E114" s="7"/>
      <c r="F114" s="16">
        <v>7.3</v>
      </c>
      <c r="G114" s="16">
        <v>49.9</v>
      </c>
      <c r="H114" s="16">
        <v>-45.6</v>
      </c>
      <c r="I114" s="16">
        <v>-71.7</v>
      </c>
      <c r="J114" s="16">
        <v>-60.3</v>
      </c>
      <c r="K114" s="16">
        <v>-63.6</v>
      </c>
      <c r="L114" s="16">
        <v>-75.599999999999994</v>
      </c>
      <c r="M114" s="16">
        <v>-71.7</v>
      </c>
      <c r="N114" s="16">
        <v>-59</v>
      </c>
      <c r="O114" s="16">
        <v>-66.099999999999994</v>
      </c>
      <c r="P114" s="16">
        <v>-69.400000000000006</v>
      </c>
      <c r="Q114" s="16">
        <v>-63.9</v>
      </c>
    </row>
    <row r="115" spans="1:17" x14ac:dyDescent="0.3">
      <c r="B115" s="9" t="s">
        <v>30</v>
      </c>
      <c r="D115" s="3" t="s">
        <v>21</v>
      </c>
      <c r="E115" s="7"/>
      <c r="F115" s="16">
        <v>3.5</v>
      </c>
      <c r="G115" s="16">
        <v>3.4</v>
      </c>
      <c r="H115" s="16">
        <v>4</v>
      </c>
      <c r="I115" s="16">
        <v>18.5</v>
      </c>
      <c r="J115" s="16">
        <v>6.9</v>
      </c>
      <c r="K115" s="16">
        <v>4</v>
      </c>
      <c r="L115" s="16">
        <v>4.3</v>
      </c>
      <c r="M115" s="16">
        <v>3.3</v>
      </c>
      <c r="N115" s="16">
        <v>3.3</v>
      </c>
      <c r="O115" s="16">
        <v>4</v>
      </c>
      <c r="P115" s="16">
        <v>6.6</v>
      </c>
      <c r="Q115" s="16">
        <v>7</v>
      </c>
    </row>
    <row r="116" spans="1:17" x14ac:dyDescent="0.3">
      <c r="B116" s="9" t="s">
        <v>31</v>
      </c>
      <c r="D116" s="3" t="s">
        <v>32</v>
      </c>
      <c r="E116" s="7"/>
      <c r="F116" s="16">
        <v>35.700000000000003</v>
      </c>
      <c r="G116" s="16">
        <v>37.6</v>
      </c>
      <c r="H116" s="16">
        <v>25.6</v>
      </c>
      <c r="I116" s="16">
        <v>6.7</v>
      </c>
      <c r="J116" s="16">
        <v>9.6999999999999993</v>
      </c>
      <c r="K116" s="16">
        <v>14.2</v>
      </c>
      <c r="L116" s="16">
        <v>15.9</v>
      </c>
      <c r="M116" s="16">
        <v>20.100000000000001</v>
      </c>
      <c r="N116" s="16">
        <v>26.1</v>
      </c>
      <c r="O116" s="16">
        <v>25.5</v>
      </c>
      <c r="P116" s="16">
        <v>16.5</v>
      </c>
      <c r="Q116" s="16">
        <v>10.9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383</v>
      </c>
      <c r="G117" s="16">
        <v>387</v>
      </c>
      <c r="H117" s="16">
        <v>388</v>
      </c>
      <c r="I117" s="16">
        <v>388</v>
      </c>
      <c r="J117" s="16">
        <v>387</v>
      </c>
      <c r="K117" s="16">
        <v>387</v>
      </c>
      <c r="L117" s="16">
        <v>383</v>
      </c>
      <c r="M117" s="16">
        <v>382</v>
      </c>
      <c r="N117" s="16">
        <v>384</v>
      </c>
      <c r="O117" s="16">
        <v>383</v>
      </c>
      <c r="P117" s="16">
        <v>384</v>
      </c>
      <c r="Q117" s="16">
        <v>384</v>
      </c>
    </row>
    <row r="118" spans="1:17" x14ac:dyDescent="0.3">
      <c r="B118" s="9" t="s">
        <v>22</v>
      </c>
      <c r="D118" s="3" t="s">
        <v>21</v>
      </c>
      <c r="E118" s="7"/>
      <c r="F118" s="16">
        <v>372</v>
      </c>
      <c r="G118" s="16">
        <v>375</v>
      </c>
      <c r="H118" s="16">
        <v>367</v>
      </c>
      <c r="I118" s="16">
        <v>283</v>
      </c>
      <c r="J118" s="16">
        <v>360</v>
      </c>
      <c r="K118" s="16">
        <v>376</v>
      </c>
      <c r="L118" s="16">
        <v>378</v>
      </c>
      <c r="M118" s="16">
        <v>378</v>
      </c>
      <c r="N118" s="16">
        <v>375</v>
      </c>
      <c r="O118" s="16">
        <v>370</v>
      </c>
      <c r="P118" s="16">
        <v>332</v>
      </c>
      <c r="Q118" s="16">
        <v>294</v>
      </c>
    </row>
    <row r="119" spans="1:17" x14ac:dyDescent="0.3">
      <c r="B119" s="9" t="s">
        <v>23</v>
      </c>
      <c r="D119" s="3" t="s">
        <v>21</v>
      </c>
      <c r="E119" s="7"/>
      <c r="F119" s="16">
        <v>19362</v>
      </c>
      <c r="G119" s="16">
        <v>19441</v>
      </c>
      <c r="H119" s="16">
        <v>19557</v>
      </c>
      <c r="I119" s="16">
        <v>19562</v>
      </c>
      <c r="J119" s="16">
        <v>19536</v>
      </c>
      <c r="K119" s="16">
        <v>19552</v>
      </c>
      <c r="L119" s="16">
        <v>19528</v>
      </c>
      <c r="M119" s="16">
        <v>19580</v>
      </c>
      <c r="N119" s="16">
        <v>19579</v>
      </c>
      <c r="O119" s="16">
        <v>19555</v>
      </c>
      <c r="P119" s="16">
        <v>19577</v>
      </c>
      <c r="Q119" s="16">
        <v>19756</v>
      </c>
    </row>
    <row r="120" spans="1:17" x14ac:dyDescent="0.3">
      <c r="B120" s="9" t="s">
        <v>24</v>
      </c>
      <c r="D120" s="3" t="s">
        <v>21</v>
      </c>
      <c r="E120" s="7"/>
      <c r="F120" s="16">
        <v>18672</v>
      </c>
      <c r="G120" s="16">
        <v>18464</v>
      </c>
      <c r="H120" s="16">
        <v>18609</v>
      </c>
      <c r="I120" s="16">
        <v>13730</v>
      </c>
      <c r="J120" s="16">
        <v>17728</v>
      </c>
      <c r="K120" s="16">
        <v>18180</v>
      </c>
      <c r="L120" s="16">
        <v>19047</v>
      </c>
      <c r="M120" s="16">
        <v>19143</v>
      </c>
      <c r="N120" s="16">
        <v>18880</v>
      </c>
      <c r="O120" s="16">
        <v>18708</v>
      </c>
      <c r="P120" s="16">
        <v>17425</v>
      </c>
      <c r="Q120" s="16">
        <v>12935</v>
      </c>
    </row>
    <row r="121" spans="1:17" x14ac:dyDescent="0.3">
      <c r="B121" s="9" t="s">
        <v>25</v>
      </c>
      <c r="D121" s="3" t="s">
        <v>21</v>
      </c>
      <c r="E121" s="7">
        <f>SUM(F121:Q121)</f>
        <v>414359</v>
      </c>
      <c r="F121" s="16">
        <v>49743</v>
      </c>
      <c r="G121" s="16">
        <v>54614</v>
      </c>
      <c r="H121" s="16">
        <v>26300</v>
      </c>
      <c r="I121" s="16">
        <v>3474</v>
      </c>
      <c r="J121" s="16">
        <v>15764</v>
      </c>
      <c r="K121" s="16">
        <v>37646</v>
      </c>
      <c r="L121" s="16">
        <v>55804</v>
      </c>
      <c r="M121" s="16">
        <v>57081</v>
      </c>
      <c r="N121" s="16">
        <v>49769</v>
      </c>
      <c r="O121" s="16">
        <v>56297</v>
      </c>
      <c r="P121" s="16">
        <v>4612</v>
      </c>
      <c r="Q121" s="16">
        <v>3255</v>
      </c>
    </row>
    <row r="122" spans="1:17" x14ac:dyDescent="0.3">
      <c r="D122" s="3" t="s">
        <v>26</v>
      </c>
      <c r="E122" s="7"/>
      <c r="F122" s="16">
        <v>1.8</v>
      </c>
      <c r="G122" s="16">
        <v>9.1</v>
      </c>
      <c r="H122" s="16">
        <v>-46</v>
      </c>
      <c r="I122" s="16">
        <v>-93.6</v>
      </c>
      <c r="J122" s="16">
        <v>-68</v>
      </c>
      <c r="K122" s="16">
        <v>-29.5</v>
      </c>
      <c r="L122" s="16">
        <v>6.2</v>
      </c>
      <c r="M122" s="16">
        <v>3.2</v>
      </c>
      <c r="N122" s="16">
        <v>-3.6</v>
      </c>
      <c r="O122" s="16">
        <v>-4.8</v>
      </c>
      <c r="P122" s="16">
        <v>-87.2</v>
      </c>
      <c r="Q122" s="16">
        <v>-93.5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304264</v>
      </c>
      <c r="F123" s="16">
        <v>31646</v>
      </c>
      <c r="G123" s="16">
        <v>25077</v>
      </c>
      <c r="H123" s="16">
        <v>16799</v>
      </c>
      <c r="I123" s="16">
        <v>2958</v>
      </c>
      <c r="J123" s="16">
        <v>14674</v>
      </c>
      <c r="K123" s="16">
        <v>33650</v>
      </c>
      <c r="L123" s="16">
        <v>39197</v>
      </c>
      <c r="M123" s="16">
        <v>38645</v>
      </c>
      <c r="N123" s="16">
        <v>40874</v>
      </c>
      <c r="O123" s="16">
        <v>54248</v>
      </c>
      <c r="P123" s="16">
        <v>3873</v>
      </c>
      <c r="Q123" s="16">
        <v>2623</v>
      </c>
    </row>
    <row r="124" spans="1:17" x14ac:dyDescent="0.3">
      <c r="C124" s="9" t="s">
        <v>28</v>
      </c>
      <c r="D124" s="3" t="s">
        <v>21</v>
      </c>
      <c r="E124" s="7">
        <f>SUM(F124:Q124)</f>
        <v>110095</v>
      </c>
      <c r="F124" s="16">
        <v>18097</v>
      </c>
      <c r="G124" s="16">
        <v>29537</v>
      </c>
      <c r="H124" s="16">
        <v>9501</v>
      </c>
      <c r="I124" s="16">
        <v>516</v>
      </c>
      <c r="J124" s="16">
        <v>1090</v>
      </c>
      <c r="K124" s="16">
        <v>3996</v>
      </c>
      <c r="L124" s="16">
        <v>16607</v>
      </c>
      <c r="M124" s="16">
        <v>18436</v>
      </c>
      <c r="N124" s="16">
        <v>8895</v>
      </c>
      <c r="O124" s="16">
        <v>2049</v>
      </c>
      <c r="P124" s="16">
        <v>739</v>
      </c>
      <c r="Q124" s="16">
        <v>632</v>
      </c>
    </row>
    <row r="125" spans="1:17" x14ac:dyDescent="0.3">
      <c r="C125" s="9" t="s">
        <v>27</v>
      </c>
      <c r="D125" s="3" t="s">
        <v>26</v>
      </c>
      <c r="E125" s="7"/>
      <c r="F125" s="16">
        <v>3.8</v>
      </c>
      <c r="G125" s="16">
        <v>10.7</v>
      </c>
      <c r="H125" s="16">
        <v>-43.1</v>
      </c>
      <c r="I125" s="16">
        <v>-92.7</v>
      </c>
      <c r="J125" s="16">
        <v>-60.1</v>
      </c>
      <c r="K125" s="16">
        <v>-23.1</v>
      </c>
      <c r="L125" s="16">
        <v>8.1</v>
      </c>
      <c r="M125" s="16">
        <v>14.2</v>
      </c>
      <c r="N125" s="16">
        <v>2</v>
      </c>
      <c r="O125" s="16">
        <v>20.399999999999999</v>
      </c>
      <c r="P125" s="16">
        <v>-85.6</v>
      </c>
      <c r="Q125" s="16">
        <v>-91.5</v>
      </c>
    </row>
    <row r="126" spans="1:17" x14ac:dyDescent="0.3">
      <c r="C126" s="9" t="s">
        <v>28</v>
      </c>
      <c r="D126" s="3" t="s">
        <v>26</v>
      </c>
      <c r="E126" s="7"/>
      <c r="F126" s="16">
        <v>-1.6</v>
      </c>
      <c r="G126" s="16">
        <v>7.7</v>
      </c>
      <c r="H126" s="16">
        <v>-50.5</v>
      </c>
      <c r="I126" s="16">
        <v>-96.4</v>
      </c>
      <c r="J126" s="16">
        <v>-91.3</v>
      </c>
      <c r="K126" s="16">
        <v>-58.6</v>
      </c>
      <c r="L126" s="16">
        <v>1.9</v>
      </c>
      <c r="M126" s="16">
        <v>-14.1</v>
      </c>
      <c r="N126" s="16">
        <v>-23.2</v>
      </c>
      <c r="O126" s="16">
        <v>-85.4</v>
      </c>
      <c r="P126" s="16">
        <v>-91.9</v>
      </c>
      <c r="Q126" s="16">
        <v>-96.6</v>
      </c>
    </row>
    <row r="127" spans="1:17" x14ac:dyDescent="0.3">
      <c r="B127" s="9" t="s">
        <v>29</v>
      </c>
      <c r="D127" s="3" t="s">
        <v>21</v>
      </c>
      <c r="E127" s="7">
        <f>SUM(F127:Q127)</f>
        <v>1987405</v>
      </c>
      <c r="F127" s="16">
        <v>193927</v>
      </c>
      <c r="G127" s="16">
        <v>236008</v>
      </c>
      <c r="H127" s="16">
        <v>100214</v>
      </c>
      <c r="I127" s="16">
        <v>26172</v>
      </c>
      <c r="J127" s="16">
        <v>77079</v>
      </c>
      <c r="K127" s="16">
        <v>165135</v>
      </c>
      <c r="L127" s="16">
        <v>306264</v>
      </c>
      <c r="M127" s="16">
        <v>309145</v>
      </c>
      <c r="N127" s="16">
        <v>238080</v>
      </c>
      <c r="O127" s="16">
        <v>268792</v>
      </c>
      <c r="P127" s="16">
        <v>38968</v>
      </c>
      <c r="Q127" s="16">
        <v>27621</v>
      </c>
    </row>
    <row r="128" spans="1:17" x14ac:dyDescent="0.3">
      <c r="D128" s="3" t="s">
        <v>26</v>
      </c>
      <c r="E128" s="7"/>
      <c r="F128" s="16">
        <v>1</v>
      </c>
      <c r="G128" s="16">
        <v>9.8000000000000007</v>
      </c>
      <c r="H128" s="16">
        <v>-44.8</v>
      </c>
      <c r="I128" s="16">
        <v>-89</v>
      </c>
      <c r="J128" s="16">
        <v>-58.4</v>
      </c>
      <c r="K128" s="16">
        <v>-26.3</v>
      </c>
      <c r="L128" s="16">
        <v>7.9</v>
      </c>
      <c r="M128" s="16">
        <v>0.9</v>
      </c>
      <c r="N128" s="16">
        <v>14.6</v>
      </c>
      <c r="O128" s="16">
        <v>1.1000000000000001</v>
      </c>
      <c r="P128" s="16">
        <v>-71.7</v>
      </c>
      <c r="Q128" s="16">
        <v>-86.8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1365947</v>
      </c>
      <c r="F129" s="16">
        <v>117887</v>
      </c>
      <c r="G129" s="16">
        <v>99724</v>
      </c>
      <c r="H129" s="16">
        <v>62445</v>
      </c>
      <c r="I129" s="16">
        <v>16662</v>
      </c>
      <c r="J129" s="16">
        <v>65584</v>
      </c>
      <c r="K129" s="16">
        <v>139961</v>
      </c>
      <c r="L129" s="16">
        <v>204103</v>
      </c>
      <c r="M129" s="16">
        <v>187682</v>
      </c>
      <c r="N129" s="16">
        <v>178177</v>
      </c>
      <c r="O129" s="16">
        <v>249047</v>
      </c>
      <c r="P129" s="16">
        <v>25739</v>
      </c>
      <c r="Q129" s="16">
        <v>18936</v>
      </c>
    </row>
    <row r="130" spans="1:17" x14ac:dyDescent="0.3">
      <c r="C130" s="9" t="s">
        <v>28</v>
      </c>
      <c r="D130" s="3" t="s">
        <v>21</v>
      </c>
      <c r="E130" s="7">
        <f>SUM(F130:Q130)</f>
        <v>621458</v>
      </c>
      <c r="F130" s="16">
        <v>76040</v>
      </c>
      <c r="G130" s="16">
        <v>136284</v>
      </c>
      <c r="H130" s="16">
        <v>37769</v>
      </c>
      <c r="I130" s="16">
        <v>9510</v>
      </c>
      <c r="J130" s="16">
        <v>11495</v>
      </c>
      <c r="K130" s="16">
        <v>25174</v>
      </c>
      <c r="L130" s="16">
        <v>102161</v>
      </c>
      <c r="M130" s="16">
        <v>121463</v>
      </c>
      <c r="N130" s="16">
        <v>59903</v>
      </c>
      <c r="O130" s="16">
        <v>19745</v>
      </c>
      <c r="P130" s="16">
        <v>13229</v>
      </c>
      <c r="Q130" s="16">
        <v>8685</v>
      </c>
    </row>
    <row r="131" spans="1:17" x14ac:dyDescent="0.3">
      <c r="C131" s="9" t="s">
        <v>27</v>
      </c>
      <c r="D131" s="3" t="s">
        <v>26</v>
      </c>
      <c r="E131" s="7"/>
      <c r="F131" s="16">
        <v>3.9</v>
      </c>
      <c r="G131" s="16">
        <v>17.600000000000001</v>
      </c>
      <c r="H131" s="16">
        <v>-41</v>
      </c>
      <c r="I131" s="16">
        <v>-89.7</v>
      </c>
      <c r="J131" s="16">
        <v>-47.5</v>
      </c>
      <c r="K131" s="16">
        <v>-15</v>
      </c>
      <c r="L131" s="16">
        <v>18.3</v>
      </c>
      <c r="M131" s="16">
        <v>15.5</v>
      </c>
      <c r="N131" s="16">
        <v>24.5</v>
      </c>
      <c r="O131" s="16">
        <v>28.3</v>
      </c>
      <c r="P131" s="16">
        <v>-72.8</v>
      </c>
      <c r="Q131" s="16">
        <v>-84.6</v>
      </c>
    </row>
    <row r="132" spans="1:17" x14ac:dyDescent="0.3">
      <c r="C132" s="9" t="s">
        <v>28</v>
      </c>
      <c r="D132" s="3" t="s">
        <v>26</v>
      </c>
      <c r="E132" s="7"/>
      <c r="F132" s="16">
        <v>-3.2</v>
      </c>
      <c r="G132" s="16">
        <v>4.8</v>
      </c>
      <c r="H132" s="16">
        <v>-50</v>
      </c>
      <c r="I132" s="16">
        <v>-87.4</v>
      </c>
      <c r="J132" s="16">
        <v>-81</v>
      </c>
      <c r="K132" s="16">
        <v>-57.6</v>
      </c>
      <c r="L132" s="16">
        <v>-8.3000000000000007</v>
      </c>
      <c r="M132" s="16">
        <v>-15.6</v>
      </c>
      <c r="N132" s="16">
        <v>-7.2</v>
      </c>
      <c r="O132" s="16">
        <v>-72.400000000000006</v>
      </c>
      <c r="P132" s="16">
        <v>-69.3</v>
      </c>
      <c r="Q132" s="16">
        <v>-89.9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3.8</v>
      </c>
      <c r="I133" s="16">
        <v>7.5</v>
      </c>
      <c r="J133" s="16">
        <v>4.9000000000000004</v>
      </c>
      <c r="K133" s="16">
        <v>4.4000000000000004</v>
      </c>
      <c r="L133" s="16">
        <v>5.5</v>
      </c>
      <c r="M133" s="16">
        <v>5.4</v>
      </c>
      <c r="N133" s="16">
        <v>4.8</v>
      </c>
      <c r="O133" s="16">
        <v>4.8</v>
      </c>
      <c r="P133" s="16">
        <v>8.4</v>
      </c>
      <c r="Q133" s="16">
        <v>8.5</v>
      </c>
    </row>
    <row r="134" spans="1:17" x14ac:dyDescent="0.3">
      <c r="B134" s="9" t="s">
        <v>31</v>
      </c>
      <c r="D134" s="3" t="s">
        <v>32</v>
      </c>
      <c r="E134" s="7"/>
      <c r="F134" s="16">
        <v>33.6</v>
      </c>
      <c r="G134" s="16">
        <v>44.1</v>
      </c>
      <c r="H134" s="16">
        <v>23.5</v>
      </c>
      <c r="I134" s="16">
        <v>6.5</v>
      </c>
      <c r="J134" s="16">
        <v>19</v>
      </c>
      <c r="K134" s="16">
        <v>30.4</v>
      </c>
      <c r="L134" s="16">
        <v>52.3</v>
      </c>
      <c r="M134" s="16">
        <v>52.1</v>
      </c>
      <c r="N134" s="16">
        <v>42.1</v>
      </c>
      <c r="O134" s="16">
        <v>46.4</v>
      </c>
      <c r="P134" s="16">
        <v>13.6</v>
      </c>
      <c r="Q134" s="16">
        <v>7.4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212</v>
      </c>
      <c r="H135" s="16">
        <v>211</v>
      </c>
      <c r="I135" s="16">
        <v>211</v>
      </c>
      <c r="J135" s="16">
        <v>211</v>
      </c>
      <c r="K135" s="16">
        <v>211</v>
      </c>
      <c r="L135" s="16">
        <v>209</v>
      </c>
      <c r="M135" s="16">
        <v>209</v>
      </c>
      <c r="N135" s="16">
        <v>210</v>
      </c>
      <c r="O135" s="16">
        <v>210</v>
      </c>
      <c r="P135" s="16">
        <v>209</v>
      </c>
      <c r="Q135" s="16">
        <v>207</v>
      </c>
    </row>
    <row r="136" spans="1:17" x14ac:dyDescent="0.3">
      <c r="B136" s="9" t="s">
        <v>22</v>
      </c>
      <c r="D136" s="3" t="s">
        <v>21</v>
      </c>
      <c r="E136" s="7"/>
      <c r="F136" s="16">
        <v>191</v>
      </c>
      <c r="G136" s="16">
        <v>193</v>
      </c>
      <c r="H136" s="16">
        <v>187</v>
      </c>
      <c r="I136" s="16">
        <v>80</v>
      </c>
      <c r="J136" s="16">
        <v>131</v>
      </c>
      <c r="K136" s="16">
        <v>153</v>
      </c>
      <c r="L136" s="16">
        <v>161</v>
      </c>
      <c r="M136" s="16">
        <v>170</v>
      </c>
      <c r="N136" s="16">
        <v>169</v>
      </c>
      <c r="O136" s="16">
        <v>168</v>
      </c>
      <c r="P136" s="16">
        <v>116</v>
      </c>
      <c r="Q136" s="16">
        <v>92</v>
      </c>
    </row>
    <row r="137" spans="1:17" x14ac:dyDescent="0.3">
      <c r="B137" s="9" t="s">
        <v>23</v>
      </c>
      <c r="D137" s="3" t="s">
        <v>21</v>
      </c>
      <c r="E137" s="7"/>
      <c r="F137" s="16">
        <v>18400</v>
      </c>
      <c r="G137" s="16">
        <v>18382</v>
      </c>
      <c r="H137" s="16">
        <v>18259</v>
      </c>
      <c r="I137" s="16">
        <v>18255</v>
      </c>
      <c r="J137" s="16">
        <v>18265</v>
      </c>
      <c r="K137" s="16">
        <v>18303</v>
      </c>
      <c r="L137" s="16">
        <v>18198</v>
      </c>
      <c r="M137" s="16">
        <v>18204</v>
      </c>
      <c r="N137" s="16">
        <v>18270</v>
      </c>
      <c r="O137" s="16">
        <v>18239</v>
      </c>
      <c r="P137" s="16">
        <v>18138</v>
      </c>
      <c r="Q137" s="16">
        <v>17871</v>
      </c>
    </row>
    <row r="138" spans="1:17" x14ac:dyDescent="0.3">
      <c r="B138" s="9" t="s">
        <v>24</v>
      </c>
      <c r="D138" s="3" t="s">
        <v>21</v>
      </c>
      <c r="E138" s="7"/>
      <c r="F138" s="16">
        <v>16798</v>
      </c>
      <c r="G138" s="16">
        <v>17024</v>
      </c>
      <c r="H138" s="16">
        <v>16551</v>
      </c>
      <c r="I138" s="16">
        <v>4473</v>
      </c>
      <c r="J138" s="16">
        <v>10792</v>
      </c>
      <c r="K138" s="16">
        <v>12132</v>
      </c>
      <c r="L138" s="16">
        <v>12657</v>
      </c>
      <c r="M138" s="16">
        <v>13535</v>
      </c>
      <c r="N138" s="16">
        <v>13669</v>
      </c>
      <c r="O138" s="16">
        <v>13440</v>
      </c>
      <c r="P138" s="16">
        <v>8594</v>
      </c>
      <c r="Q138" s="16">
        <v>7175</v>
      </c>
    </row>
    <row r="139" spans="1:17" x14ac:dyDescent="0.3">
      <c r="B139" s="9" t="s">
        <v>25</v>
      </c>
      <c r="D139" s="3" t="s">
        <v>21</v>
      </c>
      <c r="E139" s="7">
        <f>SUM(F139:Q139)</f>
        <v>299517</v>
      </c>
      <c r="F139" s="16">
        <v>45065</v>
      </c>
      <c r="G139" s="16">
        <v>56901</v>
      </c>
      <c r="H139" s="16">
        <v>43755</v>
      </c>
      <c r="I139" s="16">
        <v>733</v>
      </c>
      <c r="J139" s="16">
        <v>4178</v>
      </c>
      <c r="K139" s="16">
        <v>13462</v>
      </c>
      <c r="L139" s="16">
        <v>29784</v>
      </c>
      <c r="M139" s="16">
        <v>35959</v>
      </c>
      <c r="N139" s="16">
        <v>34906</v>
      </c>
      <c r="O139" s="16">
        <v>30880</v>
      </c>
      <c r="P139" s="16">
        <v>2816</v>
      </c>
      <c r="Q139" s="16">
        <v>1078</v>
      </c>
    </row>
    <row r="140" spans="1:17" x14ac:dyDescent="0.3">
      <c r="D140" s="3" t="s">
        <v>26</v>
      </c>
      <c r="E140" s="7"/>
      <c r="F140" s="16">
        <v>3.9</v>
      </c>
      <c r="G140" s="16">
        <v>11.7</v>
      </c>
      <c r="H140" s="16">
        <v>-46.4</v>
      </c>
      <c r="I140" s="16">
        <v>-99.2</v>
      </c>
      <c r="J140" s="16">
        <v>-96.4</v>
      </c>
      <c r="K140" s="16">
        <v>-88.5</v>
      </c>
      <c r="L140" s="16">
        <v>-67.099999999999994</v>
      </c>
      <c r="M140" s="16">
        <v>-59</v>
      </c>
      <c r="N140" s="16">
        <v>-71.8</v>
      </c>
      <c r="O140" s="16">
        <v>-71.2</v>
      </c>
      <c r="P140" s="16">
        <v>-96.6</v>
      </c>
      <c r="Q140" s="16">
        <v>-97.7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274788</v>
      </c>
      <c r="F141" s="16">
        <v>39855</v>
      </c>
      <c r="G141" s="16">
        <v>50205</v>
      </c>
      <c r="H141" s="16">
        <v>38612</v>
      </c>
      <c r="I141" s="16">
        <v>452</v>
      </c>
      <c r="J141" s="16">
        <v>3770</v>
      </c>
      <c r="K141" s="16">
        <v>12939</v>
      </c>
      <c r="L141" s="16">
        <v>27688</v>
      </c>
      <c r="M141" s="16">
        <v>33763</v>
      </c>
      <c r="N141" s="16">
        <v>33972</v>
      </c>
      <c r="O141" s="16">
        <v>29969</v>
      </c>
      <c r="P141" s="16">
        <v>2588</v>
      </c>
      <c r="Q141" s="16">
        <v>975</v>
      </c>
    </row>
    <row r="142" spans="1:17" x14ac:dyDescent="0.3">
      <c r="C142" s="9" t="s">
        <v>28</v>
      </c>
      <c r="D142" s="3" t="s">
        <v>21</v>
      </c>
      <c r="E142" s="7">
        <f>SUM(F142:Q142)</f>
        <v>24729</v>
      </c>
      <c r="F142" s="16">
        <v>5210</v>
      </c>
      <c r="G142" s="16">
        <v>6696</v>
      </c>
      <c r="H142" s="16">
        <v>5143</v>
      </c>
      <c r="I142" s="16">
        <v>281</v>
      </c>
      <c r="J142" s="16">
        <v>408</v>
      </c>
      <c r="K142" s="16">
        <v>523</v>
      </c>
      <c r="L142" s="16">
        <v>2096</v>
      </c>
      <c r="M142" s="16">
        <v>2196</v>
      </c>
      <c r="N142" s="16">
        <v>934</v>
      </c>
      <c r="O142" s="16">
        <v>911</v>
      </c>
      <c r="P142" s="16">
        <v>228</v>
      </c>
      <c r="Q142" s="16">
        <v>103</v>
      </c>
    </row>
    <row r="143" spans="1:17" x14ac:dyDescent="0.3">
      <c r="C143" s="9" t="s">
        <v>27</v>
      </c>
      <c r="D143" s="3" t="s">
        <v>26</v>
      </c>
      <c r="E143" s="7"/>
      <c r="F143" s="16">
        <v>5</v>
      </c>
      <c r="G143" s="16">
        <v>10.3</v>
      </c>
      <c r="H143" s="16">
        <v>-46.7</v>
      </c>
      <c r="I143" s="16">
        <v>-99.4</v>
      </c>
      <c r="J143" s="16">
        <v>-96.4</v>
      </c>
      <c r="K143" s="16">
        <v>-87.9</v>
      </c>
      <c r="L143" s="16">
        <v>-65.7</v>
      </c>
      <c r="M143" s="16">
        <v>-57.7</v>
      </c>
      <c r="N143" s="16">
        <v>-71</v>
      </c>
      <c r="O143" s="16">
        <v>-69.7</v>
      </c>
      <c r="P143" s="16">
        <v>-96.5</v>
      </c>
      <c r="Q143" s="16">
        <v>-97.4</v>
      </c>
    </row>
    <row r="144" spans="1:17" x14ac:dyDescent="0.3">
      <c r="C144" s="9" t="s">
        <v>28</v>
      </c>
      <c r="D144" s="3" t="s">
        <v>26</v>
      </c>
      <c r="E144" s="7"/>
      <c r="F144" s="16">
        <v>-3.6</v>
      </c>
      <c r="G144" s="16">
        <v>23.8</v>
      </c>
      <c r="H144" s="16">
        <v>-44.2</v>
      </c>
      <c r="I144" s="16">
        <v>-97.2</v>
      </c>
      <c r="J144" s="16">
        <v>-95.9</v>
      </c>
      <c r="K144" s="16">
        <v>-94.8</v>
      </c>
      <c r="L144" s="16">
        <v>-78.8</v>
      </c>
      <c r="M144" s="16">
        <v>-72.7</v>
      </c>
      <c r="N144" s="16">
        <v>-86.3</v>
      </c>
      <c r="O144" s="16">
        <v>-89.3</v>
      </c>
      <c r="P144" s="16">
        <v>-97.3</v>
      </c>
      <c r="Q144" s="16">
        <v>-99</v>
      </c>
    </row>
    <row r="145" spans="1:17" x14ac:dyDescent="0.3">
      <c r="B145" s="9" t="s">
        <v>29</v>
      </c>
      <c r="D145" s="3" t="s">
        <v>21</v>
      </c>
      <c r="E145" s="7">
        <f>SUM(F145:Q145)</f>
        <v>693143</v>
      </c>
      <c r="F145" s="16">
        <v>90834</v>
      </c>
      <c r="G145" s="16">
        <v>116366</v>
      </c>
      <c r="H145" s="16">
        <v>96279</v>
      </c>
      <c r="I145" s="16">
        <v>2856</v>
      </c>
      <c r="J145" s="16">
        <v>10150</v>
      </c>
      <c r="K145" s="16">
        <v>29222</v>
      </c>
      <c r="L145" s="16">
        <v>85165</v>
      </c>
      <c r="M145" s="16">
        <v>87600</v>
      </c>
      <c r="N145" s="16">
        <v>73670</v>
      </c>
      <c r="O145" s="16">
        <v>82282</v>
      </c>
      <c r="P145" s="16">
        <v>11916</v>
      </c>
      <c r="Q145" s="16">
        <v>6803</v>
      </c>
    </row>
    <row r="146" spans="1:17" x14ac:dyDescent="0.3">
      <c r="D146" s="3" t="s">
        <v>26</v>
      </c>
      <c r="E146" s="7"/>
      <c r="F146" s="16">
        <v>1.4</v>
      </c>
      <c r="G146" s="16">
        <v>13.3</v>
      </c>
      <c r="H146" s="16">
        <v>-42</v>
      </c>
      <c r="I146" s="16">
        <v>-98.6</v>
      </c>
      <c r="J146" s="16">
        <v>-95.6</v>
      </c>
      <c r="K146" s="16">
        <v>-88.1</v>
      </c>
      <c r="L146" s="16">
        <v>-64.599999999999994</v>
      </c>
      <c r="M146" s="16">
        <v>-62.8</v>
      </c>
      <c r="N146" s="16">
        <v>-71.900000000000006</v>
      </c>
      <c r="O146" s="16">
        <v>-66.5</v>
      </c>
      <c r="P146" s="16">
        <v>-92.6</v>
      </c>
      <c r="Q146" s="16">
        <v>-92.9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628912</v>
      </c>
      <c r="F147" s="16">
        <v>80294</v>
      </c>
      <c r="G147" s="16">
        <v>101926</v>
      </c>
      <c r="H147" s="16">
        <v>85057</v>
      </c>
      <c r="I147" s="16">
        <v>1585</v>
      </c>
      <c r="J147" s="16">
        <v>8415</v>
      </c>
      <c r="K147" s="16">
        <v>27143</v>
      </c>
      <c r="L147" s="16">
        <v>77441</v>
      </c>
      <c r="M147" s="16">
        <v>80193</v>
      </c>
      <c r="N147" s="16">
        <v>71244</v>
      </c>
      <c r="O147" s="16">
        <v>79651</v>
      </c>
      <c r="P147" s="16">
        <v>10384</v>
      </c>
      <c r="Q147" s="16">
        <v>5579</v>
      </c>
    </row>
    <row r="148" spans="1:17" x14ac:dyDescent="0.3">
      <c r="C148" s="9" t="s">
        <v>28</v>
      </c>
      <c r="D148" s="3" t="s">
        <v>21</v>
      </c>
      <c r="E148" s="7">
        <f>SUM(F148:Q148)</f>
        <v>64231</v>
      </c>
      <c r="F148" s="16">
        <v>10540</v>
      </c>
      <c r="G148" s="16">
        <v>14440</v>
      </c>
      <c r="H148" s="16">
        <v>11222</v>
      </c>
      <c r="I148" s="16">
        <v>1271</v>
      </c>
      <c r="J148" s="16">
        <v>1735</v>
      </c>
      <c r="K148" s="16">
        <v>2079</v>
      </c>
      <c r="L148" s="16">
        <v>7724</v>
      </c>
      <c r="M148" s="16">
        <v>7407</v>
      </c>
      <c r="N148" s="16">
        <v>2426</v>
      </c>
      <c r="O148" s="16">
        <v>2631</v>
      </c>
      <c r="P148" s="16">
        <v>1532</v>
      </c>
      <c r="Q148" s="16">
        <v>1224</v>
      </c>
    </row>
    <row r="149" spans="1:17" x14ac:dyDescent="0.3">
      <c r="C149" s="9" t="s">
        <v>27</v>
      </c>
      <c r="D149" s="3" t="s">
        <v>26</v>
      </c>
      <c r="E149" s="7"/>
      <c r="F149" s="16">
        <v>3.3</v>
      </c>
      <c r="G149" s="16">
        <v>12.6</v>
      </c>
      <c r="H149" s="16">
        <v>-41.4</v>
      </c>
      <c r="I149" s="16">
        <v>-99.1</v>
      </c>
      <c r="J149" s="16">
        <v>-96</v>
      </c>
      <c r="K149" s="16">
        <v>-87.8</v>
      </c>
      <c r="L149" s="16">
        <v>-63</v>
      </c>
      <c r="M149" s="16">
        <v>-62.3</v>
      </c>
      <c r="N149" s="16">
        <v>-71.3</v>
      </c>
      <c r="O149" s="16">
        <v>-64.900000000000006</v>
      </c>
      <c r="P149" s="16">
        <v>-92.8</v>
      </c>
      <c r="Q149" s="16">
        <v>-92.7</v>
      </c>
    </row>
    <row r="150" spans="1:17" x14ac:dyDescent="0.3">
      <c r="C150" s="9" t="s">
        <v>28</v>
      </c>
      <c r="D150" s="3" t="s">
        <v>26</v>
      </c>
      <c r="E150" s="7"/>
      <c r="F150" s="16">
        <v>-11.5</v>
      </c>
      <c r="G150" s="16">
        <v>18.7</v>
      </c>
      <c r="H150" s="16">
        <v>-45.9</v>
      </c>
      <c r="I150" s="16">
        <v>-94.3</v>
      </c>
      <c r="J150" s="16">
        <v>-91</v>
      </c>
      <c r="K150" s="16">
        <v>-91.2</v>
      </c>
      <c r="L150" s="16">
        <v>-75</v>
      </c>
      <c r="M150" s="16">
        <v>-66.900000000000006</v>
      </c>
      <c r="N150" s="16">
        <v>-83</v>
      </c>
      <c r="O150" s="16">
        <v>-85.9</v>
      </c>
      <c r="P150" s="16">
        <v>-90.6</v>
      </c>
      <c r="Q150" s="16">
        <v>-94</v>
      </c>
    </row>
    <row r="151" spans="1:17" x14ac:dyDescent="0.3">
      <c r="B151" s="9" t="s">
        <v>30</v>
      </c>
      <c r="D151" s="3" t="s">
        <v>21</v>
      </c>
      <c r="E151" s="7"/>
      <c r="F151" s="16">
        <v>2</v>
      </c>
      <c r="G151" s="16">
        <v>2</v>
      </c>
      <c r="H151" s="16">
        <v>2.2000000000000002</v>
      </c>
      <c r="I151" s="16">
        <v>3.9</v>
      </c>
      <c r="J151" s="16">
        <v>2.4</v>
      </c>
      <c r="K151" s="16">
        <v>2.2000000000000002</v>
      </c>
      <c r="L151" s="16">
        <v>2.9</v>
      </c>
      <c r="M151" s="16">
        <v>2.4</v>
      </c>
      <c r="N151" s="16">
        <v>2.1</v>
      </c>
      <c r="O151" s="16">
        <v>2.7</v>
      </c>
      <c r="P151" s="16">
        <v>4.2</v>
      </c>
      <c r="Q151" s="16">
        <v>6.3</v>
      </c>
    </row>
    <row r="152" spans="1:17" x14ac:dyDescent="0.3">
      <c r="B152" s="9" t="s">
        <v>31</v>
      </c>
      <c r="D152" s="3" t="s">
        <v>32</v>
      </c>
      <c r="E152" s="7"/>
      <c r="F152" s="16">
        <v>17.7</v>
      </c>
      <c r="G152" s="16">
        <v>23.6</v>
      </c>
      <c r="H152" s="16">
        <v>29.6</v>
      </c>
      <c r="I152" s="16">
        <v>2.9</v>
      </c>
      <c r="J152" s="16">
        <v>6</v>
      </c>
      <c r="K152" s="16">
        <v>8.9</v>
      </c>
      <c r="L152" s="16">
        <v>21.9</v>
      </c>
      <c r="M152" s="16">
        <v>21</v>
      </c>
      <c r="N152" s="16">
        <v>18.100000000000001</v>
      </c>
      <c r="O152" s="16">
        <v>20.2</v>
      </c>
      <c r="P152" s="16">
        <v>5.6</v>
      </c>
      <c r="Q152" s="16">
        <v>3.5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109</v>
      </c>
      <c r="G153" s="16">
        <v>109</v>
      </c>
      <c r="H153" s="16">
        <v>108</v>
      </c>
      <c r="I153" s="16">
        <v>109</v>
      </c>
      <c r="J153" s="16">
        <v>108</v>
      </c>
      <c r="K153" s="16">
        <v>108</v>
      </c>
      <c r="L153" s="16">
        <v>108</v>
      </c>
      <c r="M153" s="16">
        <v>108</v>
      </c>
      <c r="N153" s="16">
        <v>108</v>
      </c>
      <c r="O153" s="16">
        <v>108</v>
      </c>
      <c r="P153" s="16">
        <v>109</v>
      </c>
      <c r="Q153" s="16">
        <v>108</v>
      </c>
    </row>
    <row r="154" spans="1:17" x14ac:dyDescent="0.3">
      <c r="B154" s="9" t="s">
        <v>22</v>
      </c>
      <c r="D154" s="3" t="s">
        <v>21</v>
      </c>
      <c r="E154" s="7"/>
      <c r="F154" s="16">
        <v>109</v>
      </c>
      <c r="G154" s="16">
        <v>109</v>
      </c>
      <c r="H154" s="16">
        <v>108</v>
      </c>
      <c r="I154" s="16">
        <v>99</v>
      </c>
      <c r="J154" s="16">
        <v>105</v>
      </c>
      <c r="K154" s="16">
        <v>108</v>
      </c>
      <c r="L154" s="16">
        <v>108</v>
      </c>
      <c r="M154" s="16">
        <v>108</v>
      </c>
      <c r="N154" s="16">
        <v>108</v>
      </c>
      <c r="O154" s="16">
        <v>108</v>
      </c>
      <c r="P154" s="16">
        <v>108</v>
      </c>
      <c r="Q154" s="16">
        <v>99</v>
      </c>
    </row>
    <row r="155" spans="1:17" x14ac:dyDescent="0.3">
      <c r="B155" s="9" t="s">
        <v>23</v>
      </c>
      <c r="D155" s="3" t="s">
        <v>21</v>
      </c>
      <c r="E155" s="7"/>
      <c r="F155" s="16">
        <v>19256</v>
      </c>
      <c r="G155" s="16">
        <v>19377</v>
      </c>
      <c r="H155" s="16">
        <v>19058</v>
      </c>
      <c r="I155" s="16">
        <v>19351</v>
      </c>
      <c r="J155" s="16">
        <v>19003</v>
      </c>
      <c r="K155" s="16">
        <v>19023</v>
      </c>
      <c r="L155" s="16">
        <v>19055</v>
      </c>
      <c r="M155" s="16">
        <v>19061</v>
      </c>
      <c r="N155" s="16">
        <v>18990</v>
      </c>
      <c r="O155" s="16">
        <v>18954</v>
      </c>
      <c r="P155" s="16">
        <v>18974</v>
      </c>
      <c r="Q155" s="16">
        <v>18898</v>
      </c>
    </row>
    <row r="156" spans="1:17" x14ac:dyDescent="0.3">
      <c r="B156" s="9" t="s">
        <v>24</v>
      </c>
      <c r="D156" s="3" t="s">
        <v>21</v>
      </c>
      <c r="E156" s="7"/>
      <c r="F156" s="16">
        <v>18959</v>
      </c>
      <c r="G156" s="16">
        <v>19122</v>
      </c>
      <c r="H156" s="16">
        <v>18701</v>
      </c>
      <c r="I156" s="16">
        <v>17796</v>
      </c>
      <c r="J156" s="16">
        <v>18325</v>
      </c>
      <c r="K156" s="16">
        <v>18693</v>
      </c>
      <c r="L156" s="16">
        <v>18708</v>
      </c>
      <c r="M156" s="16">
        <v>18708</v>
      </c>
      <c r="N156" s="16">
        <v>18564</v>
      </c>
      <c r="O156" s="16">
        <v>18590</v>
      </c>
      <c r="P156" s="16">
        <v>18523</v>
      </c>
      <c r="Q156" s="16">
        <v>17206</v>
      </c>
    </row>
    <row r="157" spans="1:17" x14ac:dyDescent="0.3">
      <c r="B157" s="9" t="s">
        <v>25</v>
      </c>
      <c r="D157" s="3" t="s">
        <v>21</v>
      </c>
      <c r="E157" s="7">
        <f>SUM(F157:Q157)</f>
        <v>190107</v>
      </c>
      <c r="F157" s="16">
        <v>20777</v>
      </c>
      <c r="G157" s="16">
        <v>18955</v>
      </c>
      <c r="H157" s="16">
        <v>16342</v>
      </c>
      <c r="I157" s="16">
        <v>9312</v>
      </c>
      <c r="J157" s="16">
        <v>11759</v>
      </c>
      <c r="K157" s="16">
        <v>15744</v>
      </c>
      <c r="L157" s="16">
        <v>17684</v>
      </c>
      <c r="M157" s="16">
        <v>16858</v>
      </c>
      <c r="N157" s="16">
        <v>18170</v>
      </c>
      <c r="O157" s="16">
        <v>18140</v>
      </c>
      <c r="P157" s="16">
        <v>15169</v>
      </c>
      <c r="Q157" s="16">
        <v>11197</v>
      </c>
    </row>
    <row r="158" spans="1:17" x14ac:dyDescent="0.3">
      <c r="D158" s="3" t="s">
        <v>26</v>
      </c>
      <c r="E158" s="7"/>
      <c r="F158" s="16">
        <v>-4.9000000000000004</v>
      </c>
      <c r="G158" s="16">
        <v>-1.9</v>
      </c>
      <c r="H158" s="16">
        <v>-19.8</v>
      </c>
      <c r="I158" s="16">
        <v>-56.8</v>
      </c>
      <c r="J158" s="16">
        <v>-45.7</v>
      </c>
      <c r="K158" s="16">
        <v>-19</v>
      </c>
      <c r="L158" s="16">
        <v>-20.7</v>
      </c>
      <c r="M158" s="16">
        <v>-17.399999999999999</v>
      </c>
      <c r="N158" s="16">
        <v>-8.9</v>
      </c>
      <c r="O158" s="16">
        <v>-19.7</v>
      </c>
      <c r="P158" s="16">
        <v>-22.2</v>
      </c>
      <c r="Q158" s="16">
        <v>-28.4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189837</v>
      </c>
      <c r="F159" s="16">
        <v>20742</v>
      </c>
      <c r="G159" s="16">
        <v>18915</v>
      </c>
      <c r="H159" s="16">
        <v>16313</v>
      </c>
      <c r="I159" s="16">
        <v>9300</v>
      </c>
      <c r="J159" s="16">
        <v>11747</v>
      </c>
      <c r="K159" s="16">
        <v>15718</v>
      </c>
      <c r="L159" s="16">
        <v>17658</v>
      </c>
      <c r="M159" s="16">
        <v>16839</v>
      </c>
      <c r="N159" s="16">
        <v>18148</v>
      </c>
      <c r="O159" s="16">
        <v>18119</v>
      </c>
      <c r="P159" s="16">
        <v>15157</v>
      </c>
      <c r="Q159" s="16">
        <v>11181</v>
      </c>
    </row>
    <row r="160" spans="1:17" x14ac:dyDescent="0.3">
      <c r="C160" s="9" t="s">
        <v>28</v>
      </c>
      <c r="D160" s="3" t="s">
        <v>21</v>
      </c>
      <c r="E160" s="7">
        <f>SUM(F160:Q160)</f>
        <v>270</v>
      </c>
      <c r="F160" s="16">
        <v>35</v>
      </c>
      <c r="G160" s="16">
        <v>40</v>
      </c>
      <c r="H160" s="16">
        <v>29</v>
      </c>
      <c r="I160" s="16">
        <v>12</v>
      </c>
      <c r="J160" s="16">
        <v>12</v>
      </c>
      <c r="K160" s="16">
        <v>26</v>
      </c>
      <c r="L160" s="16">
        <v>26</v>
      </c>
      <c r="M160" s="16">
        <v>19</v>
      </c>
      <c r="N160" s="16">
        <v>22</v>
      </c>
      <c r="O160" s="16">
        <v>21</v>
      </c>
      <c r="P160" s="16">
        <v>12</v>
      </c>
      <c r="Q160" s="16">
        <v>16</v>
      </c>
    </row>
    <row r="161" spans="1:17" x14ac:dyDescent="0.3">
      <c r="C161" s="9" t="s">
        <v>27</v>
      </c>
      <c r="D161" s="3" t="s">
        <v>26</v>
      </c>
      <c r="E161" s="7"/>
      <c r="F161" s="16">
        <v>-4.9000000000000004</v>
      </c>
      <c r="G161" s="16">
        <v>-1.8</v>
      </c>
      <c r="H161" s="16">
        <v>-19.7</v>
      </c>
      <c r="I161" s="16">
        <v>-56.7</v>
      </c>
      <c r="J161" s="16">
        <v>-45.5</v>
      </c>
      <c r="K161" s="16">
        <v>-18.899999999999999</v>
      </c>
      <c r="L161" s="16">
        <v>-20.6</v>
      </c>
      <c r="M161" s="16">
        <v>-17.399999999999999</v>
      </c>
      <c r="N161" s="16">
        <v>-8.9</v>
      </c>
      <c r="O161" s="16">
        <v>-19.7</v>
      </c>
      <c r="P161" s="16">
        <v>-22.1</v>
      </c>
      <c r="Q161" s="16">
        <v>-28.4</v>
      </c>
    </row>
    <row r="162" spans="1:17" x14ac:dyDescent="0.3">
      <c r="C162" s="9" t="s">
        <v>28</v>
      </c>
      <c r="D162" s="3" t="s">
        <v>26</v>
      </c>
      <c r="E162" s="7"/>
      <c r="F162" s="16">
        <v>-25.5</v>
      </c>
      <c r="G162" s="16">
        <v>-29.8</v>
      </c>
      <c r="H162" s="16">
        <v>-47.3</v>
      </c>
      <c r="I162" s="16">
        <v>-83.6</v>
      </c>
      <c r="J162" s="16">
        <v>-86</v>
      </c>
      <c r="K162" s="16">
        <v>-54.4</v>
      </c>
      <c r="L162" s="16">
        <v>-66.7</v>
      </c>
      <c r="M162" s="16">
        <v>-47.2</v>
      </c>
      <c r="N162" s="16">
        <v>-24.1</v>
      </c>
      <c r="O162" s="16">
        <v>-40</v>
      </c>
      <c r="P162" s="16">
        <v>-58.6</v>
      </c>
      <c r="Q162" s="16">
        <v>-50</v>
      </c>
    </row>
    <row r="163" spans="1:17" x14ac:dyDescent="0.3">
      <c r="B163" s="9" t="s">
        <v>29</v>
      </c>
      <c r="D163" s="3" t="s">
        <v>21</v>
      </c>
      <c r="E163" s="7">
        <f>SUM(F163:Q163)</f>
        <v>5018623</v>
      </c>
      <c r="F163" s="16">
        <v>468714</v>
      </c>
      <c r="G163" s="16">
        <v>491112</v>
      </c>
      <c r="H163" s="16">
        <v>464020</v>
      </c>
      <c r="I163" s="16">
        <v>275913</v>
      </c>
      <c r="J163" s="16">
        <v>307332</v>
      </c>
      <c r="K163" s="16">
        <v>394775</v>
      </c>
      <c r="L163" s="16">
        <v>454875</v>
      </c>
      <c r="M163" s="16">
        <v>453499</v>
      </c>
      <c r="N163" s="16">
        <v>460943</v>
      </c>
      <c r="O163" s="16">
        <v>484548</v>
      </c>
      <c r="P163" s="16">
        <v>408865</v>
      </c>
      <c r="Q163" s="16">
        <v>354027</v>
      </c>
    </row>
    <row r="164" spans="1:17" x14ac:dyDescent="0.3">
      <c r="D164" s="3" t="s">
        <v>26</v>
      </c>
      <c r="E164" s="7"/>
      <c r="F164" s="16">
        <v>-1.6</v>
      </c>
      <c r="G164" s="16">
        <v>1</v>
      </c>
      <c r="H164" s="16">
        <v>-13.8</v>
      </c>
      <c r="I164" s="16">
        <v>-47.3</v>
      </c>
      <c r="J164" s="16">
        <v>-43.2</v>
      </c>
      <c r="K164" s="16">
        <v>-22.6</v>
      </c>
      <c r="L164" s="16">
        <v>-15.8</v>
      </c>
      <c r="M164" s="16">
        <v>-13.4</v>
      </c>
      <c r="N164" s="16">
        <v>-10.1</v>
      </c>
      <c r="O164" s="16">
        <v>-10.7</v>
      </c>
      <c r="P164" s="16">
        <v>-19.8</v>
      </c>
      <c r="Q164" s="16">
        <v>-22.4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5008398</v>
      </c>
      <c r="F165" s="16">
        <v>467350</v>
      </c>
      <c r="G165" s="16">
        <v>489861</v>
      </c>
      <c r="H165" s="16">
        <v>462941</v>
      </c>
      <c r="I165" s="16">
        <v>275320</v>
      </c>
      <c r="J165" s="16">
        <v>306616</v>
      </c>
      <c r="K165" s="16">
        <v>393838</v>
      </c>
      <c r="L165" s="16">
        <v>454022</v>
      </c>
      <c r="M165" s="16">
        <v>452688</v>
      </c>
      <c r="N165" s="16">
        <v>460270</v>
      </c>
      <c r="O165" s="16">
        <v>483789</v>
      </c>
      <c r="P165" s="16">
        <v>408297</v>
      </c>
      <c r="Q165" s="16">
        <v>353406</v>
      </c>
    </row>
    <row r="166" spans="1:17" x14ac:dyDescent="0.3">
      <c r="C166" s="9" t="s">
        <v>28</v>
      </c>
      <c r="D166" s="3" t="s">
        <v>21</v>
      </c>
      <c r="E166" s="7">
        <f>SUM(F166:Q166)</f>
        <v>10225</v>
      </c>
      <c r="F166" s="16">
        <v>1364</v>
      </c>
      <c r="G166" s="16">
        <v>1251</v>
      </c>
      <c r="H166" s="16">
        <v>1079</v>
      </c>
      <c r="I166" s="16">
        <v>593</v>
      </c>
      <c r="J166" s="16">
        <v>716</v>
      </c>
      <c r="K166" s="16">
        <v>937</v>
      </c>
      <c r="L166" s="16">
        <v>853</v>
      </c>
      <c r="M166" s="16">
        <v>811</v>
      </c>
      <c r="N166" s="16">
        <v>673</v>
      </c>
      <c r="O166" s="16">
        <v>759</v>
      </c>
      <c r="P166" s="16">
        <v>568</v>
      </c>
      <c r="Q166" s="16">
        <v>621</v>
      </c>
    </row>
    <row r="167" spans="1:17" x14ac:dyDescent="0.3">
      <c r="C167" s="9" t="s">
        <v>27</v>
      </c>
      <c r="D167" s="3" t="s">
        <v>26</v>
      </c>
      <c r="E167" s="7"/>
      <c r="F167" s="16">
        <v>-1.5</v>
      </c>
      <c r="G167" s="16">
        <v>1.1000000000000001</v>
      </c>
      <c r="H167" s="16">
        <v>-13.8</v>
      </c>
      <c r="I167" s="16">
        <v>-47.2</v>
      </c>
      <c r="J167" s="16">
        <v>-43.2</v>
      </c>
      <c r="K167" s="16">
        <v>-22.6</v>
      </c>
      <c r="L167" s="16">
        <v>-15.7</v>
      </c>
      <c r="M167" s="16">
        <v>-13.3</v>
      </c>
      <c r="N167" s="16">
        <v>-10</v>
      </c>
      <c r="O167" s="16">
        <v>-10.6</v>
      </c>
      <c r="P167" s="16">
        <v>-19.7</v>
      </c>
      <c r="Q167" s="16">
        <v>-22.3</v>
      </c>
    </row>
    <row r="168" spans="1:17" x14ac:dyDescent="0.3">
      <c r="C168" s="9" t="s">
        <v>28</v>
      </c>
      <c r="D168" s="3" t="s">
        <v>26</v>
      </c>
      <c r="E168" s="7"/>
      <c r="F168" s="16">
        <v>-15.9</v>
      </c>
      <c r="G168" s="16">
        <v>-14.7</v>
      </c>
      <c r="H168" s="16">
        <v>-25.4</v>
      </c>
      <c r="I168" s="16">
        <v>-58.5</v>
      </c>
      <c r="J168" s="16">
        <v>-47.8</v>
      </c>
      <c r="K168" s="16">
        <v>-29.5</v>
      </c>
      <c r="L168" s="16">
        <v>-49.3</v>
      </c>
      <c r="M168" s="16">
        <v>-49.8</v>
      </c>
      <c r="N168" s="16">
        <v>-49.4</v>
      </c>
      <c r="O168" s="16">
        <v>-42.4</v>
      </c>
      <c r="P168" s="16">
        <v>-50</v>
      </c>
      <c r="Q168" s="16">
        <v>-45.5</v>
      </c>
    </row>
    <row r="169" spans="1:17" x14ac:dyDescent="0.3">
      <c r="B169" s="9" t="s">
        <v>30</v>
      </c>
      <c r="D169" s="3" t="s">
        <v>21</v>
      </c>
      <c r="E169" s="7"/>
      <c r="F169" s="16">
        <v>22.6</v>
      </c>
      <c r="G169" s="16">
        <v>25.9</v>
      </c>
      <c r="H169" s="16">
        <v>28.4</v>
      </c>
      <c r="I169" s="16">
        <v>29.6</v>
      </c>
      <c r="J169" s="16">
        <v>26.1</v>
      </c>
      <c r="K169" s="16">
        <v>25.1</v>
      </c>
      <c r="L169" s="16">
        <v>25.7</v>
      </c>
      <c r="M169" s="16">
        <v>26.9</v>
      </c>
      <c r="N169" s="16">
        <v>25.4</v>
      </c>
      <c r="O169" s="16">
        <v>26.7</v>
      </c>
      <c r="P169" s="16">
        <v>27</v>
      </c>
      <c r="Q169" s="16">
        <v>31.6</v>
      </c>
    </row>
    <row r="170" spans="1:17" x14ac:dyDescent="0.3">
      <c r="B170" s="9" t="s">
        <v>31</v>
      </c>
      <c r="D170" s="3" t="s">
        <v>32</v>
      </c>
      <c r="E170" s="7"/>
      <c r="F170" s="16">
        <v>79.900000000000006</v>
      </c>
      <c r="G170" s="16">
        <v>88.6</v>
      </c>
      <c r="H170" s="16">
        <v>84.2</v>
      </c>
      <c r="I170" s="16">
        <v>52.6</v>
      </c>
      <c r="J170" s="16">
        <v>55</v>
      </c>
      <c r="K170" s="16">
        <v>70.900000000000006</v>
      </c>
      <c r="L170" s="16">
        <v>78.400000000000006</v>
      </c>
      <c r="M170" s="16">
        <v>78.2</v>
      </c>
      <c r="N170" s="16">
        <v>82.8</v>
      </c>
      <c r="O170" s="16">
        <v>84.1</v>
      </c>
      <c r="P170" s="16">
        <v>80.5</v>
      </c>
      <c r="Q170" s="16">
        <v>66.599999999999994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323</v>
      </c>
      <c r="G171" s="16">
        <v>323</v>
      </c>
      <c r="H171" s="16">
        <v>323</v>
      </c>
      <c r="I171" s="16">
        <v>320</v>
      </c>
      <c r="J171" s="16">
        <v>321</v>
      </c>
      <c r="K171" s="16">
        <v>320</v>
      </c>
      <c r="L171" s="16">
        <v>321</v>
      </c>
      <c r="M171" s="16">
        <v>322</v>
      </c>
      <c r="N171" s="16">
        <v>321</v>
      </c>
      <c r="O171" s="16">
        <v>321</v>
      </c>
      <c r="P171" s="16">
        <v>321</v>
      </c>
      <c r="Q171" s="16">
        <v>321</v>
      </c>
    </row>
    <row r="172" spans="1:17" x14ac:dyDescent="0.3">
      <c r="B172" s="9" t="s">
        <v>22</v>
      </c>
      <c r="D172" s="3" t="s">
        <v>21</v>
      </c>
      <c r="E172" s="7"/>
      <c r="F172" s="16">
        <v>254</v>
      </c>
      <c r="G172" s="16">
        <v>246</v>
      </c>
      <c r="H172" s="16">
        <v>243</v>
      </c>
      <c r="I172" s="16">
        <v>147</v>
      </c>
      <c r="J172" s="16">
        <v>288</v>
      </c>
      <c r="K172" s="16">
        <v>306</v>
      </c>
      <c r="L172" s="16">
        <v>311</v>
      </c>
      <c r="M172" s="16">
        <v>311</v>
      </c>
      <c r="N172" s="16">
        <v>308</v>
      </c>
      <c r="O172" s="16">
        <v>288</v>
      </c>
      <c r="P172" s="16">
        <v>191</v>
      </c>
      <c r="Q172" s="16">
        <v>181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635984</v>
      </c>
      <c r="F175" s="16">
        <v>14543</v>
      </c>
      <c r="G175" s="16">
        <v>15931</v>
      </c>
      <c r="H175" s="16">
        <v>8836</v>
      </c>
      <c r="I175" s="16">
        <v>1236</v>
      </c>
      <c r="J175" s="16">
        <v>60859</v>
      </c>
      <c r="K175" s="16">
        <v>99779</v>
      </c>
      <c r="L175" s="16">
        <v>139047</v>
      </c>
      <c r="M175" s="16">
        <v>138375</v>
      </c>
      <c r="N175" s="16">
        <v>96772</v>
      </c>
      <c r="O175" s="16">
        <v>57445</v>
      </c>
      <c r="P175" s="16">
        <v>2405</v>
      </c>
      <c r="Q175" s="16">
        <v>756</v>
      </c>
    </row>
    <row r="176" spans="1:17" x14ac:dyDescent="0.3">
      <c r="D176" s="3" t="s">
        <v>26</v>
      </c>
      <c r="E176" s="7"/>
      <c r="F176" s="16">
        <v>26.7</v>
      </c>
      <c r="G176" s="16">
        <v>2.2999999999999998</v>
      </c>
      <c r="H176" s="16">
        <v>-66.5</v>
      </c>
      <c r="I176" s="16">
        <v>-98.3</v>
      </c>
      <c r="J176" s="16">
        <v>-28</v>
      </c>
      <c r="K176" s="16">
        <v>-26.7</v>
      </c>
      <c r="L176" s="16">
        <v>5.3</v>
      </c>
      <c r="M176" s="16">
        <v>-3.2</v>
      </c>
      <c r="N176" s="16">
        <v>28.1</v>
      </c>
      <c r="O176" s="16">
        <v>8.8000000000000007</v>
      </c>
      <c r="P176" s="16">
        <v>-88.5</v>
      </c>
      <c r="Q176" s="16">
        <v>-96.4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571600</v>
      </c>
      <c r="F177" s="16">
        <v>12730</v>
      </c>
      <c r="G177" s="16">
        <v>13920</v>
      </c>
      <c r="H177" s="16">
        <v>7590</v>
      </c>
      <c r="I177" s="16">
        <v>1228</v>
      </c>
      <c r="J177" s="16">
        <v>60041</v>
      </c>
      <c r="K177" s="16">
        <v>93441</v>
      </c>
      <c r="L177" s="16">
        <v>120870</v>
      </c>
      <c r="M177" s="16">
        <v>118846</v>
      </c>
      <c r="N177" s="16">
        <v>84663</v>
      </c>
      <c r="O177" s="16">
        <v>55323</v>
      </c>
      <c r="P177" s="16">
        <v>2215</v>
      </c>
      <c r="Q177" s="16">
        <v>733</v>
      </c>
    </row>
    <row r="178" spans="1:17" x14ac:dyDescent="0.3">
      <c r="C178" s="9" t="s">
        <v>28</v>
      </c>
      <c r="D178" s="3" t="s">
        <v>21</v>
      </c>
      <c r="E178" s="7">
        <f>SUM(F178:Q178)</f>
        <v>64384</v>
      </c>
      <c r="F178" s="16">
        <v>1813</v>
      </c>
      <c r="G178" s="16">
        <v>2011</v>
      </c>
      <c r="H178" s="16">
        <v>1246</v>
      </c>
      <c r="I178" s="16">
        <v>8</v>
      </c>
      <c r="J178" s="16">
        <v>818</v>
      </c>
      <c r="K178" s="16">
        <v>6338</v>
      </c>
      <c r="L178" s="16">
        <v>18177</v>
      </c>
      <c r="M178" s="16">
        <v>19529</v>
      </c>
      <c r="N178" s="16">
        <v>12109</v>
      </c>
      <c r="O178" s="16">
        <v>2122</v>
      </c>
      <c r="P178" s="16">
        <v>190</v>
      </c>
      <c r="Q178" s="16">
        <v>23</v>
      </c>
    </row>
    <row r="179" spans="1:17" x14ac:dyDescent="0.3">
      <c r="C179" s="9" t="s">
        <v>27</v>
      </c>
      <c r="D179" s="3" t="s">
        <v>26</v>
      </c>
      <c r="E179" s="7"/>
      <c r="F179" s="16">
        <v>25</v>
      </c>
      <c r="G179" s="16">
        <v>4.5</v>
      </c>
      <c r="H179" s="16">
        <v>-67.8</v>
      </c>
      <c r="I179" s="16">
        <v>-98</v>
      </c>
      <c r="J179" s="16">
        <v>-17.7</v>
      </c>
      <c r="K179" s="16">
        <v>-21.1</v>
      </c>
      <c r="L179" s="16">
        <v>14.3</v>
      </c>
      <c r="M179" s="16">
        <v>1.7</v>
      </c>
      <c r="N179" s="16">
        <v>33.5</v>
      </c>
      <c r="O179" s="16">
        <v>19.600000000000001</v>
      </c>
      <c r="P179" s="16">
        <v>-87.9</v>
      </c>
      <c r="Q179" s="16">
        <v>-95.9</v>
      </c>
    </row>
    <row r="180" spans="1:17" x14ac:dyDescent="0.3">
      <c r="C180" s="9" t="s">
        <v>28</v>
      </c>
      <c r="D180" s="3" t="s">
        <v>26</v>
      </c>
      <c r="E180" s="7"/>
      <c r="F180" s="16">
        <v>40.5</v>
      </c>
      <c r="G180" s="16">
        <v>-11.1</v>
      </c>
      <c r="H180" s="16">
        <v>-55.8</v>
      </c>
      <c r="I180" s="16">
        <v>-99.9</v>
      </c>
      <c r="J180" s="16">
        <v>-92.9</v>
      </c>
      <c r="K180" s="16">
        <v>-64.400000000000006</v>
      </c>
      <c r="L180" s="16">
        <v>-31</v>
      </c>
      <c r="M180" s="16">
        <v>-25.2</v>
      </c>
      <c r="N180" s="16">
        <v>-0.2</v>
      </c>
      <c r="O180" s="16">
        <v>-67.7</v>
      </c>
      <c r="P180" s="16">
        <v>-92.8</v>
      </c>
      <c r="Q180" s="16">
        <v>-99.1</v>
      </c>
    </row>
    <row r="181" spans="1:17" x14ac:dyDescent="0.3">
      <c r="B181" s="9" t="s">
        <v>29</v>
      </c>
      <c r="D181" s="3" t="s">
        <v>21</v>
      </c>
      <c r="E181" s="7">
        <f>SUM(F181:Q181)</f>
        <v>1790286</v>
      </c>
      <c r="F181" s="16">
        <v>46855</v>
      </c>
      <c r="G181" s="16">
        <v>49866</v>
      </c>
      <c r="H181" s="16">
        <v>20484</v>
      </c>
      <c r="I181" s="16">
        <v>4321</v>
      </c>
      <c r="J181" s="16">
        <v>173234</v>
      </c>
      <c r="K181" s="16">
        <v>273325</v>
      </c>
      <c r="L181" s="16">
        <v>418621</v>
      </c>
      <c r="M181" s="16">
        <v>389346</v>
      </c>
      <c r="N181" s="16">
        <v>237472</v>
      </c>
      <c r="O181" s="16">
        <v>166121</v>
      </c>
      <c r="P181" s="16">
        <v>7888</v>
      </c>
      <c r="Q181" s="16">
        <v>2753</v>
      </c>
    </row>
    <row r="182" spans="1:17" x14ac:dyDescent="0.3">
      <c r="D182" s="3" t="s">
        <v>26</v>
      </c>
      <c r="E182" s="7"/>
      <c r="F182" s="16">
        <v>59</v>
      </c>
      <c r="G182" s="16">
        <v>45.9</v>
      </c>
      <c r="H182" s="16">
        <v>-61.9</v>
      </c>
      <c r="I182" s="16">
        <v>-97.6</v>
      </c>
      <c r="J182" s="16">
        <v>-9.1999999999999993</v>
      </c>
      <c r="K182" s="16">
        <v>-20.2</v>
      </c>
      <c r="L182" s="16">
        <v>13.8</v>
      </c>
      <c r="M182" s="16">
        <v>-3.6</v>
      </c>
      <c r="N182" s="16">
        <v>40.799999999999997</v>
      </c>
      <c r="O182" s="16">
        <v>29.2</v>
      </c>
      <c r="P182" s="16">
        <v>-83</v>
      </c>
      <c r="Q182" s="16">
        <v>-94.5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1626709</v>
      </c>
      <c r="F183" s="16">
        <v>42761</v>
      </c>
      <c r="G183" s="16">
        <v>44277</v>
      </c>
      <c r="H183" s="16">
        <v>18055</v>
      </c>
      <c r="I183" s="16">
        <v>4234</v>
      </c>
      <c r="J183" s="16">
        <v>171252</v>
      </c>
      <c r="K183" s="16">
        <v>258191</v>
      </c>
      <c r="L183" s="16">
        <v>369768</v>
      </c>
      <c r="M183" s="16">
        <v>335327</v>
      </c>
      <c r="N183" s="16">
        <v>211142</v>
      </c>
      <c r="O183" s="16">
        <v>161646</v>
      </c>
      <c r="P183" s="16">
        <v>7429</v>
      </c>
      <c r="Q183" s="16">
        <v>2627</v>
      </c>
    </row>
    <row r="184" spans="1:17" x14ac:dyDescent="0.3">
      <c r="C184" s="9" t="s">
        <v>28</v>
      </c>
      <c r="D184" s="3" t="s">
        <v>21</v>
      </c>
      <c r="E184" s="7">
        <f>SUM(F184:Q184)</f>
        <v>163577</v>
      </c>
      <c r="F184" s="16">
        <v>4094</v>
      </c>
      <c r="G184" s="16">
        <v>5589</v>
      </c>
      <c r="H184" s="16">
        <v>2429</v>
      </c>
      <c r="I184" s="16">
        <v>87</v>
      </c>
      <c r="J184" s="16">
        <v>1982</v>
      </c>
      <c r="K184" s="16">
        <v>15134</v>
      </c>
      <c r="L184" s="16">
        <v>48853</v>
      </c>
      <c r="M184" s="16">
        <v>54019</v>
      </c>
      <c r="N184" s="16">
        <v>26330</v>
      </c>
      <c r="O184" s="16">
        <v>4475</v>
      </c>
      <c r="P184" s="16">
        <v>459</v>
      </c>
      <c r="Q184" s="16">
        <v>126</v>
      </c>
    </row>
    <row r="185" spans="1:17" x14ac:dyDescent="0.3">
      <c r="C185" s="9" t="s">
        <v>27</v>
      </c>
      <c r="D185" s="3" t="s">
        <v>26</v>
      </c>
      <c r="E185" s="7"/>
      <c r="F185" s="16">
        <v>61.3</v>
      </c>
      <c r="G185" s="16">
        <v>53.6</v>
      </c>
      <c r="H185" s="16">
        <v>-62.2</v>
      </c>
      <c r="I185" s="16">
        <v>-97.3</v>
      </c>
      <c r="J185" s="16">
        <v>3.7</v>
      </c>
      <c r="K185" s="16">
        <v>-13.4</v>
      </c>
      <c r="L185" s="16">
        <v>24.4</v>
      </c>
      <c r="M185" s="16">
        <v>1.5</v>
      </c>
      <c r="N185" s="16">
        <v>49.8</v>
      </c>
      <c r="O185" s="16">
        <v>40.700000000000003</v>
      </c>
      <c r="P185" s="16">
        <v>-81.599999999999994</v>
      </c>
      <c r="Q185" s="16">
        <v>-94</v>
      </c>
    </row>
    <row r="186" spans="1:17" x14ac:dyDescent="0.3">
      <c r="C186" s="9" t="s">
        <v>28</v>
      </c>
      <c r="D186" s="3" t="s">
        <v>26</v>
      </c>
      <c r="E186" s="7"/>
      <c r="F186" s="16">
        <v>37.700000000000003</v>
      </c>
      <c r="G186" s="16">
        <v>4.4000000000000004</v>
      </c>
      <c r="H186" s="16">
        <v>-59.4</v>
      </c>
      <c r="I186" s="16">
        <v>-99.6</v>
      </c>
      <c r="J186" s="16">
        <v>-92.3</v>
      </c>
      <c r="K186" s="16">
        <v>-66</v>
      </c>
      <c r="L186" s="16">
        <v>-30.9</v>
      </c>
      <c r="M186" s="16">
        <v>-26.6</v>
      </c>
      <c r="N186" s="16">
        <v>-5</v>
      </c>
      <c r="O186" s="16">
        <v>-67.400000000000006</v>
      </c>
      <c r="P186" s="16">
        <v>-92.1</v>
      </c>
      <c r="Q186" s="16">
        <v>-97.9</v>
      </c>
    </row>
    <row r="187" spans="1:17" x14ac:dyDescent="0.3">
      <c r="B187" s="9" t="s">
        <v>30</v>
      </c>
      <c r="D187" s="3" t="s">
        <v>21</v>
      </c>
      <c r="E187" s="7"/>
      <c r="F187" s="16">
        <v>3.2</v>
      </c>
      <c r="G187" s="16">
        <v>3.1</v>
      </c>
      <c r="H187" s="16">
        <v>2.2999999999999998</v>
      </c>
      <c r="I187" s="16">
        <v>3.5</v>
      </c>
      <c r="J187" s="16">
        <v>2.8</v>
      </c>
      <c r="K187" s="16">
        <v>2.7</v>
      </c>
      <c r="L187" s="16">
        <v>3</v>
      </c>
      <c r="M187" s="16">
        <v>2.8</v>
      </c>
      <c r="N187" s="16">
        <v>2.5</v>
      </c>
      <c r="O187" s="16">
        <v>2.9</v>
      </c>
      <c r="P187" s="16">
        <v>3.3</v>
      </c>
      <c r="Q187" s="16">
        <v>3.6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05"/>
  <sheetViews>
    <sheetView zoomScale="85" zoomScaleNormal="85" workbookViewId="0">
      <selection activeCell="E12" sqref="E12"/>
    </sheetView>
  </sheetViews>
  <sheetFormatPr baseColWidth="10" defaultRowHeight="13.8" x14ac:dyDescent="0.3"/>
  <cols>
    <col min="1" max="1" width="26.6640625" style="1" customWidth="1"/>
    <col min="2" max="2" width="24.6640625" style="1" customWidth="1"/>
    <col min="3" max="3" width="14.33203125" style="1" customWidth="1" collapsed="1"/>
    <col min="4" max="4" width="25.6640625" style="1" bestFit="1" customWidth="1"/>
    <col min="5" max="5" width="11" style="11" bestFit="1" customWidth="1"/>
    <col min="6" max="7" width="11.44140625" style="17" collapsed="1"/>
    <col min="8" max="17" width="8.88671875" customWidth="1"/>
  </cols>
  <sheetData>
    <row r="1" spans="1:17" ht="92.4" x14ac:dyDescent="0.3">
      <c r="A1" s="12" t="s">
        <v>0</v>
      </c>
      <c r="E1" s="10"/>
      <c r="F1"/>
      <c r="G1"/>
      <c r="I1" s="1"/>
      <c r="O1" s="1"/>
      <c r="P1" s="1"/>
      <c r="Q1" s="1"/>
    </row>
    <row r="2" spans="1:17" x14ac:dyDescent="0.3">
      <c r="A2" s="12" t="s">
        <v>1</v>
      </c>
      <c r="E2" s="10"/>
      <c r="F2"/>
      <c r="G2"/>
      <c r="I2" s="1"/>
      <c r="O2" s="1"/>
      <c r="P2" s="1"/>
      <c r="Q2" s="1"/>
    </row>
    <row r="3" spans="1:17" ht="14.4" thickBot="1" x14ac:dyDescent="0.35">
      <c r="A3" s="12" t="s">
        <v>2</v>
      </c>
      <c r="E3" s="10"/>
      <c r="F3"/>
      <c r="G3"/>
      <c r="I3" s="1"/>
      <c r="O3" s="1"/>
      <c r="P3" s="1"/>
      <c r="Q3" s="1"/>
    </row>
    <row r="4" spans="1:17" x14ac:dyDescent="0.3">
      <c r="A4" s="26" t="s">
        <v>3</v>
      </c>
      <c r="B4" s="27"/>
      <c r="C4" s="27"/>
      <c r="D4" s="32" t="s">
        <v>4</v>
      </c>
      <c r="E4" s="4"/>
      <c r="F4" s="38" t="s">
        <v>5</v>
      </c>
      <c r="G4" s="39"/>
      <c r="H4" s="39"/>
      <c r="I4" s="39"/>
      <c r="J4" s="39"/>
      <c r="K4" s="39"/>
      <c r="L4" s="39"/>
      <c r="M4" s="39"/>
      <c r="N4" s="39"/>
      <c r="O4" s="39"/>
      <c r="P4" s="39"/>
      <c r="Q4" s="40"/>
    </row>
    <row r="5" spans="1:17" x14ac:dyDescent="0.3">
      <c r="A5" s="28"/>
      <c r="B5" s="29"/>
      <c r="C5" s="29"/>
      <c r="D5" s="29"/>
      <c r="E5" s="5"/>
      <c r="F5" s="41" t="s">
        <v>62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3"/>
    </row>
    <row r="6" spans="1:17" x14ac:dyDescent="0.3">
      <c r="A6" s="28"/>
      <c r="B6" s="29"/>
      <c r="C6" s="29"/>
      <c r="D6" s="29"/>
      <c r="E6" s="5"/>
      <c r="F6" s="41" t="s">
        <v>6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3"/>
    </row>
    <row r="7" spans="1:17" ht="27" thickBot="1" x14ac:dyDescent="0.35">
      <c r="A7" s="30"/>
      <c r="B7" s="31"/>
      <c r="C7" s="31"/>
      <c r="D7" s="31"/>
      <c r="E7" s="6" t="s">
        <v>66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4" t="s">
        <v>15</v>
      </c>
      <c r="O7" s="14" t="s">
        <v>16</v>
      </c>
      <c r="P7" s="14" t="s">
        <v>17</v>
      </c>
      <c r="Q7" s="15" t="s">
        <v>18</v>
      </c>
    </row>
    <row r="8" spans="1:17" x14ac:dyDescent="0.3">
      <c r="A8" s="9" t="s">
        <v>19</v>
      </c>
      <c r="B8" s="9" t="s">
        <v>20</v>
      </c>
      <c r="D8" s="3" t="s">
        <v>21</v>
      </c>
      <c r="E8" s="7"/>
      <c r="F8" s="16">
        <v>5086</v>
      </c>
      <c r="G8" s="16">
        <v>5087</v>
      </c>
      <c r="H8" s="16">
        <v>5081</v>
      </c>
      <c r="I8" s="16">
        <v>5089</v>
      </c>
      <c r="J8" s="16">
        <v>5075</v>
      </c>
      <c r="K8" s="16">
        <v>5073</v>
      </c>
      <c r="L8" s="16">
        <v>5079</v>
      </c>
      <c r="M8" s="16">
        <v>5087</v>
      </c>
      <c r="N8" s="16">
        <v>5083</v>
      </c>
      <c r="O8" s="16">
        <v>5068</v>
      </c>
      <c r="P8" s="16">
        <v>5070</v>
      </c>
      <c r="Q8" s="16">
        <v>5051</v>
      </c>
    </row>
    <row r="9" spans="1:17" x14ac:dyDescent="0.3">
      <c r="B9" s="9" t="s">
        <v>22</v>
      </c>
      <c r="D9" s="3" t="s">
        <v>21</v>
      </c>
      <c r="E9" s="7"/>
      <c r="F9" s="16">
        <v>4859</v>
      </c>
      <c r="G9" s="16">
        <v>4857</v>
      </c>
      <c r="H9" s="16">
        <v>4888</v>
      </c>
      <c r="I9" s="16">
        <v>4971</v>
      </c>
      <c r="J9" s="16">
        <v>4978</v>
      </c>
      <c r="K9" s="16">
        <v>4981</v>
      </c>
      <c r="L9" s="16">
        <v>4993</v>
      </c>
      <c r="M9" s="16">
        <v>5001</v>
      </c>
      <c r="N9" s="16">
        <v>4994</v>
      </c>
      <c r="O9" s="16">
        <v>4968</v>
      </c>
      <c r="P9" s="16">
        <v>4901</v>
      </c>
      <c r="Q9" s="16">
        <v>4859</v>
      </c>
    </row>
    <row r="10" spans="1:17" x14ac:dyDescent="0.3">
      <c r="B10" s="9" t="s">
        <v>23</v>
      </c>
      <c r="D10" s="3" t="s">
        <v>21</v>
      </c>
      <c r="E10" s="7"/>
      <c r="F10" s="16">
        <v>324307</v>
      </c>
      <c r="G10" s="16">
        <v>323624</v>
      </c>
      <c r="H10" s="16">
        <v>323555</v>
      </c>
      <c r="I10" s="16">
        <v>324018</v>
      </c>
      <c r="J10" s="16">
        <v>323679</v>
      </c>
      <c r="K10" s="16">
        <v>324279</v>
      </c>
      <c r="L10" s="16">
        <v>324929</v>
      </c>
      <c r="M10" s="16">
        <v>325097</v>
      </c>
      <c r="N10" s="16">
        <v>325257</v>
      </c>
      <c r="O10" s="16">
        <v>324976</v>
      </c>
      <c r="P10" s="16">
        <v>325651</v>
      </c>
      <c r="Q10" s="16">
        <v>324996</v>
      </c>
    </row>
    <row r="11" spans="1:17" x14ac:dyDescent="0.3">
      <c r="B11" s="9" t="s">
        <v>24</v>
      </c>
      <c r="D11" s="3" t="s">
        <v>21</v>
      </c>
      <c r="E11" s="7"/>
      <c r="F11" s="16">
        <v>314305</v>
      </c>
      <c r="G11" s="16">
        <v>313850</v>
      </c>
      <c r="H11" s="16">
        <v>314322</v>
      </c>
      <c r="I11" s="16">
        <v>316589</v>
      </c>
      <c r="J11" s="16">
        <v>316445</v>
      </c>
      <c r="K11" s="16">
        <v>317368</v>
      </c>
      <c r="L11" s="16">
        <v>318212</v>
      </c>
      <c r="M11" s="16">
        <v>318236</v>
      </c>
      <c r="N11" s="16">
        <v>317606</v>
      </c>
      <c r="O11" s="16">
        <v>317919</v>
      </c>
      <c r="P11" s="16">
        <v>317661</v>
      </c>
      <c r="Q11" s="16">
        <v>315938</v>
      </c>
    </row>
    <row r="12" spans="1:17" x14ac:dyDescent="0.3">
      <c r="B12" s="9" t="s">
        <v>25</v>
      </c>
      <c r="D12" s="3" t="s">
        <v>21</v>
      </c>
      <c r="E12" s="7">
        <f>SUM(F12:Q12)</f>
        <v>24309650</v>
      </c>
      <c r="F12" s="16">
        <v>1626411</v>
      </c>
      <c r="G12" s="16">
        <v>1666541</v>
      </c>
      <c r="H12" s="16">
        <v>1978946</v>
      </c>
      <c r="I12" s="16">
        <v>1906579</v>
      </c>
      <c r="J12" s="16">
        <v>2227835</v>
      </c>
      <c r="K12" s="16">
        <v>2229194</v>
      </c>
      <c r="L12" s="16">
        <v>2136421</v>
      </c>
      <c r="M12" s="16">
        <v>2117855</v>
      </c>
      <c r="N12" s="16">
        <v>2273460</v>
      </c>
      <c r="O12" s="16">
        <v>2182699</v>
      </c>
      <c r="P12" s="16">
        <v>2140019</v>
      </c>
      <c r="Q12" s="16">
        <v>1823690</v>
      </c>
    </row>
    <row r="13" spans="1:17" x14ac:dyDescent="0.3">
      <c r="D13" s="3" t="s">
        <v>26</v>
      </c>
      <c r="E13" s="7"/>
      <c r="F13" s="16">
        <v>-0.2</v>
      </c>
      <c r="G13" s="16">
        <v>2</v>
      </c>
      <c r="H13" s="16">
        <v>5.2</v>
      </c>
      <c r="I13" s="16">
        <v>-2.8</v>
      </c>
      <c r="J13" s="16">
        <v>6.9</v>
      </c>
      <c r="K13" s="16">
        <v>2.9</v>
      </c>
      <c r="L13" s="16">
        <v>4.5</v>
      </c>
      <c r="M13" s="16">
        <v>3.7</v>
      </c>
      <c r="N13" s="16">
        <v>-0.9</v>
      </c>
      <c r="O13" s="16">
        <v>2.5</v>
      </c>
      <c r="P13" s="16">
        <v>4.3</v>
      </c>
      <c r="Q13" s="16">
        <v>2.2000000000000002</v>
      </c>
    </row>
    <row r="14" spans="1:17" x14ac:dyDescent="0.3">
      <c r="B14" s="9" t="s">
        <v>25</v>
      </c>
      <c r="C14" s="9" t="s">
        <v>27</v>
      </c>
      <c r="D14" s="3" t="s">
        <v>21</v>
      </c>
      <c r="E14" s="7">
        <f>SUM(F14:Q14)</f>
        <v>18902627</v>
      </c>
      <c r="F14" s="16">
        <v>1238088</v>
      </c>
      <c r="G14" s="16">
        <v>1307358</v>
      </c>
      <c r="H14" s="16">
        <v>1550286</v>
      </c>
      <c r="I14" s="16">
        <v>1493146</v>
      </c>
      <c r="J14" s="16">
        <v>1774670</v>
      </c>
      <c r="K14" s="16">
        <v>1765838</v>
      </c>
      <c r="L14" s="16">
        <v>1640589</v>
      </c>
      <c r="M14" s="16">
        <v>1617759</v>
      </c>
      <c r="N14" s="16">
        <v>1814576</v>
      </c>
      <c r="O14" s="16">
        <v>1673268</v>
      </c>
      <c r="P14" s="16">
        <v>1680359</v>
      </c>
      <c r="Q14" s="16">
        <v>1346690</v>
      </c>
    </row>
    <row r="15" spans="1:17" x14ac:dyDescent="0.3">
      <c r="C15" s="9" t="s">
        <v>28</v>
      </c>
      <c r="D15" s="3" t="s">
        <v>21</v>
      </c>
      <c r="E15" s="7">
        <f>SUM(F15:Q15)</f>
        <v>5407023</v>
      </c>
      <c r="F15" s="16">
        <v>388323</v>
      </c>
      <c r="G15" s="16">
        <v>359183</v>
      </c>
      <c r="H15" s="16">
        <v>428660</v>
      </c>
      <c r="I15" s="16">
        <v>413433</v>
      </c>
      <c r="J15" s="16">
        <v>453165</v>
      </c>
      <c r="K15" s="16">
        <v>463356</v>
      </c>
      <c r="L15" s="16">
        <v>495832</v>
      </c>
      <c r="M15" s="16">
        <v>500096</v>
      </c>
      <c r="N15" s="16">
        <v>458884</v>
      </c>
      <c r="O15" s="16">
        <v>509431</v>
      </c>
      <c r="P15" s="16">
        <v>459660</v>
      </c>
      <c r="Q15" s="16">
        <v>477000</v>
      </c>
    </row>
    <row r="16" spans="1:17" x14ac:dyDescent="0.3">
      <c r="C16" s="9" t="s">
        <v>27</v>
      </c>
      <c r="D16" s="3" t="s">
        <v>26</v>
      </c>
      <c r="E16" s="7"/>
      <c r="F16" s="16">
        <v>-0.4</v>
      </c>
      <c r="G16" s="16">
        <v>2.2999999999999998</v>
      </c>
      <c r="H16" s="16">
        <v>6.5</v>
      </c>
      <c r="I16" s="16">
        <v>-1.9</v>
      </c>
      <c r="J16" s="16">
        <v>7.6</v>
      </c>
      <c r="K16" s="16">
        <v>1.6</v>
      </c>
      <c r="L16" s="16">
        <v>4.5</v>
      </c>
      <c r="M16" s="16">
        <v>5</v>
      </c>
      <c r="N16" s="16">
        <v>-0.6</v>
      </c>
      <c r="O16" s="16">
        <v>0.1</v>
      </c>
      <c r="P16" s="16">
        <v>3.9</v>
      </c>
      <c r="Q16" s="16">
        <v>1.9</v>
      </c>
    </row>
    <row r="17" spans="1:17" x14ac:dyDescent="0.3">
      <c r="C17" s="9" t="s">
        <v>28</v>
      </c>
      <c r="D17" s="3" t="s">
        <v>26</v>
      </c>
      <c r="E17" s="7"/>
      <c r="F17" s="16">
        <v>0.7</v>
      </c>
      <c r="G17" s="16">
        <v>1.1000000000000001</v>
      </c>
      <c r="H17" s="16">
        <v>0.6</v>
      </c>
      <c r="I17" s="16">
        <v>-5.8</v>
      </c>
      <c r="J17" s="16">
        <v>4.5</v>
      </c>
      <c r="K17" s="16">
        <v>8.4</v>
      </c>
      <c r="L17" s="16">
        <v>4.5</v>
      </c>
      <c r="M17" s="16">
        <v>-0.4</v>
      </c>
      <c r="N17" s="16">
        <v>-1.9</v>
      </c>
      <c r="O17" s="16">
        <v>11.3</v>
      </c>
      <c r="P17" s="16">
        <v>6.1</v>
      </c>
      <c r="Q17" s="16">
        <v>2.9</v>
      </c>
    </row>
    <row r="18" spans="1:17" x14ac:dyDescent="0.3">
      <c r="B18" s="9" t="s">
        <v>29</v>
      </c>
      <c r="D18" s="3" t="s">
        <v>21</v>
      </c>
      <c r="E18" s="7">
        <f>SUM(F18:Q18)</f>
        <v>53259784</v>
      </c>
      <c r="F18" s="16">
        <v>3624078</v>
      </c>
      <c r="G18" s="16">
        <v>3594398</v>
      </c>
      <c r="H18" s="16">
        <v>4260353</v>
      </c>
      <c r="I18" s="16">
        <v>4258839</v>
      </c>
      <c r="J18" s="16">
        <v>4682314</v>
      </c>
      <c r="K18" s="16">
        <v>4879763</v>
      </c>
      <c r="L18" s="16">
        <v>4891590</v>
      </c>
      <c r="M18" s="16">
        <v>4925448</v>
      </c>
      <c r="N18" s="16">
        <v>4862741</v>
      </c>
      <c r="O18" s="16">
        <v>4984730</v>
      </c>
      <c r="P18" s="16">
        <v>4445979</v>
      </c>
      <c r="Q18" s="16">
        <v>3849551</v>
      </c>
    </row>
    <row r="19" spans="1:17" x14ac:dyDescent="0.3">
      <c r="D19" s="3" t="s">
        <v>26</v>
      </c>
      <c r="E19" s="7"/>
      <c r="F19" s="16">
        <v>-0.3</v>
      </c>
      <c r="G19" s="16">
        <v>0.4</v>
      </c>
      <c r="H19" s="16">
        <v>2.7</v>
      </c>
      <c r="I19" s="16">
        <v>-0.4</v>
      </c>
      <c r="J19" s="16">
        <v>2.2999999999999998</v>
      </c>
      <c r="K19" s="16">
        <v>6.4</v>
      </c>
      <c r="L19" s="16">
        <v>3.9</v>
      </c>
      <c r="M19" s="16">
        <v>2.6</v>
      </c>
      <c r="N19" s="16">
        <v>0</v>
      </c>
      <c r="O19" s="16">
        <v>5.3</v>
      </c>
      <c r="P19" s="16">
        <v>5</v>
      </c>
      <c r="Q19" s="16">
        <v>1.7</v>
      </c>
    </row>
    <row r="20" spans="1:17" x14ac:dyDescent="0.3">
      <c r="B20" s="9" t="s">
        <v>29</v>
      </c>
      <c r="C20" s="9" t="s">
        <v>27</v>
      </c>
      <c r="D20" s="3" t="s">
        <v>21</v>
      </c>
      <c r="E20" s="7">
        <f>SUM(F20:Q20)</f>
        <v>42109065</v>
      </c>
      <c r="F20" s="16">
        <v>2811164</v>
      </c>
      <c r="G20" s="16">
        <v>2835696</v>
      </c>
      <c r="H20" s="16">
        <v>3383996</v>
      </c>
      <c r="I20" s="16">
        <v>3432201</v>
      </c>
      <c r="J20" s="16">
        <v>3797490</v>
      </c>
      <c r="K20" s="16">
        <v>3919914</v>
      </c>
      <c r="L20" s="16">
        <v>3832713</v>
      </c>
      <c r="M20" s="16">
        <v>3808491</v>
      </c>
      <c r="N20" s="16">
        <v>3931752</v>
      </c>
      <c r="O20" s="16">
        <v>3885869</v>
      </c>
      <c r="P20" s="16">
        <v>3540061</v>
      </c>
      <c r="Q20" s="16">
        <v>2929718</v>
      </c>
    </row>
    <row r="21" spans="1:17" x14ac:dyDescent="0.3">
      <c r="C21" s="9" t="s">
        <v>28</v>
      </c>
      <c r="D21" s="3" t="s">
        <v>21</v>
      </c>
      <c r="E21" s="7">
        <f>SUM(F21:Q21)</f>
        <v>11150719</v>
      </c>
      <c r="F21" s="16">
        <v>812914</v>
      </c>
      <c r="G21" s="16">
        <v>758702</v>
      </c>
      <c r="H21" s="16">
        <v>876357</v>
      </c>
      <c r="I21" s="16">
        <v>826638</v>
      </c>
      <c r="J21" s="16">
        <v>884824</v>
      </c>
      <c r="K21" s="16">
        <v>959849</v>
      </c>
      <c r="L21" s="16">
        <v>1058877</v>
      </c>
      <c r="M21" s="16">
        <v>1116957</v>
      </c>
      <c r="N21" s="16">
        <v>930989</v>
      </c>
      <c r="O21" s="16">
        <v>1098861</v>
      </c>
      <c r="P21" s="16">
        <v>905918</v>
      </c>
      <c r="Q21" s="16">
        <v>919833</v>
      </c>
    </row>
    <row r="22" spans="1:17" x14ac:dyDescent="0.3">
      <c r="C22" s="9" t="s">
        <v>27</v>
      </c>
      <c r="D22" s="3" t="s">
        <v>26</v>
      </c>
      <c r="E22" s="7"/>
      <c r="F22" s="16">
        <v>-0.3</v>
      </c>
      <c r="G22" s="16">
        <v>0.3</v>
      </c>
      <c r="H22" s="16">
        <v>2.7</v>
      </c>
      <c r="I22" s="16">
        <v>1</v>
      </c>
      <c r="J22" s="16">
        <v>2.5</v>
      </c>
      <c r="K22" s="16">
        <v>4.5999999999999996</v>
      </c>
      <c r="L22" s="16">
        <v>3.9</v>
      </c>
      <c r="M22" s="16">
        <v>4</v>
      </c>
      <c r="N22" s="16">
        <v>0.3</v>
      </c>
      <c r="O22" s="16">
        <v>2.2999999999999998</v>
      </c>
      <c r="P22" s="16">
        <v>4.3</v>
      </c>
      <c r="Q22" s="16">
        <v>1.6</v>
      </c>
    </row>
    <row r="23" spans="1:17" x14ac:dyDescent="0.3">
      <c r="C23" s="9" t="s">
        <v>28</v>
      </c>
      <c r="D23" s="3" t="s">
        <v>26</v>
      </c>
      <c r="E23" s="7"/>
      <c r="F23" s="16">
        <v>-0.2</v>
      </c>
      <c r="G23" s="16">
        <v>0.6</v>
      </c>
      <c r="H23" s="16">
        <v>2.5</v>
      </c>
      <c r="I23" s="16">
        <v>-5.8</v>
      </c>
      <c r="J23" s="16">
        <v>1.4</v>
      </c>
      <c r="K23" s="16">
        <v>14.6</v>
      </c>
      <c r="L23" s="16">
        <v>4</v>
      </c>
      <c r="M23" s="16">
        <v>-1.8</v>
      </c>
      <c r="N23" s="16">
        <v>-1</v>
      </c>
      <c r="O23" s="16">
        <v>17.600000000000001</v>
      </c>
      <c r="P23" s="16">
        <v>7.4</v>
      </c>
      <c r="Q23" s="16">
        <v>2</v>
      </c>
    </row>
    <row r="24" spans="1:17" x14ac:dyDescent="0.3">
      <c r="B24" s="9" t="s">
        <v>30</v>
      </c>
      <c r="D24" s="3" t="s">
        <v>21</v>
      </c>
      <c r="E24" s="22">
        <f>E18/E12</f>
        <v>2.1908906133983828</v>
      </c>
      <c r="F24" s="16">
        <v>2.2000000000000002</v>
      </c>
      <c r="G24" s="16">
        <v>2.2000000000000002</v>
      </c>
      <c r="H24" s="16">
        <v>2.2000000000000002</v>
      </c>
      <c r="I24" s="16">
        <v>2.2000000000000002</v>
      </c>
      <c r="J24" s="16">
        <v>2.1</v>
      </c>
      <c r="K24" s="16">
        <v>2.2000000000000002</v>
      </c>
      <c r="L24" s="16">
        <v>2.2999999999999998</v>
      </c>
      <c r="M24" s="16">
        <v>2.2999999999999998</v>
      </c>
      <c r="N24" s="16">
        <v>2.1</v>
      </c>
      <c r="O24" s="16">
        <v>2.2999999999999998</v>
      </c>
      <c r="P24" s="16">
        <v>2.1</v>
      </c>
      <c r="Q24" s="16">
        <v>2.1</v>
      </c>
    </row>
    <row r="25" spans="1:17" x14ac:dyDescent="0.3">
      <c r="B25" s="9" t="s">
        <v>31</v>
      </c>
      <c r="D25" s="3" t="s">
        <v>32</v>
      </c>
      <c r="E25" s="7"/>
      <c r="F25" s="16">
        <v>37.4</v>
      </c>
      <c r="G25" s="16">
        <v>40.700000000000003</v>
      </c>
      <c r="H25" s="16">
        <v>43.3</v>
      </c>
      <c r="I25" s="16">
        <v>43.1</v>
      </c>
      <c r="J25" s="16">
        <v>45.8</v>
      </c>
      <c r="K25" s="16">
        <v>47.7</v>
      </c>
      <c r="L25" s="16">
        <v>46.2</v>
      </c>
      <c r="M25" s="16">
        <v>46.2</v>
      </c>
      <c r="N25" s="16">
        <v>49.3</v>
      </c>
      <c r="O25" s="16">
        <v>49.4</v>
      </c>
      <c r="P25" s="16">
        <v>46.6</v>
      </c>
      <c r="Q25" s="16">
        <v>40.200000000000003</v>
      </c>
    </row>
    <row r="26" spans="1:17" x14ac:dyDescent="0.3">
      <c r="A26" s="13" t="s">
        <v>33</v>
      </c>
      <c r="E26" s="7"/>
      <c r="F26" s="25"/>
      <c r="G26" s="25"/>
      <c r="H26" s="24"/>
      <c r="I26" s="24"/>
      <c r="J26" s="24"/>
      <c r="K26" s="24"/>
      <c r="L26" s="24"/>
      <c r="M26" s="24"/>
      <c r="N26" s="24"/>
      <c r="O26" s="24"/>
      <c r="P26" s="24"/>
      <c r="Q26" s="24"/>
    </row>
    <row r="27" spans="1:17" x14ac:dyDescent="0.3">
      <c r="A27" s="9" t="s">
        <v>34</v>
      </c>
      <c r="B27" s="9" t="s">
        <v>20</v>
      </c>
      <c r="D27" s="3" t="s">
        <v>21</v>
      </c>
      <c r="E27" s="7"/>
      <c r="F27" s="16">
        <v>2040</v>
      </c>
      <c r="G27" s="16">
        <v>2041</v>
      </c>
      <c r="H27" s="16">
        <v>2042</v>
      </c>
      <c r="I27" s="16">
        <v>2043</v>
      </c>
      <c r="J27" s="16">
        <v>2036</v>
      </c>
      <c r="K27" s="16">
        <v>2031</v>
      </c>
      <c r="L27" s="16">
        <v>2026</v>
      </c>
      <c r="M27" s="16">
        <v>2026</v>
      </c>
      <c r="N27" s="16">
        <v>2022</v>
      </c>
      <c r="O27" s="16">
        <v>2017</v>
      </c>
      <c r="P27" s="16">
        <v>2018</v>
      </c>
      <c r="Q27" s="16">
        <v>2011</v>
      </c>
    </row>
    <row r="28" spans="1:17" x14ac:dyDescent="0.3">
      <c r="B28" s="9" t="s">
        <v>22</v>
      </c>
      <c r="D28" s="3" t="s">
        <v>21</v>
      </c>
      <c r="E28" s="7"/>
      <c r="F28" s="16">
        <v>1990</v>
      </c>
      <c r="G28" s="16">
        <v>1992</v>
      </c>
      <c r="H28" s="16">
        <v>2000</v>
      </c>
      <c r="I28" s="16">
        <v>2003</v>
      </c>
      <c r="J28" s="16">
        <v>1996</v>
      </c>
      <c r="K28" s="16">
        <v>1993</v>
      </c>
      <c r="L28" s="16">
        <v>1992</v>
      </c>
      <c r="M28" s="16">
        <v>1992</v>
      </c>
      <c r="N28" s="16">
        <v>1987</v>
      </c>
      <c r="O28" s="16">
        <v>1985</v>
      </c>
      <c r="P28" s="16">
        <v>1981</v>
      </c>
      <c r="Q28" s="16">
        <v>1968</v>
      </c>
    </row>
    <row r="29" spans="1:17" x14ac:dyDescent="0.3">
      <c r="B29" s="9" t="s">
        <v>23</v>
      </c>
      <c r="D29" s="3" t="s">
        <v>21</v>
      </c>
      <c r="E29" s="7"/>
      <c r="F29" s="16">
        <v>154671</v>
      </c>
      <c r="G29" s="16">
        <v>154679</v>
      </c>
      <c r="H29" s="16">
        <v>154848</v>
      </c>
      <c r="I29" s="16">
        <v>154986</v>
      </c>
      <c r="J29" s="16">
        <v>154686</v>
      </c>
      <c r="K29" s="16">
        <v>154883</v>
      </c>
      <c r="L29" s="16">
        <v>154943</v>
      </c>
      <c r="M29" s="16">
        <v>154902</v>
      </c>
      <c r="N29" s="16">
        <v>154519</v>
      </c>
      <c r="O29" s="16">
        <v>154614</v>
      </c>
      <c r="P29" s="16">
        <v>155009</v>
      </c>
      <c r="Q29" s="16">
        <v>155025</v>
      </c>
    </row>
    <row r="30" spans="1:17" x14ac:dyDescent="0.3">
      <c r="B30" s="9" t="s">
        <v>24</v>
      </c>
      <c r="D30" s="3" t="s">
        <v>21</v>
      </c>
      <c r="E30" s="7"/>
      <c r="F30" s="16">
        <v>151200</v>
      </c>
      <c r="G30" s="16">
        <v>151223</v>
      </c>
      <c r="H30" s="16">
        <v>151644</v>
      </c>
      <c r="I30" s="16">
        <v>152350</v>
      </c>
      <c r="J30" s="16">
        <v>152055</v>
      </c>
      <c r="K30" s="16">
        <v>152320</v>
      </c>
      <c r="L30" s="16">
        <v>152408</v>
      </c>
      <c r="M30" s="16">
        <v>152273</v>
      </c>
      <c r="N30" s="16">
        <v>151673</v>
      </c>
      <c r="O30" s="16">
        <v>152050</v>
      </c>
      <c r="P30" s="16">
        <v>152398</v>
      </c>
      <c r="Q30" s="16">
        <v>152274</v>
      </c>
    </row>
    <row r="31" spans="1:17" x14ac:dyDescent="0.3">
      <c r="B31" s="9" t="s">
        <v>25</v>
      </c>
      <c r="D31" s="3" t="s">
        <v>21</v>
      </c>
      <c r="E31" s="7">
        <f>SUM(F31:Q31)</f>
        <v>14020993</v>
      </c>
      <c r="F31" s="16">
        <v>969604</v>
      </c>
      <c r="G31" s="16">
        <v>991037</v>
      </c>
      <c r="H31" s="16">
        <v>1161944</v>
      </c>
      <c r="I31" s="16">
        <v>1097710</v>
      </c>
      <c r="J31" s="16">
        <v>1264639</v>
      </c>
      <c r="K31" s="16">
        <v>1232179</v>
      </c>
      <c r="L31" s="16">
        <v>1206529</v>
      </c>
      <c r="M31" s="16">
        <v>1198786</v>
      </c>
      <c r="N31" s="16">
        <v>1273025</v>
      </c>
      <c r="O31" s="16">
        <v>1248365</v>
      </c>
      <c r="P31" s="16">
        <v>1268724</v>
      </c>
      <c r="Q31" s="16">
        <v>1108451</v>
      </c>
    </row>
    <row r="32" spans="1:17" x14ac:dyDescent="0.3">
      <c r="D32" s="3" t="s">
        <v>26</v>
      </c>
      <c r="E32" s="7"/>
      <c r="F32" s="16">
        <v>-0.6</v>
      </c>
      <c r="G32" s="16">
        <v>2.6</v>
      </c>
      <c r="H32" s="16">
        <v>5.2</v>
      </c>
      <c r="I32" s="16">
        <v>-3.2</v>
      </c>
      <c r="J32" s="16">
        <v>9.6999999999999993</v>
      </c>
      <c r="K32" s="16">
        <v>0.7</v>
      </c>
      <c r="L32" s="16">
        <v>4.5</v>
      </c>
      <c r="M32" s="16">
        <v>2.6</v>
      </c>
      <c r="N32" s="16">
        <v>-2.9</v>
      </c>
      <c r="O32" s="16">
        <v>1.2</v>
      </c>
      <c r="P32" s="16">
        <v>3.3</v>
      </c>
      <c r="Q32" s="16">
        <v>0.6</v>
      </c>
    </row>
    <row r="33" spans="1:17" x14ac:dyDescent="0.3">
      <c r="B33" s="9" t="s">
        <v>25</v>
      </c>
      <c r="C33" s="9" t="s">
        <v>27</v>
      </c>
      <c r="D33" s="3" t="s">
        <v>21</v>
      </c>
      <c r="E33" s="7">
        <f>SUM(F33:Q33)</f>
        <v>10463786</v>
      </c>
      <c r="F33" s="16">
        <v>711191</v>
      </c>
      <c r="G33" s="16">
        <v>756861</v>
      </c>
      <c r="H33" s="16">
        <v>880017</v>
      </c>
      <c r="I33" s="16">
        <v>823456</v>
      </c>
      <c r="J33" s="16">
        <v>963479</v>
      </c>
      <c r="K33" s="16">
        <v>926216</v>
      </c>
      <c r="L33" s="16">
        <v>887069</v>
      </c>
      <c r="M33" s="16">
        <v>879643</v>
      </c>
      <c r="N33" s="16">
        <v>970538</v>
      </c>
      <c r="O33" s="16">
        <v>906955</v>
      </c>
      <c r="P33" s="16">
        <v>958413</v>
      </c>
      <c r="Q33" s="16">
        <v>799948</v>
      </c>
    </row>
    <row r="34" spans="1:17" x14ac:dyDescent="0.3">
      <c r="C34" s="9" t="s">
        <v>28</v>
      </c>
      <c r="D34" s="3" t="s">
        <v>21</v>
      </c>
      <c r="E34" s="7">
        <f>SUM(F34:Q34)</f>
        <v>3557207</v>
      </c>
      <c r="F34" s="16">
        <v>258413</v>
      </c>
      <c r="G34" s="16">
        <v>234176</v>
      </c>
      <c r="H34" s="16">
        <v>281927</v>
      </c>
      <c r="I34" s="16">
        <v>274254</v>
      </c>
      <c r="J34" s="16">
        <v>301160</v>
      </c>
      <c r="K34" s="16">
        <v>305963</v>
      </c>
      <c r="L34" s="16">
        <v>319460</v>
      </c>
      <c r="M34" s="16">
        <v>319143</v>
      </c>
      <c r="N34" s="16">
        <v>302487</v>
      </c>
      <c r="O34" s="16">
        <v>341410</v>
      </c>
      <c r="P34" s="16">
        <v>310311</v>
      </c>
      <c r="Q34" s="16">
        <v>308503</v>
      </c>
    </row>
    <row r="35" spans="1:17" x14ac:dyDescent="0.3">
      <c r="C35" s="9" t="s">
        <v>27</v>
      </c>
      <c r="D35" s="3" t="s">
        <v>26</v>
      </c>
      <c r="E35" s="7"/>
      <c r="F35" s="16">
        <v>-0.7</v>
      </c>
      <c r="G35" s="16">
        <v>3.1</v>
      </c>
      <c r="H35" s="16">
        <v>7.2</v>
      </c>
      <c r="I35" s="16">
        <v>-1.9</v>
      </c>
      <c r="J35" s="16">
        <v>11.2</v>
      </c>
      <c r="K35" s="16">
        <v>-1.1000000000000001</v>
      </c>
      <c r="L35" s="16">
        <v>4.8</v>
      </c>
      <c r="M35" s="16">
        <v>4.0999999999999996</v>
      </c>
      <c r="N35" s="16">
        <v>-2.6</v>
      </c>
      <c r="O35" s="16">
        <v>-1.8</v>
      </c>
      <c r="P35" s="16">
        <v>2.9</v>
      </c>
      <c r="Q35" s="16">
        <v>0.5</v>
      </c>
    </row>
    <row r="36" spans="1:17" x14ac:dyDescent="0.3">
      <c r="C36" s="9" t="s">
        <v>28</v>
      </c>
      <c r="D36" s="3" t="s">
        <v>26</v>
      </c>
      <c r="E36" s="7"/>
      <c r="F36" s="16">
        <v>-0.1</v>
      </c>
      <c r="G36" s="16">
        <v>1.1000000000000001</v>
      </c>
      <c r="H36" s="16">
        <v>-0.8</v>
      </c>
      <c r="I36" s="16">
        <v>-6.8</v>
      </c>
      <c r="J36" s="16">
        <v>5.4</v>
      </c>
      <c r="K36" s="16">
        <v>6.5</v>
      </c>
      <c r="L36" s="16">
        <v>3.7</v>
      </c>
      <c r="M36" s="16">
        <v>-1.5</v>
      </c>
      <c r="N36" s="16">
        <v>-4</v>
      </c>
      <c r="O36" s="16">
        <v>9.9</v>
      </c>
      <c r="P36" s="16">
        <v>4.5999999999999996</v>
      </c>
      <c r="Q36" s="16">
        <v>1</v>
      </c>
    </row>
    <row r="37" spans="1:17" x14ac:dyDescent="0.3">
      <c r="B37" s="9" t="s">
        <v>29</v>
      </c>
      <c r="D37" s="3" t="s">
        <v>21</v>
      </c>
      <c r="E37" s="7">
        <f>SUM(F37:Q37)</f>
        <v>23822499</v>
      </c>
      <c r="F37" s="16">
        <v>1660978</v>
      </c>
      <c r="G37" s="16">
        <v>1626972</v>
      </c>
      <c r="H37" s="16">
        <v>1960484</v>
      </c>
      <c r="I37" s="16">
        <v>1850318</v>
      </c>
      <c r="J37" s="16">
        <v>2088331</v>
      </c>
      <c r="K37" s="16">
        <v>2126411</v>
      </c>
      <c r="L37" s="16">
        <v>2071812</v>
      </c>
      <c r="M37" s="16">
        <v>2090051</v>
      </c>
      <c r="N37" s="16">
        <v>2170411</v>
      </c>
      <c r="O37" s="16">
        <v>2227582</v>
      </c>
      <c r="P37" s="16">
        <v>2097929</v>
      </c>
      <c r="Q37" s="16">
        <v>1851220</v>
      </c>
    </row>
    <row r="38" spans="1:17" x14ac:dyDescent="0.3">
      <c r="D38" s="3" t="s">
        <v>26</v>
      </c>
      <c r="E38" s="7"/>
      <c r="F38" s="16">
        <v>1.2</v>
      </c>
      <c r="G38" s="16">
        <v>2.1</v>
      </c>
      <c r="H38" s="16">
        <v>5.7</v>
      </c>
      <c r="I38" s="16">
        <v>-2.5</v>
      </c>
      <c r="J38" s="16">
        <v>7.8</v>
      </c>
      <c r="K38" s="16">
        <v>4.8</v>
      </c>
      <c r="L38" s="16">
        <v>4.4000000000000004</v>
      </c>
      <c r="M38" s="16">
        <v>1</v>
      </c>
      <c r="N38" s="16">
        <v>-1.7</v>
      </c>
      <c r="O38" s="16">
        <v>5.8</v>
      </c>
      <c r="P38" s="16">
        <v>5.0999999999999996</v>
      </c>
      <c r="Q38" s="16">
        <v>0.2</v>
      </c>
    </row>
    <row r="39" spans="1:17" x14ac:dyDescent="0.3">
      <c r="B39" s="9" t="s">
        <v>29</v>
      </c>
      <c r="C39" s="9" t="s">
        <v>27</v>
      </c>
      <c r="D39" s="3" t="s">
        <v>21</v>
      </c>
      <c r="E39" s="7">
        <f>SUM(F39:Q39)</f>
        <v>17272849</v>
      </c>
      <c r="F39" s="16">
        <v>1173383</v>
      </c>
      <c r="G39" s="16">
        <v>1204299</v>
      </c>
      <c r="H39" s="16">
        <v>1443739</v>
      </c>
      <c r="I39" s="16">
        <v>1362706</v>
      </c>
      <c r="J39" s="16">
        <v>1551534</v>
      </c>
      <c r="K39" s="16">
        <v>1554323</v>
      </c>
      <c r="L39" s="16">
        <v>1489038</v>
      </c>
      <c r="M39" s="16">
        <v>1490822</v>
      </c>
      <c r="N39" s="16">
        <v>1611397</v>
      </c>
      <c r="O39" s="16">
        <v>1555582</v>
      </c>
      <c r="P39" s="16">
        <v>1531990</v>
      </c>
      <c r="Q39" s="16">
        <v>1304036</v>
      </c>
    </row>
    <row r="40" spans="1:17" x14ac:dyDescent="0.3">
      <c r="C40" s="9" t="s">
        <v>28</v>
      </c>
      <c r="D40" s="3" t="s">
        <v>21</v>
      </c>
      <c r="E40" s="7">
        <f>SUM(F40:Q40)</f>
        <v>6549650</v>
      </c>
      <c r="F40" s="16">
        <v>487595</v>
      </c>
      <c r="G40" s="16">
        <v>422673</v>
      </c>
      <c r="H40" s="16">
        <v>516745</v>
      </c>
      <c r="I40" s="16">
        <v>487612</v>
      </c>
      <c r="J40" s="16">
        <v>536797</v>
      </c>
      <c r="K40" s="16">
        <v>572088</v>
      </c>
      <c r="L40" s="16">
        <v>582774</v>
      </c>
      <c r="M40" s="16">
        <v>599229</v>
      </c>
      <c r="N40" s="16">
        <v>559014</v>
      </c>
      <c r="O40" s="16">
        <v>672000</v>
      </c>
      <c r="P40" s="16">
        <v>565939</v>
      </c>
      <c r="Q40" s="16">
        <v>547184</v>
      </c>
    </row>
    <row r="41" spans="1:17" x14ac:dyDescent="0.3">
      <c r="C41" s="9" t="s">
        <v>27</v>
      </c>
      <c r="D41" s="3" t="s">
        <v>26</v>
      </c>
      <c r="E41" s="7"/>
      <c r="F41" s="16">
        <v>1.3</v>
      </c>
      <c r="G41" s="16">
        <v>2.1</v>
      </c>
      <c r="H41" s="16">
        <v>7.8</v>
      </c>
      <c r="I41" s="16">
        <v>-0.5</v>
      </c>
      <c r="J41" s="16">
        <v>8.9</v>
      </c>
      <c r="K41" s="16">
        <v>2</v>
      </c>
      <c r="L41" s="16">
        <v>4.9000000000000004</v>
      </c>
      <c r="M41" s="16">
        <v>3</v>
      </c>
      <c r="N41" s="16">
        <v>-1.4</v>
      </c>
      <c r="O41" s="16">
        <v>1.3</v>
      </c>
      <c r="P41" s="16">
        <v>4.2</v>
      </c>
      <c r="Q41" s="16">
        <v>0</v>
      </c>
    </row>
    <row r="42" spans="1:17" x14ac:dyDescent="0.3">
      <c r="C42" s="9" t="s">
        <v>28</v>
      </c>
      <c r="D42" s="3" t="s">
        <v>26</v>
      </c>
      <c r="E42" s="7"/>
      <c r="F42" s="16">
        <v>1.2</v>
      </c>
      <c r="G42" s="16">
        <v>2.1</v>
      </c>
      <c r="H42" s="16">
        <v>0.2</v>
      </c>
      <c r="I42" s="16">
        <v>-7.6</v>
      </c>
      <c r="J42" s="16">
        <v>4.5999999999999996</v>
      </c>
      <c r="K42" s="16">
        <v>13.2</v>
      </c>
      <c r="L42" s="16">
        <v>3.2</v>
      </c>
      <c r="M42" s="16">
        <v>-3.8</v>
      </c>
      <c r="N42" s="16">
        <v>-2.6</v>
      </c>
      <c r="O42" s="16">
        <v>17.8</v>
      </c>
      <c r="P42" s="16">
        <v>7.4</v>
      </c>
      <c r="Q42" s="16">
        <v>0.6</v>
      </c>
    </row>
    <row r="43" spans="1:17" x14ac:dyDescent="0.3">
      <c r="B43" s="9" t="s">
        <v>30</v>
      </c>
      <c r="D43" s="3" t="s">
        <v>21</v>
      </c>
      <c r="E43" s="7"/>
      <c r="F43" s="16">
        <v>1.7</v>
      </c>
      <c r="G43" s="16">
        <v>1.6</v>
      </c>
      <c r="H43" s="16">
        <v>1.7</v>
      </c>
      <c r="I43" s="16">
        <v>1.7</v>
      </c>
      <c r="J43" s="16">
        <v>1.7</v>
      </c>
      <c r="K43" s="16">
        <v>1.7</v>
      </c>
      <c r="L43" s="16">
        <v>1.7</v>
      </c>
      <c r="M43" s="16">
        <v>1.7</v>
      </c>
      <c r="N43" s="16">
        <v>1.7</v>
      </c>
      <c r="O43" s="16">
        <v>1.8</v>
      </c>
      <c r="P43" s="16">
        <v>1.7</v>
      </c>
      <c r="Q43" s="16">
        <v>1.7</v>
      </c>
    </row>
    <row r="44" spans="1:17" x14ac:dyDescent="0.3">
      <c r="B44" s="9" t="s">
        <v>31</v>
      </c>
      <c r="D44" s="3" t="s">
        <v>32</v>
      </c>
      <c r="E44" s="7"/>
      <c r="F44" s="16">
        <v>35.9</v>
      </c>
      <c r="G44" s="16">
        <v>38.6</v>
      </c>
      <c r="H44" s="16">
        <v>41.9</v>
      </c>
      <c r="I44" s="16">
        <v>40.6</v>
      </c>
      <c r="J44" s="16">
        <v>44.3</v>
      </c>
      <c r="K44" s="16">
        <v>46.6</v>
      </c>
      <c r="L44" s="16">
        <v>44.1</v>
      </c>
      <c r="M44" s="16">
        <v>44.6</v>
      </c>
      <c r="N44" s="16">
        <v>47.7</v>
      </c>
      <c r="O44" s="16">
        <v>47.3</v>
      </c>
      <c r="P44" s="16">
        <v>46.1</v>
      </c>
      <c r="Q44" s="16">
        <v>40.299999999999997</v>
      </c>
    </row>
    <row r="45" spans="1:17" x14ac:dyDescent="0.3">
      <c r="A45" s="9" t="s">
        <v>35</v>
      </c>
      <c r="B45" s="9" t="s">
        <v>20</v>
      </c>
      <c r="D45" s="3" t="s">
        <v>21</v>
      </c>
      <c r="E45" s="7"/>
      <c r="F45" s="16">
        <v>353</v>
      </c>
      <c r="G45" s="16">
        <v>353</v>
      </c>
      <c r="H45" s="16">
        <v>352</v>
      </c>
      <c r="I45" s="16">
        <v>349</v>
      </c>
      <c r="J45" s="16">
        <v>347</v>
      </c>
      <c r="K45" s="16">
        <v>345</v>
      </c>
      <c r="L45" s="16">
        <v>343</v>
      </c>
      <c r="M45" s="16">
        <v>341</v>
      </c>
      <c r="N45" s="16">
        <v>342</v>
      </c>
      <c r="O45" s="16">
        <v>337</v>
      </c>
      <c r="P45" s="16">
        <v>336</v>
      </c>
      <c r="Q45" s="16">
        <v>334</v>
      </c>
    </row>
    <row r="46" spans="1:17" x14ac:dyDescent="0.3">
      <c r="B46" s="9" t="s">
        <v>22</v>
      </c>
      <c r="D46" s="3" t="s">
        <v>21</v>
      </c>
      <c r="E46" s="7"/>
      <c r="F46" s="16">
        <v>344</v>
      </c>
      <c r="G46" s="16">
        <v>346</v>
      </c>
      <c r="H46" s="16">
        <v>347</v>
      </c>
      <c r="I46" s="16">
        <v>342</v>
      </c>
      <c r="J46" s="16">
        <v>341</v>
      </c>
      <c r="K46" s="16">
        <v>336</v>
      </c>
      <c r="L46" s="16">
        <v>334</v>
      </c>
      <c r="M46" s="16">
        <v>333</v>
      </c>
      <c r="N46" s="16">
        <v>334</v>
      </c>
      <c r="O46" s="16">
        <v>330</v>
      </c>
      <c r="P46" s="16">
        <v>326</v>
      </c>
      <c r="Q46" s="16">
        <v>325</v>
      </c>
    </row>
    <row r="47" spans="1:17" x14ac:dyDescent="0.3">
      <c r="B47" s="9" t="s">
        <v>23</v>
      </c>
      <c r="D47" s="3" t="s">
        <v>21</v>
      </c>
      <c r="E47" s="7"/>
      <c r="F47" s="16">
        <v>6859</v>
      </c>
      <c r="G47" s="16">
        <v>6857</v>
      </c>
      <c r="H47" s="16">
        <v>6841</v>
      </c>
      <c r="I47" s="16">
        <v>6815</v>
      </c>
      <c r="J47" s="16">
        <v>6787</v>
      </c>
      <c r="K47" s="16">
        <v>6774</v>
      </c>
      <c r="L47" s="16">
        <v>6782</v>
      </c>
      <c r="M47" s="16">
        <v>6768</v>
      </c>
      <c r="N47" s="16">
        <v>6781</v>
      </c>
      <c r="O47" s="16">
        <v>6706</v>
      </c>
      <c r="P47" s="16">
        <v>6696</v>
      </c>
      <c r="Q47" s="16">
        <v>6659</v>
      </c>
    </row>
    <row r="48" spans="1:17" x14ac:dyDescent="0.3">
      <c r="B48" s="9" t="s">
        <v>24</v>
      </c>
      <c r="D48" s="3" t="s">
        <v>21</v>
      </c>
      <c r="E48" s="7"/>
      <c r="F48" s="16">
        <v>6517</v>
      </c>
      <c r="G48" s="16">
        <v>6566</v>
      </c>
      <c r="H48" s="16">
        <v>6603</v>
      </c>
      <c r="I48" s="16">
        <v>6513</v>
      </c>
      <c r="J48" s="16">
        <v>6502</v>
      </c>
      <c r="K48" s="16">
        <v>6451</v>
      </c>
      <c r="L48" s="16">
        <v>6506</v>
      </c>
      <c r="M48" s="16">
        <v>6488</v>
      </c>
      <c r="N48" s="16">
        <v>6489</v>
      </c>
      <c r="O48" s="16">
        <v>6436</v>
      </c>
      <c r="P48" s="16">
        <v>6359</v>
      </c>
      <c r="Q48" s="16">
        <v>6364</v>
      </c>
    </row>
    <row r="49" spans="1:17" x14ac:dyDescent="0.3">
      <c r="B49" s="9" t="s">
        <v>25</v>
      </c>
      <c r="D49" s="3" t="s">
        <v>21</v>
      </c>
      <c r="E49" s="7">
        <f>SUM(F49:Q49)</f>
        <v>292510</v>
      </c>
      <c r="F49" s="16">
        <v>18975</v>
      </c>
      <c r="G49" s="16">
        <v>20915</v>
      </c>
      <c r="H49" s="16">
        <v>22333</v>
      </c>
      <c r="I49" s="16">
        <v>22459</v>
      </c>
      <c r="J49" s="16">
        <v>28110</v>
      </c>
      <c r="K49" s="16">
        <v>29051</v>
      </c>
      <c r="L49" s="16">
        <v>27306</v>
      </c>
      <c r="M49" s="16">
        <v>28489</v>
      </c>
      <c r="N49" s="16">
        <v>29175</v>
      </c>
      <c r="O49" s="16">
        <v>25724</v>
      </c>
      <c r="P49" s="16">
        <v>21376</v>
      </c>
      <c r="Q49" s="16">
        <v>18597</v>
      </c>
    </row>
    <row r="50" spans="1:17" x14ac:dyDescent="0.3">
      <c r="D50" s="3" t="s">
        <v>26</v>
      </c>
      <c r="E50" s="7"/>
      <c r="F50" s="16">
        <v>-4.4000000000000004</v>
      </c>
      <c r="G50" s="16">
        <v>-6.8</v>
      </c>
      <c r="H50" s="16">
        <v>4.3</v>
      </c>
      <c r="I50" s="16">
        <v>-7.1</v>
      </c>
      <c r="J50" s="16">
        <v>-4.5999999999999996</v>
      </c>
      <c r="K50" s="16">
        <v>-2.7</v>
      </c>
      <c r="L50" s="16">
        <v>-2</v>
      </c>
      <c r="M50" s="16">
        <v>-2.1</v>
      </c>
      <c r="N50" s="16">
        <v>-2.5</v>
      </c>
      <c r="O50" s="16">
        <v>-6.8</v>
      </c>
      <c r="P50" s="16">
        <v>-8.3000000000000007</v>
      </c>
      <c r="Q50" s="16">
        <v>-11.7</v>
      </c>
    </row>
    <row r="51" spans="1:17" x14ac:dyDescent="0.3">
      <c r="B51" s="9" t="s">
        <v>25</v>
      </c>
      <c r="C51" s="9" t="s">
        <v>27</v>
      </c>
      <c r="D51" s="3" t="s">
        <v>21</v>
      </c>
      <c r="E51" s="7">
        <f>SUM(F51:Q51)</f>
        <v>256648</v>
      </c>
      <c r="F51" s="16">
        <v>15618</v>
      </c>
      <c r="G51" s="16">
        <v>17179</v>
      </c>
      <c r="H51" s="16">
        <v>19839</v>
      </c>
      <c r="I51" s="16">
        <v>20213</v>
      </c>
      <c r="J51" s="16">
        <v>25026</v>
      </c>
      <c r="K51" s="16">
        <v>25983</v>
      </c>
      <c r="L51" s="16">
        <v>23827</v>
      </c>
      <c r="M51" s="16">
        <v>25024</v>
      </c>
      <c r="N51" s="16">
        <v>25775</v>
      </c>
      <c r="O51" s="16">
        <v>22666</v>
      </c>
      <c r="P51" s="16">
        <v>19161</v>
      </c>
      <c r="Q51" s="16">
        <v>16337</v>
      </c>
    </row>
    <row r="52" spans="1:17" x14ac:dyDescent="0.3">
      <c r="C52" s="9" t="s">
        <v>28</v>
      </c>
      <c r="D52" s="3" t="s">
        <v>21</v>
      </c>
      <c r="E52" s="7">
        <f>SUM(F52:Q52)</f>
        <v>35862</v>
      </c>
      <c r="F52" s="16">
        <v>3357</v>
      </c>
      <c r="G52" s="16">
        <v>3736</v>
      </c>
      <c r="H52" s="16">
        <v>2494</v>
      </c>
      <c r="I52" s="16">
        <v>2246</v>
      </c>
      <c r="J52" s="16">
        <v>3084</v>
      </c>
      <c r="K52" s="16">
        <v>3068</v>
      </c>
      <c r="L52" s="16">
        <v>3479</v>
      </c>
      <c r="M52" s="16">
        <v>3465</v>
      </c>
      <c r="N52" s="16">
        <v>3400</v>
      </c>
      <c r="O52" s="16">
        <v>3058</v>
      </c>
      <c r="P52" s="16">
        <v>2215</v>
      </c>
      <c r="Q52" s="16">
        <v>2260</v>
      </c>
    </row>
    <row r="53" spans="1:17" x14ac:dyDescent="0.3">
      <c r="C53" s="9" t="s">
        <v>27</v>
      </c>
      <c r="D53" s="3" t="s">
        <v>26</v>
      </c>
      <c r="E53" s="7"/>
      <c r="F53" s="16">
        <v>-7.8</v>
      </c>
      <c r="G53" s="16">
        <v>-4.4000000000000004</v>
      </c>
      <c r="H53" s="16">
        <v>4.5999999999999996</v>
      </c>
      <c r="I53" s="16">
        <v>-5.7</v>
      </c>
      <c r="J53" s="16">
        <v>-3.7</v>
      </c>
      <c r="K53" s="16">
        <v>-1.2</v>
      </c>
      <c r="L53" s="16">
        <v>-1.9</v>
      </c>
      <c r="M53" s="16">
        <v>-2.4</v>
      </c>
      <c r="N53" s="16">
        <v>-1.8</v>
      </c>
      <c r="O53" s="16">
        <v>-7.3</v>
      </c>
      <c r="P53" s="16">
        <v>-9.1</v>
      </c>
      <c r="Q53" s="16">
        <v>-11.8</v>
      </c>
    </row>
    <row r="54" spans="1:17" x14ac:dyDescent="0.3">
      <c r="C54" s="9" t="s">
        <v>28</v>
      </c>
      <c r="D54" s="3" t="s">
        <v>26</v>
      </c>
      <c r="E54" s="7"/>
      <c r="F54" s="16">
        <v>15.7</v>
      </c>
      <c r="G54" s="16">
        <v>-16.2</v>
      </c>
      <c r="H54" s="16">
        <v>2</v>
      </c>
      <c r="I54" s="16">
        <v>-18</v>
      </c>
      <c r="J54" s="16">
        <v>-10.7</v>
      </c>
      <c r="K54" s="16">
        <v>-14.3</v>
      </c>
      <c r="L54" s="16">
        <v>-2.4</v>
      </c>
      <c r="M54" s="16">
        <v>0.3</v>
      </c>
      <c r="N54" s="16">
        <v>-7.1</v>
      </c>
      <c r="O54" s="16">
        <v>-2.8</v>
      </c>
      <c r="P54" s="16">
        <v>-1.1000000000000001</v>
      </c>
      <c r="Q54" s="16">
        <v>-10.5</v>
      </c>
    </row>
    <row r="55" spans="1:17" x14ac:dyDescent="0.3">
      <c r="B55" s="9" t="s">
        <v>29</v>
      </c>
      <c r="D55" s="3" t="s">
        <v>21</v>
      </c>
      <c r="E55" s="7">
        <f>SUM(F55:Q55)</f>
        <v>603070</v>
      </c>
      <c r="F55" s="16">
        <v>40829</v>
      </c>
      <c r="G55" s="16">
        <v>45844</v>
      </c>
      <c r="H55" s="16">
        <v>46534</v>
      </c>
      <c r="I55" s="16">
        <v>46667</v>
      </c>
      <c r="J55" s="16">
        <v>55631</v>
      </c>
      <c r="K55" s="16">
        <v>56950</v>
      </c>
      <c r="L55" s="16">
        <v>56741</v>
      </c>
      <c r="M55" s="16">
        <v>58582</v>
      </c>
      <c r="N55" s="16">
        <v>58808</v>
      </c>
      <c r="O55" s="16">
        <v>54886</v>
      </c>
      <c r="P55" s="16">
        <v>41616</v>
      </c>
      <c r="Q55" s="16">
        <v>39982</v>
      </c>
    </row>
    <row r="56" spans="1:17" x14ac:dyDescent="0.3">
      <c r="D56" s="3" t="s">
        <v>26</v>
      </c>
      <c r="E56" s="7"/>
      <c r="F56" s="16">
        <v>-7</v>
      </c>
      <c r="G56" s="16">
        <v>-6.6</v>
      </c>
      <c r="H56" s="16">
        <v>1</v>
      </c>
      <c r="I56" s="16">
        <v>-8.1999999999999993</v>
      </c>
      <c r="J56" s="16">
        <v>-6.1</v>
      </c>
      <c r="K56" s="16">
        <v>-4</v>
      </c>
      <c r="L56" s="16">
        <v>-0.5</v>
      </c>
      <c r="M56" s="16">
        <v>-1.2</v>
      </c>
      <c r="N56" s="16">
        <v>-4.8</v>
      </c>
      <c r="O56" s="16">
        <v>-8</v>
      </c>
      <c r="P56" s="16">
        <v>-13.9</v>
      </c>
      <c r="Q56" s="16">
        <v>-12.2</v>
      </c>
    </row>
    <row r="57" spans="1:17" x14ac:dyDescent="0.3">
      <c r="B57" s="9" t="s">
        <v>29</v>
      </c>
      <c r="C57" s="9" t="s">
        <v>27</v>
      </c>
      <c r="D57" s="3" t="s">
        <v>21</v>
      </c>
      <c r="E57" s="7">
        <f>SUM(F57:Q57)</f>
        <v>512497</v>
      </c>
      <c r="F57" s="16">
        <v>32996</v>
      </c>
      <c r="G57" s="16">
        <v>35721</v>
      </c>
      <c r="H57" s="16">
        <v>39744</v>
      </c>
      <c r="I57" s="16">
        <v>40923</v>
      </c>
      <c r="J57" s="16">
        <v>47759</v>
      </c>
      <c r="K57" s="16">
        <v>49614</v>
      </c>
      <c r="L57" s="16">
        <v>48448</v>
      </c>
      <c r="M57" s="16">
        <v>49864</v>
      </c>
      <c r="N57" s="16">
        <v>50512</v>
      </c>
      <c r="O57" s="16">
        <v>46852</v>
      </c>
      <c r="P57" s="16">
        <v>36152</v>
      </c>
      <c r="Q57" s="16">
        <v>33912</v>
      </c>
    </row>
    <row r="58" spans="1:17" x14ac:dyDescent="0.3">
      <c r="C58" s="9" t="s">
        <v>28</v>
      </c>
      <c r="D58" s="3" t="s">
        <v>21</v>
      </c>
      <c r="E58" s="7">
        <f>SUM(F58:Q58)</f>
        <v>90573</v>
      </c>
      <c r="F58" s="16">
        <v>7833</v>
      </c>
      <c r="G58" s="16">
        <v>10123</v>
      </c>
      <c r="H58" s="16">
        <v>6790</v>
      </c>
      <c r="I58" s="16">
        <v>5744</v>
      </c>
      <c r="J58" s="16">
        <v>7872</v>
      </c>
      <c r="K58" s="16">
        <v>7336</v>
      </c>
      <c r="L58" s="16">
        <v>8293</v>
      </c>
      <c r="M58" s="16">
        <v>8718</v>
      </c>
      <c r="N58" s="16">
        <v>8296</v>
      </c>
      <c r="O58" s="16">
        <v>8034</v>
      </c>
      <c r="P58" s="16">
        <v>5464</v>
      </c>
      <c r="Q58" s="16">
        <v>6070</v>
      </c>
    </row>
    <row r="59" spans="1:17" x14ac:dyDescent="0.3">
      <c r="C59" s="9" t="s">
        <v>27</v>
      </c>
      <c r="D59" s="3" t="s">
        <v>26</v>
      </c>
      <c r="E59" s="7"/>
      <c r="F59" s="16">
        <v>-6.8</v>
      </c>
      <c r="G59" s="16">
        <v>-3.9</v>
      </c>
      <c r="H59" s="16">
        <v>3.7</v>
      </c>
      <c r="I59" s="16">
        <v>-5.6</v>
      </c>
      <c r="J59" s="16">
        <v>-3.9</v>
      </c>
      <c r="K59" s="16">
        <v>-0.1</v>
      </c>
      <c r="L59" s="16">
        <v>2.2999999999999998</v>
      </c>
      <c r="M59" s="16">
        <v>0.7</v>
      </c>
      <c r="N59" s="16">
        <v>-1.7</v>
      </c>
      <c r="O59" s="16">
        <v>-5.8</v>
      </c>
      <c r="P59" s="16">
        <v>-10.9</v>
      </c>
      <c r="Q59" s="16">
        <v>-10.3</v>
      </c>
    </row>
    <row r="60" spans="1:17" x14ac:dyDescent="0.3">
      <c r="C60" s="9" t="s">
        <v>28</v>
      </c>
      <c r="D60" s="3" t="s">
        <v>26</v>
      </c>
      <c r="E60" s="7"/>
      <c r="F60" s="16">
        <v>-8</v>
      </c>
      <c r="G60" s="16">
        <v>-15.1</v>
      </c>
      <c r="H60" s="16">
        <v>-12.3</v>
      </c>
      <c r="I60" s="16">
        <v>-23.1</v>
      </c>
      <c r="J60" s="16">
        <v>-17.3</v>
      </c>
      <c r="K60" s="16">
        <v>-24.3</v>
      </c>
      <c r="L60" s="16">
        <v>-14.3</v>
      </c>
      <c r="M60" s="16">
        <v>-11</v>
      </c>
      <c r="N60" s="16">
        <v>-20.399999999999999</v>
      </c>
      <c r="O60" s="16">
        <v>-18.8</v>
      </c>
      <c r="P60" s="16">
        <v>-29.6</v>
      </c>
      <c r="Q60" s="16">
        <v>-21.5</v>
      </c>
    </row>
    <row r="61" spans="1:17" x14ac:dyDescent="0.3">
      <c r="B61" s="9" t="s">
        <v>30</v>
      </c>
      <c r="D61" s="3" t="s">
        <v>21</v>
      </c>
      <c r="E61" s="7"/>
      <c r="F61" s="16">
        <v>2.2000000000000002</v>
      </c>
      <c r="G61" s="16">
        <v>2.2000000000000002</v>
      </c>
      <c r="H61" s="16">
        <v>2.1</v>
      </c>
      <c r="I61" s="16">
        <v>2.1</v>
      </c>
      <c r="J61" s="16">
        <v>2</v>
      </c>
      <c r="K61" s="16">
        <v>2</v>
      </c>
      <c r="L61" s="16">
        <v>2.1</v>
      </c>
      <c r="M61" s="16">
        <v>2.1</v>
      </c>
      <c r="N61" s="16">
        <v>2</v>
      </c>
      <c r="O61" s="16">
        <v>2.1</v>
      </c>
      <c r="P61" s="16">
        <v>1.9</v>
      </c>
      <c r="Q61" s="16">
        <v>2.1</v>
      </c>
    </row>
    <row r="62" spans="1:17" x14ac:dyDescent="0.3">
      <c r="B62" s="9" t="s">
        <v>31</v>
      </c>
      <c r="D62" s="3" t="s">
        <v>32</v>
      </c>
      <c r="E62" s="7"/>
      <c r="F62" s="16">
        <v>20.6</v>
      </c>
      <c r="G62" s="16">
        <v>25</v>
      </c>
      <c r="H62" s="16">
        <v>22.9</v>
      </c>
      <c r="I62" s="16">
        <v>24.2</v>
      </c>
      <c r="J62" s="16">
        <v>27.7</v>
      </c>
      <c r="K62" s="16">
        <v>29.4</v>
      </c>
      <c r="L62" s="16">
        <v>28.3</v>
      </c>
      <c r="M62" s="16">
        <v>29.5</v>
      </c>
      <c r="N62" s="16">
        <v>30.3</v>
      </c>
      <c r="O62" s="16">
        <v>27.8</v>
      </c>
      <c r="P62" s="16">
        <v>22.3</v>
      </c>
      <c r="Q62" s="16">
        <v>20.8</v>
      </c>
    </row>
    <row r="63" spans="1:17" x14ac:dyDescent="0.3">
      <c r="A63" s="9" t="s">
        <v>36</v>
      </c>
      <c r="B63" s="9" t="s">
        <v>20</v>
      </c>
      <c r="D63" s="3" t="s">
        <v>21</v>
      </c>
      <c r="E63" s="7"/>
      <c r="F63" s="16">
        <v>336</v>
      </c>
      <c r="G63" s="16">
        <v>336</v>
      </c>
      <c r="H63" s="16">
        <v>335</v>
      </c>
      <c r="I63" s="16">
        <v>336</v>
      </c>
      <c r="J63" s="16">
        <v>336</v>
      </c>
      <c r="K63" s="16">
        <v>334</v>
      </c>
      <c r="L63" s="16">
        <v>334</v>
      </c>
      <c r="M63" s="16">
        <v>335</v>
      </c>
      <c r="N63" s="16">
        <v>334</v>
      </c>
      <c r="O63" s="16">
        <v>334</v>
      </c>
      <c r="P63" s="16">
        <v>336</v>
      </c>
      <c r="Q63" s="16">
        <v>335</v>
      </c>
    </row>
    <row r="64" spans="1:17" x14ac:dyDescent="0.3">
      <c r="B64" s="9" t="s">
        <v>22</v>
      </c>
      <c r="D64" s="3" t="s">
        <v>21</v>
      </c>
      <c r="E64" s="7"/>
      <c r="F64" s="16">
        <v>312</v>
      </c>
      <c r="G64" s="16">
        <v>309</v>
      </c>
      <c r="H64" s="16">
        <v>318</v>
      </c>
      <c r="I64" s="16">
        <v>331</v>
      </c>
      <c r="J64" s="16">
        <v>332</v>
      </c>
      <c r="K64" s="16">
        <v>330</v>
      </c>
      <c r="L64" s="16">
        <v>332</v>
      </c>
      <c r="M64" s="16">
        <v>333</v>
      </c>
      <c r="N64" s="16">
        <v>331</v>
      </c>
      <c r="O64" s="16">
        <v>332</v>
      </c>
      <c r="P64" s="16">
        <v>325</v>
      </c>
      <c r="Q64" s="16">
        <v>319</v>
      </c>
    </row>
    <row r="65" spans="2:17" x14ac:dyDescent="0.3">
      <c r="B65" s="9" t="s">
        <v>23</v>
      </c>
      <c r="D65" s="3" t="s">
        <v>21</v>
      </c>
      <c r="E65" s="7"/>
      <c r="F65" s="16">
        <v>7954</v>
      </c>
      <c r="G65" s="16">
        <v>7949</v>
      </c>
      <c r="H65" s="16">
        <v>7932</v>
      </c>
      <c r="I65" s="16">
        <v>7965</v>
      </c>
      <c r="J65" s="16">
        <v>7926</v>
      </c>
      <c r="K65" s="16">
        <v>7888</v>
      </c>
      <c r="L65" s="16">
        <v>7939</v>
      </c>
      <c r="M65" s="16">
        <v>7959</v>
      </c>
      <c r="N65" s="16">
        <v>7944</v>
      </c>
      <c r="O65" s="16">
        <v>7950</v>
      </c>
      <c r="P65" s="16">
        <v>8028</v>
      </c>
      <c r="Q65" s="16">
        <v>8007</v>
      </c>
    </row>
    <row r="66" spans="2:17" x14ac:dyDescent="0.3">
      <c r="B66" s="9" t="s">
        <v>24</v>
      </c>
      <c r="D66" s="3" t="s">
        <v>21</v>
      </c>
      <c r="E66" s="7"/>
      <c r="F66" s="16">
        <v>7201</v>
      </c>
      <c r="G66" s="16">
        <v>7072</v>
      </c>
      <c r="H66" s="16">
        <v>7260</v>
      </c>
      <c r="I66" s="16">
        <v>7631</v>
      </c>
      <c r="J66" s="16">
        <v>7683</v>
      </c>
      <c r="K66" s="16">
        <v>7632</v>
      </c>
      <c r="L66" s="16">
        <v>7716</v>
      </c>
      <c r="M66" s="16">
        <v>7725</v>
      </c>
      <c r="N66" s="16">
        <v>7689</v>
      </c>
      <c r="O66" s="16">
        <v>7732</v>
      </c>
      <c r="P66" s="16">
        <v>7541</v>
      </c>
      <c r="Q66" s="16">
        <v>7407</v>
      </c>
    </row>
    <row r="67" spans="2:17" x14ac:dyDescent="0.3">
      <c r="B67" s="9" t="s">
        <v>25</v>
      </c>
      <c r="D67" s="3" t="s">
        <v>21</v>
      </c>
      <c r="E67" s="7">
        <f>SUM(F67:Q67)</f>
        <v>301114</v>
      </c>
      <c r="F67" s="16">
        <v>17008</v>
      </c>
      <c r="G67" s="16">
        <v>19132</v>
      </c>
      <c r="H67" s="16">
        <v>21983</v>
      </c>
      <c r="I67" s="16">
        <v>24415</v>
      </c>
      <c r="J67" s="16">
        <v>29883</v>
      </c>
      <c r="K67" s="16">
        <v>31121</v>
      </c>
      <c r="L67" s="16">
        <v>28458</v>
      </c>
      <c r="M67" s="16">
        <v>30965</v>
      </c>
      <c r="N67" s="16">
        <v>30470</v>
      </c>
      <c r="O67" s="16">
        <v>27938</v>
      </c>
      <c r="P67" s="16">
        <v>21366</v>
      </c>
      <c r="Q67" s="16">
        <v>18375</v>
      </c>
    </row>
    <row r="68" spans="2:17" x14ac:dyDescent="0.3">
      <c r="D68" s="3" t="s">
        <v>26</v>
      </c>
      <c r="E68" s="7"/>
      <c r="F68" s="16">
        <v>-4.2</v>
      </c>
      <c r="G68" s="16">
        <v>-10.199999999999999</v>
      </c>
      <c r="H68" s="16">
        <v>-3.2</v>
      </c>
      <c r="I68" s="16">
        <v>-3.5</v>
      </c>
      <c r="J68" s="16">
        <v>-0.5</v>
      </c>
      <c r="K68" s="16">
        <v>12</v>
      </c>
      <c r="L68" s="16">
        <v>0.9</v>
      </c>
      <c r="M68" s="16">
        <v>5.0999999999999996</v>
      </c>
      <c r="N68" s="16">
        <v>-1.9</v>
      </c>
      <c r="O68" s="16">
        <v>3.6</v>
      </c>
      <c r="P68" s="16">
        <v>5.7</v>
      </c>
      <c r="Q68" s="16">
        <v>5.7</v>
      </c>
    </row>
    <row r="69" spans="2:17" x14ac:dyDescent="0.3">
      <c r="B69" s="9" t="s">
        <v>25</v>
      </c>
      <c r="C69" s="9" t="s">
        <v>27</v>
      </c>
      <c r="D69" s="3" t="s">
        <v>21</v>
      </c>
      <c r="E69" s="7">
        <f>SUM(F69:Q69)</f>
        <v>258499</v>
      </c>
      <c r="F69" s="16">
        <v>13387</v>
      </c>
      <c r="G69" s="16">
        <v>14679</v>
      </c>
      <c r="H69" s="16">
        <v>18591</v>
      </c>
      <c r="I69" s="16">
        <v>21624</v>
      </c>
      <c r="J69" s="16">
        <v>26311</v>
      </c>
      <c r="K69" s="16">
        <v>27368</v>
      </c>
      <c r="L69" s="16">
        <v>25274</v>
      </c>
      <c r="M69" s="16">
        <v>26818</v>
      </c>
      <c r="N69" s="16">
        <v>26649</v>
      </c>
      <c r="O69" s="16">
        <v>24208</v>
      </c>
      <c r="P69" s="16">
        <v>18414</v>
      </c>
      <c r="Q69" s="16">
        <v>15176</v>
      </c>
    </row>
    <row r="70" spans="2:17" x14ac:dyDescent="0.3">
      <c r="C70" s="9" t="s">
        <v>28</v>
      </c>
      <c r="D70" s="3" t="s">
        <v>21</v>
      </c>
      <c r="E70" s="7">
        <f>SUM(F70:Q70)</f>
        <v>42615</v>
      </c>
      <c r="F70" s="16">
        <v>3621</v>
      </c>
      <c r="G70" s="16">
        <v>4453</v>
      </c>
      <c r="H70" s="16">
        <v>3392</v>
      </c>
      <c r="I70" s="16">
        <v>2791</v>
      </c>
      <c r="J70" s="16">
        <v>3572</v>
      </c>
      <c r="K70" s="16">
        <v>3753</v>
      </c>
      <c r="L70" s="16">
        <v>3184</v>
      </c>
      <c r="M70" s="16">
        <v>4147</v>
      </c>
      <c r="N70" s="16">
        <v>3821</v>
      </c>
      <c r="O70" s="16">
        <v>3730</v>
      </c>
      <c r="P70" s="16">
        <v>2952</v>
      </c>
      <c r="Q70" s="16">
        <v>3199</v>
      </c>
    </row>
    <row r="71" spans="2:17" x14ac:dyDescent="0.3">
      <c r="C71" s="9" t="s">
        <v>27</v>
      </c>
      <c r="D71" s="3" t="s">
        <v>26</v>
      </c>
      <c r="E71" s="7"/>
      <c r="F71" s="16">
        <v>-5.3</v>
      </c>
      <c r="G71" s="16">
        <v>-10</v>
      </c>
      <c r="H71" s="16">
        <v>-4.3</v>
      </c>
      <c r="I71" s="16">
        <v>-1.9</v>
      </c>
      <c r="J71" s="16">
        <v>-0.5</v>
      </c>
      <c r="K71" s="16">
        <v>11.8</v>
      </c>
      <c r="L71" s="16">
        <v>2.2999999999999998</v>
      </c>
      <c r="M71" s="16">
        <v>4.9000000000000004</v>
      </c>
      <c r="N71" s="16">
        <v>-2</v>
      </c>
      <c r="O71" s="16">
        <v>2.7</v>
      </c>
      <c r="P71" s="16">
        <v>5.3</v>
      </c>
      <c r="Q71" s="16">
        <v>6.7</v>
      </c>
    </row>
    <row r="72" spans="2:17" x14ac:dyDescent="0.3">
      <c r="C72" s="9" t="s">
        <v>28</v>
      </c>
      <c r="D72" s="3" t="s">
        <v>26</v>
      </c>
      <c r="E72" s="7"/>
      <c r="F72" s="16" t="s">
        <v>43</v>
      </c>
      <c r="G72" s="16">
        <v>-10.9</v>
      </c>
      <c r="H72" s="16">
        <v>4</v>
      </c>
      <c r="I72" s="16">
        <v>-14</v>
      </c>
      <c r="J72" s="16">
        <v>-0.8</v>
      </c>
      <c r="K72" s="16">
        <v>13.3</v>
      </c>
      <c r="L72" s="16">
        <v>-9</v>
      </c>
      <c r="M72" s="16">
        <v>6.2</v>
      </c>
      <c r="N72" s="16">
        <v>-0.8</v>
      </c>
      <c r="O72" s="16">
        <v>10</v>
      </c>
      <c r="P72" s="16">
        <v>8.5</v>
      </c>
      <c r="Q72" s="16">
        <v>1</v>
      </c>
    </row>
    <row r="73" spans="2:17" x14ac:dyDescent="0.3">
      <c r="B73" s="9" t="s">
        <v>29</v>
      </c>
      <c r="D73" s="3" t="s">
        <v>21</v>
      </c>
      <c r="E73" s="7">
        <f>SUM(F73:Q73)</f>
        <v>970206</v>
      </c>
      <c r="F73" s="16">
        <v>48841</v>
      </c>
      <c r="G73" s="16">
        <v>51193</v>
      </c>
      <c r="H73" s="16">
        <v>66224</v>
      </c>
      <c r="I73" s="16">
        <v>87399</v>
      </c>
      <c r="J73" s="16">
        <v>91681</v>
      </c>
      <c r="K73" s="16">
        <v>95361</v>
      </c>
      <c r="L73" s="16">
        <v>108037</v>
      </c>
      <c r="M73" s="16">
        <v>107551</v>
      </c>
      <c r="N73" s="16">
        <v>93693</v>
      </c>
      <c r="O73" s="16">
        <v>97738</v>
      </c>
      <c r="P73" s="16">
        <v>63629</v>
      </c>
      <c r="Q73" s="16">
        <v>58859</v>
      </c>
    </row>
    <row r="74" spans="2:17" x14ac:dyDescent="0.3">
      <c r="D74" s="3" t="s">
        <v>26</v>
      </c>
      <c r="E74" s="7"/>
      <c r="F74" s="16">
        <v>-7.5</v>
      </c>
      <c r="G74" s="16">
        <v>-11.7</v>
      </c>
      <c r="H74" s="16">
        <v>-10.1</v>
      </c>
      <c r="I74" s="16">
        <v>4.4000000000000004</v>
      </c>
      <c r="J74" s="16">
        <v>-4.2</v>
      </c>
      <c r="K74" s="16">
        <v>8</v>
      </c>
      <c r="L74" s="16">
        <v>4.5</v>
      </c>
      <c r="M74" s="16">
        <v>-1.3</v>
      </c>
      <c r="N74" s="16">
        <v>-0.5</v>
      </c>
      <c r="O74" s="16">
        <v>4.2</v>
      </c>
      <c r="P74" s="16">
        <v>7.7</v>
      </c>
      <c r="Q74" s="16">
        <v>9.4</v>
      </c>
    </row>
    <row r="75" spans="2:17" x14ac:dyDescent="0.3">
      <c r="B75" s="9" t="s">
        <v>29</v>
      </c>
      <c r="C75" s="9" t="s">
        <v>27</v>
      </c>
      <c r="D75" s="3" t="s">
        <v>21</v>
      </c>
      <c r="E75" s="7">
        <f>SUM(F75:Q75)</f>
        <v>819586</v>
      </c>
      <c r="F75" s="16">
        <v>38647</v>
      </c>
      <c r="G75" s="16">
        <v>38376</v>
      </c>
      <c r="H75" s="16">
        <v>55074</v>
      </c>
      <c r="I75" s="16">
        <v>75770</v>
      </c>
      <c r="J75" s="16">
        <v>79585</v>
      </c>
      <c r="K75" s="16">
        <v>82039</v>
      </c>
      <c r="L75" s="16">
        <v>93327</v>
      </c>
      <c r="M75" s="16">
        <v>91789</v>
      </c>
      <c r="N75" s="16">
        <v>80493</v>
      </c>
      <c r="O75" s="16">
        <v>83929</v>
      </c>
      <c r="P75" s="16">
        <v>52668</v>
      </c>
      <c r="Q75" s="16">
        <v>47889</v>
      </c>
    </row>
    <row r="76" spans="2:17" x14ac:dyDescent="0.3">
      <c r="C76" s="9" t="s">
        <v>28</v>
      </c>
      <c r="D76" s="3" t="s">
        <v>21</v>
      </c>
      <c r="E76" s="7">
        <f>SUM(F76:Q76)</f>
        <v>150620</v>
      </c>
      <c r="F76" s="16">
        <v>10194</v>
      </c>
      <c r="G76" s="16">
        <v>12817</v>
      </c>
      <c r="H76" s="16">
        <v>11150</v>
      </c>
      <c r="I76" s="16">
        <v>11629</v>
      </c>
      <c r="J76" s="16">
        <v>12096</v>
      </c>
      <c r="K76" s="16">
        <v>13322</v>
      </c>
      <c r="L76" s="16">
        <v>14710</v>
      </c>
      <c r="M76" s="16">
        <v>15762</v>
      </c>
      <c r="N76" s="16">
        <v>13200</v>
      </c>
      <c r="O76" s="16">
        <v>13809</v>
      </c>
      <c r="P76" s="16">
        <v>10961</v>
      </c>
      <c r="Q76" s="16">
        <v>10970</v>
      </c>
    </row>
    <row r="77" spans="2:17" x14ac:dyDescent="0.3">
      <c r="C77" s="9" t="s">
        <v>27</v>
      </c>
      <c r="D77" s="3" t="s">
        <v>26</v>
      </c>
      <c r="E77" s="7"/>
      <c r="F77" s="16">
        <v>-3.5</v>
      </c>
      <c r="G77" s="16">
        <v>-10</v>
      </c>
      <c r="H77" s="16">
        <v>-10.6</v>
      </c>
      <c r="I77" s="16">
        <v>6.2</v>
      </c>
      <c r="J77" s="16">
        <v>-3.8</v>
      </c>
      <c r="K77" s="16">
        <v>7.3</v>
      </c>
      <c r="L77" s="16">
        <v>4.5999999999999996</v>
      </c>
      <c r="M77" s="16">
        <v>-2.2000000000000002</v>
      </c>
      <c r="N77" s="16">
        <v>-0.4</v>
      </c>
      <c r="O77" s="16">
        <v>3</v>
      </c>
      <c r="P77" s="16">
        <v>7.6</v>
      </c>
      <c r="Q77" s="16">
        <v>6.7</v>
      </c>
    </row>
    <row r="78" spans="2:17" x14ac:dyDescent="0.3">
      <c r="C78" s="9" t="s">
        <v>28</v>
      </c>
      <c r="D78" s="3" t="s">
        <v>26</v>
      </c>
      <c r="E78" s="7"/>
      <c r="F78" s="16">
        <v>-20.100000000000001</v>
      </c>
      <c r="G78" s="16">
        <v>-16.5</v>
      </c>
      <c r="H78" s="16">
        <v>-7.1</v>
      </c>
      <c r="I78" s="16">
        <v>-6.3</v>
      </c>
      <c r="J78" s="16">
        <v>-6.9</v>
      </c>
      <c r="K78" s="16">
        <v>12.5</v>
      </c>
      <c r="L78" s="16">
        <v>3.5</v>
      </c>
      <c r="M78" s="16">
        <v>4.5</v>
      </c>
      <c r="N78" s="16">
        <v>-0.8</v>
      </c>
      <c r="O78" s="16">
        <v>12.5</v>
      </c>
      <c r="P78" s="16">
        <v>8.6</v>
      </c>
      <c r="Q78" s="16">
        <v>22.7</v>
      </c>
    </row>
    <row r="79" spans="2:17" x14ac:dyDescent="0.3">
      <c r="B79" s="9" t="s">
        <v>30</v>
      </c>
      <c r="D79" s="3" t="s">
        <v>21</v>
      </c>
      <c r="E79" s="7"/>
      <c r="F79" s="16">
        <v>2.9</v>
      </c>
      <c r="G79" s="16">
        <v>2.7</v>
      </c>
      <c r="H79" s="16">
        <v>3</v>
      </c>
      <c r="I79" s="16">
        <v>3.6</v>
      </c>
      <c r="J79" s="16">
        <v>3.1</v>
      </c>
      <c r="K79" s="16">
        <v>3.1</v>
      </c>
      <c r="L79" s="16">
        <v>3.8</v>
      </c>
      <c r="M79" s="16">
        <v>3.5</v>
      </c>
      <c r="N79" s="16">
        <v>3.1</v>
      </c>
      <c r="O79" s="16">
        <v>3.5</v>
      </c>
      <c r="P79" s="16">
        <v>3</v>
      </c>
      <c r="Q79" s="16">
        <v>3.2</v>
      </c>
    </row>
    <row r="80" spans="2:17" x14ac:dyDescent="0.3">
      <c r="B80" s="9" t="s">
        <v>31</v>
      </c>
      <c r="D80" s="3" t="s">
        <v>32</v>
      </c>
      <c r="E80" s="7"/>
      <c r="F80" s="16">
        <v>22.8</v>
      </c>
      <c r="G80" s="16">
        <v>26.3</v>
      </c>
      <c r="H80" s="16">
        <v>30</v>
      </c>
      <c r="I80" s="16">
        <v>38.700000000000003</v>
      </c>
      <c r="J80" s="16">
        <v>38.700000000000003</v>
      </c>
      <c r="K80" s="16">
        <v>41.7</v>
      </c>
      <c r="L80" s="16">
        <v>45.5</v>
      </c>
      <c r="M80" s="16">
        <v>45.3</v>
      </c>
      <c r="N80" s="16">
        <v>40.700000000000003</v>
      </c>
      <c r="O80" s="16">
        <v>41.1</v>
      </c>
      <c r="P80" s="16">
        <v>29</v>
      </c>
      <c r="Q80" s="16">
        <v>26.8</v>
      </c>
    </row>
    <row r="81" spans="1:17" x14ac:dyDescent="0.3">
      <c r="A81" s="9" t="s">
        <v>37</v>
      </c>
      <c r="B81" s="9" t="s">
        <v>20</v>
      </c>
      <c r="D81" s="3" t="s">
        <v>21</v>
      </c>
      <c r="E81" s="7"/>
      <c r="F81" s="16">
        <v>979</v>
      </c>
      <c r="G81" s="16">
        <v>981</v>
      </c>
      <c r="H81" s="16">
        <v>980</v>
      </c>
      <c r="I81" s="16">
        <v>979</v>
      </c>
      <c r="J81" s="16">
        <v>975</v>
      </c>
      <c r="K81" s="16">
        <v>979</v>
      </c>
      <c r="L81" s="16">
        <v>980</v>
      </c>
      <c r="M81" s="16">
        <v>979</v>
      </c>
      <c r="N81" s="16">
        <v>979</v>
      </c>
      <c r="O81" s="16">
        <v>977</v>
      </c>
      <c r="P81" s="16">
        <v>978</v>
      </c>
      <c r="Q81" s="16">
        <v>975</v>
      </c>
    </row>
    <row r="82" spans="1:17" x14ac:dyDescent="0.3">
      <c r="B82" s="9" t="s">
        <v>22</v>
      </c>
      <c r="D82" s="3" t="s">
        <v>21</v>
      </c>
      <c r="E82" s="7"/>
      <c r="F82" s="16">
        <v>946</v>
      </c>
      <c r="G82" s="16">
        <v>951</v>
      </c>
      <c r="H82" s="16">
        <v>955</v>
      </c>
      <c r="I82" s="16">
        <v>957</v>
      </c>
      <c r="J82" s="16">
        <v>953</v>
      </c>
      <c r="K82" s="16">
        <v>959</v>
      </c>
      <c r="L82" s="16">
        <v>958</v>
      </c>
      <c r="M82" s="16">
        <v>959</v>
      </c>
      <c r="N82" s="16">
        <v>959</v>
      </c>
      <c r="O82" s="16">
        <v>958</v>
      </c>
      <c r="P82" s="16">
        <v>957</v>
      </c>
      <c r="Q82" s="16">
        <v>955</v>
      </c>
    </row>
    <row r="83" spans="1:17" x14ac:dyDescent="0.3">
      <c r="B83" s="9" t="s">
        <v>23</v>
      </c>
      <c r="D83" s="3" t="s">
        <v>21</v>
      </c>
      <c r="E83" s="7"/>
      <c r="F83" s="16">
        <v>61422</v>
      </c>
      <c r="G83" s="16">
        <v>61508</v>
      </c>
      <c r="H83" s="16">
        <v>61485</v>
      </c>
      <c r="I83" s="16">
        <v>61593</v>
      </c>
      <c r="J83" s="16">
        <v>61768</v>
      </c>
      <c r="K83" s="16">
        <v>62054</v>
      </c>
      <c r="L83" s="16">
        <v>62018</v>
      </c>
      <c r="M83" s="16">
        <v>61916</v>
      </c>
      <c r="N83" s="16">
        <v>62133</v>
      </c>
      <c r="O83" s="16">
        <v>62111</v>
      </c>
      <c r="P83" s="16">
        <v>62185</v>
      </c>
      <c r="Q83" s="16">
        <v>62009</v>
      </c>
    </row>
    <row r="84" spans="1:17" x14ac:dyDescent="0.3">
      <c r="B84" s="9" t="s">
        <v>24</v>
      </c>
      <c r="D84" s="3" t="s">
        <v>21</v>
      </c>
      <c r="E84" s="7"/>
      <c r="F84" s="16">
        <v>59683</v>
      </c>
      <c r="G84" s="16">
        <v>59814</v>
      </c>
      <c r="H84" s="16">
        <v>59877</v>
      </c>
      <c r="I84" s="16">
        <v>60108</v>
      </c>
      <c r="J84" s="16">
        <v>60310</v>
      </c>
      <c r="K84" s="16">
        <v>60665</v>
      </c>
      <c r="L84" s="16">
        <v>60673</v>
      </c>
      <c r="M84" s="16">
        <v>60602</v>
      </c>
      <c r="N84" s="16">
        <v>60803</v>
      </c>
      <c r="O84" s="16">
        <v>60842</v>
      </c>
      <c r="P84" s="16">
        <v>60846</v>
      </c>
      <c r="Q84" s="16">
        <v>60478</v>
      </c>
    </row>
    <row r="85" spans="1:17" x14ac:dyDescent="0.3">
      <c r="B85" s="9" t="s">
        <v>25</v>
      </c>
      <c r="D85" s="3" t="s">
        <v>21</v>
      </c>
      <c r="E85" s="7">
        <f>SUM(F85:Q85)</f>
        <v>5570060</v>
      </c>
      <c r="F85" s="16">
        <v>387630</v>
      </c>
      <c r="G85" s="16">
        <v>388549</v>
      </c>
      <c r="H85" s="16">
        <v>466988</v>
      </c>
      <c r="I85" s="16">
        <v>417433</v>
      </c>
      <c r="J85" s="16">
        <v>493968</v>
      </c>
      <c r="K85" s="16">
        <v>480279</v>
      </c>
      <c r="L85" s="16">
        <v>467771</v>
      </c>
      <c r="M85" s="16">
        <v>459989</v>
      </c>
      <c r="N85" s="16">
        <v>508363</v>
      </c>
      <c r="O85" s="16">
        <v>503967</v>
      </c>
      <c r="P85" s="16">
        <v>530499</v>
      </c>
      <c r="Q85" s="16">
        <v>464624</v>
      </c>
    </row>
    <row r="86" spans="1:17" x14ac:dyDescent="0.3">
      <c r="D86" s="3" t="s">
        <v>26</v>
      </c>
      <c r="E86" s="7"/>
      <c r="F86" s="16">
        <v>4.2</v>
      </c>
      <c r="G86" s="16">
        <v>6.4</v>
      </c>
      <c r="H86" s="16">
        <v>10.1</v>
      </c>
      <c r="I86" s="16">
        <v>-4</v>
      </c>
      <c r="J86" s="16">
        <v>15.2</v>
      </c>
      <c r="K86" s="16">
        <v>4.5</v>
      </c>
      <c r="L86" s="16">
        <v>8</v>
      </c>
      <c r="M86" s="16">
        <v>5.5</v>
      </c>
      <c r="N86" s="16">
        <v>2.2000000000000002</v>
      </c>
      <c r="O86" s="16">
        <v>6.2</v>
      </c>
      <c r="P86" s="16">
        <v>8.3000000000000007</v>
      </c>
      <c r="Q86" s="16">
        <v>5.5</v>
      </c>
    </row>
    <row r="87" spans="1:17" x14ac:dyDescent="0.3">
      <c r="B87" s="9" t="s">
        <v>25</v>
      </c>
      <c r="C87" s="9" t="s">
        <v>27</v>
      </c>
      <c r="D87" s="3" t="s">
        <v>21</v>
      </c>
      <c r="E87" s="7">
        <f>SUM(F87:Q87)</f>
        <v>4259358</v>
      </c>
      <c r="F87" s="16">
        <v>293092</v>
      </c>
      <c r="G87" s="16">
        <v>309521</v>
      </c>
      <c r="H87" s="16">
        <v>360529</v>
      </c>
      <c r="I87" s="16">
        <v>321204</v>
      </c>
      <c r="J87" s="16">
        <v>386539</v>
      </c>
      <c r="K87" s="16">
        <v>371737</v>
      </c>
      <c r="L87" s="16">
        <v>354614</v>
      </c>
      <c r="M87" s="16">
        <v>346759</v>
      </c>
      <c r="N87" s="16">
        <v>394470</v>
      </c>
      <c r="O87" s="16">
        <v>375742</v>
      </c>
      <c r="P87" s="16">
        <v>409409</v>
      </c>
      <c r="Q87" s="16">
        <v>335742</v>
      </c>
    </row>
    <row r="88" spans="1:17" x14ac:dyDescent="0.3">
      <c r="C88" s="9" t="s">
        <v>28</v>
      </c>
      <c r="D88" s="3" t="s">
        <v>21</v>
      </c>
      <c r="E88" s="7">
        <f>SUM(F88:Q88)</f>
        <v>1310702</v>
      </c>
      <c r="F88" s="16">
        <v>94538</v>
      </c>
      <c r="G88" s="16">
        <v>79028</v>
      </c>
      <c r="H88" s="16">
        <v>106459</v>
      </c>
      <c r="I88" s="16">
        <v>96229</v>
      </c>
      <c r="J88" s="16">
        <v>107429</v>
      </c>
      <c r="K88" s="16">
        <v>108542</v>
      </c>
      <c r="L88" s="16">
        <v>113157</v>
      </c>
      <c r="M88" s="16">
        <v>113230</v>
      </c>
      <c r="N88" s="16">
        <v>113893</v>
      </c>
      <c r="O88" s="16">
        <v>128225</v>
      </c>
      <c r="P88" s="16">
        <v>121090</v>
      </c>
      <c r="Q88" s="16">
        <v>128882</v>
      </c>
    </row>
    <row r="89" spans="1:17" x14ac:dyDescent="0.3">
      <c r="C89" s="9" t="s">
        <v>27</v>
      </c>
      <c r="D89" s="3" t="s">
        <v>26</v>
      </c>
      <c r="E89" s="7"/>
      <c r="F89" s="16">
        <v>3.1</v>
      </c>
      <c r="G89" s="16">
        <v>6.5</v>
      </c>
      <c r="H89" s="16">
        <v>12.1</v>
      </c>
      <c r="I89" s="16">
        <v>-3.9</v>
      </c>
      <c r="J89" s="16">
        <v>15.1</v>
      </c>
      <c r="K89" s="16">
        <v>2.2000000000000002</v>
      </c>
      <c r="L89" s="16">
        <v>7.2</v>
      </c>
      <c r="M89" s="16">
        <v>5.4</v>
      </c>
      <c r="N89" s="16">
        <v>1.9</v>
      </c>
      <c r="O89" s="16">
        <v>2.2999999999999998</v>
      </c>
      <c r="P89" s="16">
        <v>7.7</v>
      </c>
      <c r="Q89" s="16">
        <v>4.9000000000000004</v>
      </c>
    </row>
    <row r="90" spans="1:17" x14ac:dyDescent="0.3">
      <c r="C90" s="9" t="s">
        <v>28</v>
      </c>
      <c r="D90" s="3" t="s">
        <v>26</v>
      </c>
      <c r="E90" s="7"/>
      <c r="F90" s="16">
        <v>8</v>
      </c>
      <c r="G90" s="16">
        <v>6</v>
      </c>
      <c r="H90" s="16">
        <v>3.6</v>
      </c>
      <c r="I90" s="16">
        <v>-4.3</v>
      </c>
      <c r="J90" s="16">
        <v>15.7</v>
      </c>
      <c r="K90" s="16">
        <v>13.1</v>
      </c>
      <c r="L90" s="16">
        <v>10.5</v>
      </c>
      <c r="M90" s="16">
        <v>5.8</v>
      </c>
      <c r="N90" s="16">
        <v>3.6</v>
      </c>
      <c r="O90" s="16">
        <v>19.399999999999999</v>
      </c>
      <c r="P90" s="16">
        <v>10.1</v>
      </c>
      <c r="Q90" s="16">
        <v>7.4</v>
      </c>
    </row>
    <row r="91" spans="1:17" x14ac:dyDescent="0.3">
      <c r="B91" s="9" t="s">
        <v>29</v>
      </c>
      <c r="D91" s="3" t="s">
        <v>21</v>
      </c>
      <c r="E91" s="7">
        <f>SUM(F91:Q91)</f>
        <v>9989503</v>
      </c>
      <c r="F91" s="16">
        <v>716898</v>
      </c>
      <c r="G91" s="16">
        <v>672631</v>
      </c>
      <c r="H91" s="16">
        <v>852646</v>
      </c>
      <c r="I91" s="16">
        <v>739879</v>
      </c>
      <c r="J91" s="16">
        <v>858507</v>
      </c>
      <c r="K91" s="16">
        <v>867922</v>
      </c>
      <c r="L91" s="16">
        <v>835645</v>
      </c>
      <c r="M91" s="16">
        <v>848039</v>
      </c>
      <c r="N91" s="16">
        <v>914411</v>
      </c>
      <c r="O91" s="16">
        <v>957557</v>
      </c>
      <c r="P91" s="16">
        <v>936856</v>
      </c>
      <c r="Q91" s="16">
        <v>788512</v>
      </c>
    </row>
    <row r="92" spans="1:17" x14ac:dyDescent="0.3">
      <c r="D92" s="3" t="s">
        <v>26</v>
      </c>
      <c r="E92" s="7"/>
      <c r="F92" s="16">
        <v>4.8</v>
      </c>
      <c r="G92" s="16">
        <v>4.5</v>
      </c>
      <c r="H92" s="16">
        <v>9.8000000000000007</v>
      </c>
      <c r="I92" s="16">
        <v>-4.9000000000000004</v>
      </c>
      <c r="J92" s="16">
        <v>13.9</v>
      </c>
      <c r="K92" s="16">
        <v>7.7</v>
      </c>
      <c r="L92" s="16">
        <v>6.6</v>
      </c>
      <c r="M92" s="16">
        <v>4.2</v>
      </c>
      <c r="N92" s="16">
        <v>2.1</v>
      </c>
      <c r="O92" s="16">
        <v>11.1</v>
      </c>
      <c r="P92" s="16">
        <v>8.8000000000000007</v>
      </c>
      <c r="Q92" s="16">
        <v>4.5999999999999996</v>
      </c>
    </row>
    <row r="93" spans="1:17" x14ac:dyDescent="0.3">
      <c r="B93" s="9" t="s">
        <v>29</v>
      </c>
      <c r="C93" s="9" t="s">
        <v>27</v>
      </c>
      <c r="D93" s="3" t="s">
        <v>21</v>
      </c>
      <c r="E93" s="7">
        <f>SUM(F93:Q93)</f>
        <v>7327229</v>
      </c>
      <c r="F93" s="16">
        <v>513016</v>
      </c>
      <c r="G93" s="16">
        <v>516840</v>
      </c>
      <c r="H93" s="16">
        <v>624014</v>
      </c>
      <c r="I93" s="16">
        <v>551047</v>
      </c>
      <c r="J93" s="16">
        <v>648265</v>
      </c>
      <c r="K93" s="16">
        <v>642427</v>
      </c>
      <c r="L93" s="16">
        <v>615968</v>
      </c>
      <c r="M93" s="16">
        <v>616666</v>
      </c>
      <c r="N93" s="16">
        <v>683554</v>
      </c>
      <c r="O93" s="16">
        <v>670373</v>
      </c>
      <c r="P93" s="16">
        <v>690746</v>
      </c>
      <c r="Q93" s="16">
        <v>554313</v>
      </c>
    </row>
    <row r="94" spans="1:17" x14ac:dyDescent="0.3">
      <c r="C94" s="9" t="s">
        <v>28</v>
      </c>
      <c r="D94" s="3" t="s">
        <v>21</v>
      </c>
      <c r="E94" s="7">
        <f>SUM(F94:Q94)</f>
        <v>2662274</v>
      </c>
      <c r="F94" s="16">
        <v>203882</v>
      </c>
      <c r="G94" s="16">
        <v>155791</v>
      </c>
      <c r="H94" s="16">
        <v>228632</v>
      </c>
      <c r="I94" s="16">
        <v>188832</v>
      </c>
      <c r="J94" s="16">
        <v>210242</v>
      </c>
      <c r="K94" s="16">
        <v>225495</v>
      </c>
      <c r="L94" s="16">
        <v>219677</v>
      </c>
      <c r="M94" s="16">
        <v>231373</v>
      </c>
      <c r="N94" s="16">
        <v>230857</v>
      </c>
      <c r="O94" s="16">
        <v>287184</v>
      </c>
      <c r="P94" s="16">
        <v>246110</v>
      </c>
      <c r="Q94" s="16">
        <v>234199</v>
      </c>
    </row>
    <row r="95" spans="1:17" x14ac:dyDescent="0.3">
      <c r="C95" s="9" t="s">
        <v>27</v>
      </c>
      <c r="D95" s="3" t="s">
        <v>26</v>
      </c>
      <c r="E95" s="7"/>
      <c r="F95" s="16">
        <v>3.8</v>
      </c>
      <c r="G95" s="16">
        <v>3.8</v>
      </c>
      <c r="H95" s="16">
        <v>11.1</v>
      </c>
      <c r="I95" s="16">
        <v>-3.5</v>
      </c>
      <c r="J95" s="16">
        <v>14.1</v>
      </c>
      <c r="K95" s="16">
        <v>4.2</v>
      </c>
      <c r="L95" s="16">
        <v>6.7</v>
      </c>
      <c r="M95" s="16">
        <v>4</v>
      </c>
      <c r="N95" s="16">
        <v>2</v>
      </c>
      <c r="O95" s="16">
        <v>5.4</v>
      </c>
      <c r="P95" s="16">
        <v>8.6999999999999993</v>
      </c>
      <c r="Q95" s="16">
        <v>4.8</v>
      </c>
    </row>
    <row r="96" spans="1:17" x14ac:dyDescent="0.3">
      <c r="C96" s="9" t="s">
        <v>28</v>
      </c>
      <c r="D96" s="3" t="s">
        <v>26</v>
      </c>
      <c r="E96" s="7"/>
      <c r="F96" s="16">
        <v>7.3</v>
      </c>
      <c r="G96" s="16">
        <v>6.8</v>
      </c>
      <c r="H96" s="16">
        <v>6.3</v>
      </c>
      <c r="I96" s="16">
        <v>-8.6</v>
      </c>
      <c r="J96" s="16">
        <v>13.2</v>
      </c>
      <c r="K96" s="16">
        <v>19.399999999999999</v>
      </c>
      <c r="L96" s="16">
        <v>6.5</v>
      </c>
      <c r="M96" s="16">
        <v>4.8</v>
      </c>
      <c r="N96" s="16">
        <v>2.2999999999999998</v>
      </c>
      <c r="O96" s="16">
        <v>27</v>
      </c>
      <c r="P96" s="16">
        <v>9</v>
      </c>
      <c r="Q96" s="16">
        <v>4.2</v>
      </c>
    </row>
    <row r="97" spans="1:17" x14ac:dyDescent="0.3">
      <c r="B97" s="9" t="s">
        <v>30</v>
      </c>
      <c r="D97" s="3" t="s">
        <v>21</v>
      </c>
      <c r="E97" s="7"/>
      <c r="F97" s="16">
        <v>1.8</v>
      </c>
      <c r="G97" s="16">
        <v>1.7</v>
      </c>
      <c r="H97" s="16">
        <v>1.8</v>
      </c>
      <c r="I97" s="16">
        <v>1.8</v>
      </c>
      <c r="J97" s="16">
        <v>1.7</v>
      </c>
      <c r="K97" s="16">
        <v>1.8</v>
      </c>
      <c r="L97" s="16">
        <v>1.8</v>
      </c>
      <c r="M97" s="16">
        <v>1.8</v>
      </c>
      <c r="N97" s="16">
        <v>1.8</v>
      </c>
      <c r="O97" s="16">
        <v>1.9</v>
      </c>
      <c r="P97" s="16">
        <v>1.8</v>
      </c>
      <c r="Q97" s="16">
        <v>1.7</v>
      </c>
    </row>
    <row r="98" spans="1:17" x14ac:dyDescent="0.3">
      <c r="B98" s="9" t="s">
        <v>31</v>
      </c>
      <c r="D98" s="3" t="s">
        <v>32</v>
      </c>
      <c r="E98" s="7"/>
      <c r="F98" s="16">
        <v>39.299999999999997</v>
      </c>
      <c r="G98" s="16">
        <v>40.299999999999997</v>
      </c>
      <c r="H98" s="16">
        <v>46</v>
      </c>
      <c r="I98" s="16">
        <v>41.2</v>
      </c>
      <c r="J98" s="16">
        <v>46</v>
      </c>
      <c r="K98" s="16">
        <v>47.7</v>
      </c>
      <c r="L98" s="16">
        <v>44.7</v>
      </c>
      <c r="M98" s="16">
        <v>45.5</v>
      </c>
      <c r="N98" s="16">
        <v>50.2</v>
      </c>
      <c r="O98" s="16">
        <v>50.9</v>
      </c>
      <c r="P98" s="16">
        <v>51.4</v>
      </c>
      <c r="Q98" s="16">
        <v>44</v>
      </c>
    </row>
    <row r="99" spans="1:17" x14ac:dyDescent="0.3">
      <c r="A99" s="9" t="s">
        <v>38</v>
      </c>
      <c r="B99" s="9" t="s">
        <v>20</v>
      </c>
      <c r="D99" s="3" t="s">
        <v>21</v>
      </c>
      <c r="E99" s="7"/>
      <c r="F99" s="16">
        <v>367</v>
      </c>
      <c r="G99" s="16">
        <v>367</v>
      </c>
      <c r="H99" s="16">
        <v>364</v>
      </c>
      <c r="I99" s="16">
        <v>365</v>
      </c>
      <c r="J99" s="16">
        <v>366</v>
      </c>
      <c r="K99" s="16">
        <v>371</v>
      </c>
      <c r="L99" s="16">
        <v>371</v>
      </c>
      <c r="M99" s="16">
        <v>372</v>
      </c>
      <c r="N99" s="16">
        <v>371</v>
      </c>
      <c r="O99" s="16">
        <v>369</v>
      </c>
      <c r="P99" s="16">
        <v>367</v>
      </c>
      <c r="Q99" s="16">
        <v>367</v>
      </c>
    </row>
    <row r="100" spans="1:17" x14ac:dyDescent="0.3">
      <c r="B100" s="9" t="s">
        <v>22</v>
      </c>
      <c r="D100" s="3" t="s">
        <v>21</v>
      </c>
      <c r="E100" s="7"/>
      <c r="F100" s="16">
        <v>356</v>
      </c>
      <c r="G100" s="16">
        <v>354</v>
      </c>
      <c r="H100" s="16">
        <v>352</v>
      </c>
      <c r="I100" s="16">
        <v>357</v>
      </c>
      <c r="J100" s="16">
        <v>357</v>
      </c>
      <c r="K100" s="16">
        <v>361</v>
      </c>
      <c r="L100" s="16">
        <v>362</v>
      </c>
      <c r="M100" s="16">
        <v>362</v>
      </c>
      <c r="N100" s="16">
        <v>362</v>
      </c>
      <c r="O100" s="16">
        <v>361</v>
      </c>
      <c r="P100" s="16">
        <v>358</v>
      </c>
      <c r="Q100" s="16">
        <v>355</v>
      </c>
    </row>
    <row r="101" spans="1:17" x14ac:dyDescent="0.3">
      <c r="B101" s="9" t="s">
        <v>23</v>
      </c>
      <c r="D101" s="3" t="s">
        <v>21</v>
      </c>
      <c r="E101" s="7"/>
      <c r="F101" s="16">
        <v>35894</v>
      </c>
      <c r="G101" s="16">
        <v>35746</v>
      </c>
      <c r="H101" s="16">
        <v>35549</v>
      </c>
      <c r="I101" s="16">
        <v>35594</v>
      </c>
      <c r="J101" s="16">
        <v>35475</v>
      </c>
      <c r="K101" s="16">
        <v>35702</v>
      </c>
      <c r="L101" s="16">
        <v>35955</v>
      </c>
      <c r="M101" s="16">
        <v>36103</v>
      </c>
      <c r="N101" s="16">
        <v>36316</v>
      </c>
      <c r="O101" s="16">
        <v>36139</v>
      </c>
      <c r="P101" s="16">
        <v>36202</v>
      </c>
      <c r="Q101" s="16">
        <v>36218</v>
      </c>
    </row>
    <row r="102" spans="1:17" x14ac:dyDescent="0.3">
      <c r="B102" s="9" t="s">
        <v>24</v>
      </c>
      <c r="D102" s="3" t="s">
        <v>21</v>
      </c>
      <c r="E102" s="7"/>
      <c r="F102" s="16">
        <v>34872</v>
      </c>
      <c r="G102" s="16">
        <v>34690</v>
      </c>
      <c r="H102" s="16">
        <v>34549</v>
      </c>
      <c r="I102" s="16">
        <v>34669</v>
      </c>
      <c r="J102" s="16">
        <v>34466</v>
      </c>
      <c r="K102" s="16">
        <v>34741</v>
      </c>
      <c r="L102" s="16">
        <v>35054</v>
      </c>
      <c r="M102" s="16">
        <v>35050</v>
      </c>
      <c r="N102" s="16">
        <v>34935</v>
      </c>
      <c r="O102" s="16">
        <v>34714</v>
      </c>
      <c r="P102" s="16">
        <v>34744</v>
      </c>
      <c r="Q102" s="16">
        <v>34533</v>
      </c>
    </row>
    <row r="103" spans="1:17" x14ac:dyDescent="0.3">
      <c r="B103" s="9" t="s">
        <v>25</v>
      </c>
      <c r="D103" s="3" t="s">
        <v>21</v>
      </c>
      <c r="E103" s="7">
        <f>SUM(F103:Q103)</f>
        <v>1446325</v>
      </c>
      <c r="F103" s="16">
        <v>107611</v>
      </c>
      <c r="G103" s="16">
        <v>111019</v>
      </c>
      <c r="H103" s="16">
        <v>128602</v>
      </c>
      <c r="I103" s="16">
        <v>109890</v>
      </c>
      <c r="J103" s="16">
        <v>141168</v>
      </c>
      <c r="K103" s="16">
        <v>130718</v>
      </c>
      <c r="L103" s="16">
        <v>108819</v>
      </c>
      <c r="M103" s="16">
        <v>93188</v>
      </c>
      <c r="N103" s="16">
        <v>161328</v>
      </c>
      <c r="O103" s="16">
        <v>134829</v>
      </c>
      <c r="P103" s="16">
        <v>139224</v>
      </c>
      <c r="Q103" s="16">
        <v>79929</v>
      </c>
    </row>
    <row r="104" spans="1:17" x14ac:dyDescent="0.3">
      <c r="D104" s="3" t="s">
        <v>26</v>
      </c>
      <c r="E104" s="7"/>
      <c r="F104" s="16">
        <v>-3</v>
      </c>
      <c r="G104" s="16">
        <v>-2.9</v>
      </c>
      <c r="H104" s="16">
        <v>2.8</v>
      </c>
      <c r="I104" s="16">
        <v>-10.8</v>
      </c>
      <c r="J104" s="16">
        <v>12</v>
      </c>
      <c r="K104" s="16">
        <v>-9.5</v>
      </c>
      <c r="L104" s="16">
        <v>9.4</v>
      </c>
      <c r="M104" s="16">
        <v>1.7</v>
      </c>
      <c r="N104" s="16">
        <v>4.5</v>
      </c>
      <c r="O104" s="16">
        <v>4</v>
      </c>
      <c r="P104" s="16">
        <v>0.5</v>
      </c>
      <c r="Q104" s="16">
        <v>2.1</v>
      </c>
    </row>
    <row r="105" spans="1:17" x14ac:dyDescent="0.3">
      <c r="B105" s="9" t="s">
        <v>25</v>
      </c>
      <c r="C105" s="9" t="s">
        <v>27</v>
      </c>
      <c r="D105" s="3" t="s">
        <v>21</v>
      </c>
      <c r="E105" s="7">
        <f>SUM(F105:Q105)</f>
        <v>1404283</v>
      </c>
      <c r="F105" s="16">
        <v>104351</v>
      </c>
      <c r="G105" s="16">
        <v>108370</v>
      </c>
      <c r="H105" s="16">
        <v>125477</v>
      </c>
      <c r="I105" s="16">
        <v>106879</v>
      </c>
      <c r="J105" s="16">
        <v>137447</v>
      </c>
      <c r="K105" s="16">
        <v>126283</v>
      </c>
      <c r="L105" s="16">
        <v>104876</v>
      </c>
      <c r="M105" s="16">
        <v>88742</v>
      </c>
      <c r="N105" s="16">
        <v>156621</v>
      </c>
      <c r="O105" s="16">
        <v>131028</v>
      </c>
      <c r="P105" s="16">
        <v>136329</v>
      </c>
      <c r="Q105" s="16">
        <v>77880</v>
      </c>
    </row>
    <row r="106" spans="1:17" x14ac:dyDescent="0.3">
      <c r="C106" s="9" t="s">
        <v>28</v>
      </c>
      <c r="D106" s="3" t="s">
        <v>21</v>
      </c>
      <c r="E106" s="7">
        <f>SUM(F106:Q106)</f>
        <v>42042</v>
      </c>
      <c r="F106" s="16">
        <v>3260</v>
      </c>
      <c r="G106" s="16">
        <v>2649</v>
      </c>
      <c r="H106" s="16">
        <v>3125</v>
      </c>
      <c r="I106" s="16">
        <v>3011</v>
      </c>
      <c r="J106" s="16">
        <v>3721</v>
      </c>
      <c r="K106" s="16">
        <v>4435</v>
      </c>
      <c r="L106" s="16">
        <v>3943</v>
      </c>
      <c r="M106" s="16">
        <v>4446</v>
      </c>
      <c r="N106" s="16">
        <v>4707</v>
      </c>
      <c r="O106" s="16">
        <v>3801</v>
      </c>
      <c r="P106" s="16">
        <v>2895</v>
      </c>
      <c r="Q106" s="16">
        <v>2049</v>
      </c>
    </row>
    <row r="107" spans="1:17" x14ac:dyDescent="0.3">
      <c r="C107" s="9" t="s">
        <v>27</v>
      </c>
      <c r="D107" s="3" t="s">
        <v>26</v>
      </c>
      <c r="E107" s="7"/>
      <c r="F107" s="16">
        <v>-3.2</v>
      </c>
      <c r="G107" s="16">
        <v>-2.2999999999999998</v>
      </c>
      <c r="H107" s="16">
        <v>3.2</v>
      </c>
      <c r="I107" s="16">
        <v>-10</v>
      </c>
      <c r="J107" s="16">
        <v>14.5</v>
      </c>
      <c r="K107" s="16">
        <v>-10.199999999999999</v>
      </c>
      <c r="L107" s="16">
        <v>9.8000000000000007</v>
      </c>
      <c r="M107" s="16">
        <v>2.2000000000000002</v>
      </c>
      <c r="N107" s="16">
        <v>3.4</v>
      </c>
      <c r="O107" s="16">
        <v>4.3</v>
      </c>
      <c r="P107" s="16">
        <v>0.5</v>
      </c>
      <c r="Q107" s="16">
        <v>2.2999999999999998</v>
      </c>
    </row>
    <row r="108" spans="1:17" x14ac:dyDescent="0.3">
      <c r="C108" s="9" t="s">
        <v>28</v>
      </c>
      <c r="D108" s="3" t="s">
        <v>26</v>
      </c>
      <c r="E108" s="7"/>
      <c r="F108" s="16">
        <v>4</v>
      </c>
      <c r="G108" s="16">
        <v>-22.8</v>
      </c>
      <c r="H108" s="16">
        <v>-12.8</v>
      </c>
      <c r="I108" s="16">
        <v>-32.6</v>
      </c>
      <c r="J108" s="16">
        <v>-38</v>
      </c>
      <c r="K108" s="16">
        <v>16.5</v>
      </c>
      <c r="L108" s="16">
        <v>0.3</v>
      </c>
      <c r="M108" s="16">
        <v>-7.6</v>
      </c>
      <c r="N108" s="16">
        <v>57.5</v>
      </c>
      <c r="O108" s="16">
        <v>-4.4000000000000004</v>
      </c>
      <c r="P108" s="16">
        <v>1.3</v>
      </c>
      <c r="Q108" s="16">
        <v>-5.7</v>
      </c>
    </row>
    <row r="109" spans="1:17" x14ac:dyDescent="0.3">
      <c r="B109" s="9" t="s">
        <v>29</v>
      </c>
      <c r="D109" s="3" t="s">
        <v>21</v>
      </c>
      <c r="E109" s="7">
        <f>SUM(F109:Q109)</f>
        <v>4788998</v>
      </c>
      <c r="F109" s="16">
        <v>369256</v>
      </c>
      <c r="G109" s="16">
        <v>359965</v>
      </c>
      <c r="H109" s="16">
        <v>394811</v>
      </c>
      <c r="I109" s="16">
        <v>386819</v>
      </c>
      <c r="J109" s="16">
        <v>440334</v>
      </c>
      <c r="K109" s="16">
        <v>409919</v>
      </c>
      <c r="L109" s="16">
        <v>386783</v>
      </c>
      <c r="M109" s="16">
        <v>351683</v>
      </c>
      <c r="N109" s="16">
        <v>474164</v>
      </c>
      <c r="O109" s="16">
        <v>464218</v>
      </c>
      <c r="P109" s="16">
        <v>451143</v>
      </c>
      <c r="Q109" s="16">
        <v>299903</v>
      </c>
    </row>
    <row r="110" spans="1:17" x14ac:dyDescent="0.3">
      <c r="D110" s="3" t="s">
        <v>26</v>
      </c>
      <c r="E110" s="7"/>
      <c r="F110" s="16">
        <v>-4.4000000000000004</v>
      </c>
      <c r="G110" s="16">
        <v>-2.1</v>
      </c>
      <c r="H110" s="16">
        <v>-2.4</v>
      </c>
      <c r="I110" s="16">
        <v>-3.8</v>
      </c>
      <c r="J110" s="16">
        <v>8.8000000000000007</v>
      </c>
      <c r="K110" s="16">
        <v>-7.2</v>
      </c>
      <c r="L110" s="16">
        <v>6.3</v>
      </c>
      <c r="M110" s="16">
        <v>5.4</v>
      </c>
      <c r="N110" s="16">
        <v>3.4</v>
      </c>
      <c r="O110" s="16">
        <v>3</v>
      </c>
      <c r="P110" s="16">
        <v>4.8</v>
      </c>
      <c r="Q110" s="16">
        <v>2.9</v>
      </c>
    </row>
    <row r="111" spans="1:17" x14ac:dyDescent="0.3">
      <c r="B111" s="9" t="s">
        <v>29</v>
      </c>
      <c r="C111" s="9" t="s">
        <v>27</v>
      </c>
      <c r="D111" s="3" t="s">
        <v>21</v>
      </c>
      <c r="E111" s="7">
        <f>SUM(F111:Q111)</f>
        <v>4645755</v>
      </c>
      <c r="F111" s="16">
        <v>360940</v>
      </c>
      <c r="G111" s="16">
        <v>351735</v>
      </c>
      <c r="H111" s="16">
        <v>385467</v>
      </c>
      <c r="I111" s="16">
        <v>375712</v>
      </c>
      <c r="J111" s="16">
        <v>429526</v>
      </c>
      <c r="K111" s="16">
        <v>396977</v>
      </c>
      <c r="L111" s="16">
        <v>367986</v>
      </c>
      <c r="M111" s="16">
        <v>331304</v>
      </c>
      <c r="N111" s="16">
        <v>462443</v>
      </c>
      <c r="O111" s="16">
        <v>451663</v>
      </c>
      <c r="P111" s="16">
        <v>440033</v>
      </c>
      <c r="Q111" s="16">
        <v>291969</v>
      </c>
    </row>
    <row r="112" spans="1:17" x14ac:dyDescent="0.3">
      <c r="C112" s="9" t="s">
        <v>28</v>
      </c>
      <c r="D112" s="3" t="s">
        <v>21</v>
      </c>
      <c r="E112" s="7">
        <f>SUM(F112:Q112)</f>
        <v>143243</v>
      </c>
      <c r="F112" s="16">
        <v>8316</v>
      </c>
      <c r="G112" s="16">
        <v>8230</v>
      </c>
      <c r="H112" s="16">
        <v>9344</v>
      </c>
      <c r="I112" s="16">
        <v>11107</v>
      </c>
      <c r="J112" s="16">
        <v>10808</v>
      </c>
      <c r="K112" s="16">
        <v>12942</v>
      </c>
      <c r="L112" s="16">
        <v>18797</v>
      </c>
      <c r="M112" s="16">
        <v>20379</v>
      </c>
      <c r="N112" s="16">
        <v>11721</v>
      </c>
      <c r="O112" s="16">
        <v>12555</v>
      </c>
      <c r="P112" s="16">
        <v>11110</v>
      </c>
      <c r="Q112" s="16">
        <v>7934</v>
      </c>
    </row>
    <row r="113" spans="1:17" x14ac:dyDescent="0.3">
      <c r="C113" s="9" t="s">
        <v>27</v>
      </c>
      <c r="D113" s="3" t="s">
        <v>26</v>
      </c>
      <c r="E113" s="7"/>
      <c r="F113" s="16">
        <v>-4.3</v>
      </c>
      <c r="G113" s="16">
        <v>-1.5</v>
      </c>
      <c r="H113" s="16">
        <v>-1.9</v>
      </c>
      <c r="I113" s="16">
        <v>-3.7</v>
      </c>
      <c r="J113" s="16">
        <v>10</v>
      </c>
      <c r="K113" s="16">
        <v>-7.7</v>
      </c>
      <c r="L113" s="16">
        <v>6.2</v>
      </c>
      <c r="M113" s="16">
        <v>4.4000000000000004</v>
      </c>
      <c r="N113" s="16">
        <v>3</v>
      </c>
      <c r="O113" s="16">
        <v>3</v>
      </c>
      <c r="P113" s="16">
        <v>4.8</v>
      </c>
      <c r="Q113" s="16">
        <v>3.2</v>
      </c>
    </row>
    <row r="114" spans="1:17" x14ac:dyDescent="0.3">
      <c r="C114" s="9" t="s">
        <v>28</v>
      </c>
      <c r="D114" s="3" t="s">
        <v>26</v>
      </c>
      <c r="E114" s="7"/>
      <c r="F114" s="16">
        <v>-9.1999999999999993</v>
      </c>
      <c r="G114" s="16">
        <v>-23.9</v>
      </c>
      <c r="H114" s="16">
        <v>-18.899999999999999</v>
      </c>
      <c r="I114" s="16">
        <v>-8.9</v>
      </c>
      <c r="J114" s="16">
        <v>-24.8</v>
      </c>
      <c r="K114" s="16">
        <v>12.4</v>
      </c>
      <c r="L114" s="16">
        <v>8.9</v>
      </c>
      <c r="M114" s="16">
        <v>25.7</v>
      </c>
      <c r="N114" s="16">
        <v>23.4</v>
      </c>
      <c r="O114" s="16">
        <v>4.5</v>
      </c>
      <c r="P114" s="16">
        <v>3.9</v>
      </c>
      <c r="Q114" s="16">
        <v>-4.0999999999999996</v>
      </c>
    </row>
    <row r="115" spans="1:17" x14ac:dyDescent="0.3">
      <c r="B115" s="9" t="s">
        <v>30</v>
      </c>
      <c r="D115" s="3" t="s">
        <v>21</v>
      </c>
      <c r="E115" s="7"/>
      <c r="F115" s="16">
        <v>3.4</v>
      </c>
      <c r="G115" s="16">
        <v>3.2</v>
      </c>
      <c r="H115" s="16">
        <v>3.1</v>
      </c>
      <c r="I115" s="16">
        <v>3.5</v>
      </c>
      <c r="J115" s="16">
        <v>3.1</v>
      </c>
      <c r="K115" s="16">
        <v>3.1</v>
      </c>
      <c r="L115" s="16">
        <v>3.6</v>
      </c>
      <c r="M115" s="16">
        <v>3.8</v>
      </c>
      <c r="N115" s="16">
        <v>2.9</v>
      </c>
      <c r="O115" s="16">
        <v>3.4</v>
      </c>
      <c r="P115" s="16">
        <v>3.2</v>
      </c>
      <c r="Q115" s="16">
        <v>3.8</v>
      </c>
    </row>
    <row r="116" spans="1:17" x14ac:dyDescent="0.3">
      <c r="B116" s="9" t="s">
        <v>31</v>
      </c>
      <c r="D116" s="3" t="s">
        <v>32</v>
      </c>
      <c r="E116" s="7"/>
      <c r="F116" s="16">
        <v>34.6</v>
      </c>
      <c r="G116" s="16">
        <v>37.1</v>
      </c>
      <c r="H116" s="16">
        <v>36.9</v>
      </c>
      <c r="I116" s="16">
        <v>37.5</v>
      </c>
      <c r="J116" s="16">
        <v>41.2</v>
      </c>
      <c r="K116" s="16">
        <v>39.5</v>
      </c>
      <c r="L116" s="16">
        <v>36.299999999999997</v>
      </c>
      <c r="M116" s="16">
        <v>33.1</v>
      </c>
      <c r="N116" s="16">
        <v>45.4</v>
      </c>
      <c r="O116" s="16">
        <v>43.2</v>
      </c>
      <c r="P116" s="16">
        <v>43.4</v>
      </c>
      <c r="Q116" s="16">
        <v>30.1</v>
      </c>
    </row>
    <row r="117" spans="1:17" x14ac:dyDescent="0.3">
      <c r="A117" s="9" t="s">
        <v>39</v>
      </c>
      <c r="B117" s="9" t="s">
        <v>20</v>
      </c>
      <c r="D117" s="3" t="s">
        <v>21</v>
      </c>
      <c r="E117" s="7"/>
      <c r="F117" s="16">
        <v>366</v>
      </c>
      <c r="G117" s="16">
        <v>366</v>
      </c>
      <c r="H117" s="16">
        <v>365</v>
      </c>
      <c r="I117" s="16">
        <v>369</v>
      </c>
      <c r="J117" s="16">
        <v>367</v>
      </c>
      <c r="K117" s="16">
        <v>367</v>
      </c>
      <c r="L117" s="16">
        <v>378</v>
      </c>
      <c r="M117" s="16">
        <v>385</v>
      </c>
      <c r="N117" s="16">
        <v>385</v>
      </c>
      <c r="O117" s="16">
        <v>386</v>
      </c>
      <c r="P117" s="16">
        <v>389</v>
      </c>
      <c r="Q117" s="16">
        <v>385</v>
      </c>
    </row>
    <row r="118" spans="1:17" x14ac:dyDescent="0.3">
      <c r="B118" s="9" t="s">
        <v>22</v>
      </c>
      <c r="D118" s="3" t="s">
        <v>21</v>
      </c>
      <c r="E118" s="7"/>
      <c r="F118" s="16">
        <v>355</v>
      </c>
      <c r="G118" s="16">
        <v>352</v>
      </c>
      <c r="H118" s="16">
        <v>356</v>
      </c>
      <c r="I118" s="16">
        <v>366</v>
      </c>
      <c r="J118" s="16">
        <v>365</v>
      </c>
      <c r="K118" s="16">
        <v>366</v>
      </c>
      <c r="L118" s="16">
        <v>376</v>
      </c>
      <c r="M118" s="16">
        <v>381</v>
      </c>
      <c r="N118" s="16">
        <v>382</v>
      </c>
      <c r="O118" s="16">
        <v>383</v>
      </c>
      <c r="P118" s="16">
        <v>380</v>
      </c>
      <c r="Q118" s="16">
        <v>377</v>
      </c>
    </row>
    <row r="119" spans="1:17" x14ac:dyDescent="0.3">
      <c r="B119" s="9" t="s">
        <v>23</v>
      </c>
      <c r="D119" s="3" t="s">
        <v>21</v>
      </c>
      <c r="E119" s="7"/>
      <c r="F119" s="16">
        <v>18586</v>
      </c>
      <c r="G119" s="16">
        <v>18594</v>
      </c>
      <c r="H119" s="16">
        <v>18602</v>
      </c>
      <c r="I119" s="16">
        <v>18750</v>
      </c>
      <c r="J119" s="16">
        <v>18729</v>
      </c>
      <c r="K119" s="16">
        <v>18884</v>
      </c>
      <c r="L119" s="16">
        <v>19160</v>
      </c>
      <c r="M119" s="16">
        <v>19271</v>
      </c>
      <c r="N119" s="16">
        <v>19324</v>
      </c>
      <c r="O119" s="16">
        <v>19321</v>
      </c>
      <c r="P119" s="16">
        <v>19412</v>
      </c>
      <c r="Q119" s="16">
        <v>19353</v>
      </c>
    </row>
    <row r="120" spans="1:17" x14ac:dyDescent="0.3">
      <c r="B120" s="9" t="s">
        <v>24</v>
      </c>
      <c r="D120" s="3" t="s">
        <v>21</v>
      </c>
      <c r="E120" s="7"/>
      <c r="F120" s="16">
        <v>17888</v>
      </c>
      <c r="G120" s="16">
        <v>17870</v>
      </c>
      <c r="H120" s="16">
        <v>17959</v>
      </c>
      <c r="I120" s="16">
        <v>18488</v>
      </c>
      <c r="J120" s="16">
        <v>18470</v>
      </c>
      <c r="K120" s="16">
        <v>18654</v>
      </c>
      <c r="L120" s="16">
        <v>18881</v>
      </c>
      <c r="M120" s="16">
        <v>18989</v>
      </c>
      <c r="N120" s="16">
        <v>19059</v>
      </c>
      <c r="O120" s="16">
        <v>19064</v>
      </c>
      <c r="P120" s="16">
        <v>19049</v>
      </c>
      <c r="Q120" s="16">
        <v>18861</v>
      </c>
    </row>
    <row r="121" spans="1:17" x14ac:dyDescent="0.3">
      <c r="B121" s="9" t="s">
        <v>25</v>
      </c>
      <c r="D121" s="3" t="s">
        <v>21</v>
      </c>
      <c r="E121" s="7">
        <f>SUM(F121:Q121)</f>
        <v>609449</v>
      </c>
      <c r="F121" s="16">
        <v>48877</v>
      </c>
      <c r="G121" s="16">
        <v>50066</v>
      </c>
      <c r="H121" s="16">
        <v>48696</v>
      </c>
      <c r="I121" s="16">
        <v>54587</v>
      </c>
      <c r="J121" s="16">
        <v>49318</v>
      </c>
      <c r="K121" s="16">
        <v>53425</v>
      </c>
      <c r="L121" s="16">
        <v>52559</v>
      </c>
      <c r="M121" s="16">
        <v>55304</v>
      </c>
      <c r="N121" s="16">
        <v>51650</v>
      </c>
      <c r="O121" s="16">
        <v>59131</v>
      </c>
      <c r="P121" s="16">
        <v>35987</v>
      </c>
      <c r="Q121" s="16">
        <v>49849</v>
      </c>
    </row>
    <row r="122" spans="1:17" x14ac:dyDescent="0.3">
      <c r="D122" s="3" t="s">
        <v>26</v>
      </c>
      <c r="E122" s="7"/>
      <c r="F122" s="16">
        <v>-2.2999999999999998</v>
      </c>
      <c r="G122" s="16">
        <v>-1.6</v>
      </c>
      <c r="H122" s="16">
        <v>-3.1</v>
      </c>
      <c r="I122" s="16">
        <v>23.5</v>
      </c>
      <c r="J122" s="16">
        <v>-12.6</v>
      </c>
      <c r="K122" s="16">
        <v>18.100000000000001</v>
      </c>
      <c r="L122" s="16">
        <v>6.4</v>
      </c>
      <c r="M122" s="16">
        <v>4.0999999999999996</v>
      </c>
      <c r="N122" s="16">
        <v>9.6999999999999993</v>
      </c>
      <c r="O122" s="16">
        <v>4.4000000000000004</v>
      </c>
      <c r="P122" s="16">
        <v>7.1</v>
      </c>
      <c r="Q122" s="16">
        <v>19.899999999999999</v>
      </c>
    </row>
    <row r="123" spans="1:17" x14ac:dyDescent="0.3">
      <c r="B123" s="9" t="s">
        <v>25</v>
      </c>
      <c r="C123" s="9" t="s">
        <v>27</v>
      </c>
      <c r="D123" s="3" t="s">
        <v>21</v>
      </c>
      <c r="E123" s="7">
        <f>SUM(F123:Q123)</f>
        <v>416607</v>
      </c>
      <c r="F123" s="16">
        <v>30482</v>
      </c>
      <c r="G123" s="16">
        <v>22652</v>
      </c>
      <c r="H123" s="16">
        <v>29520</v>
      </c>
      <c r="I123" s="16">
        <v>40275</v>
      </c>
      <c r="J123" s="16">
        <v>36773</v>
      </c>
      <c r="K123" s="16">
        <v>43783</v>
      </c>
      <c r="L123" s="16">
        <v>36266</v>
      </c>
      <c r="M123" s="16">
        <v>33844</v>
      </c>
      <c r="N123" s="16">
        <v>40063</v>
      </c>
      <c r="O123" s="16">
        <v>45061</v>
      </c>
      <c r="P123" s="16">
        <v>26891</v>
      </c>
      <c r="Q123" s="16">
        <v>30997</v>
      </c>
    </row>
    <row r="124" spans="1:17" x14ac:dyDescent="0.3">
      <c r="C124" s="9" t="s">
        <v>28</v>
      </c>
      <c r="D124" s="3" t="s">
        <v>21</v>
      </c>
      <c r="E124" s="7">
        <f>SUM(F124:Q124)</f>
        <v>192842</v>
      </c>
      <c r="F124" s="16">
        <v>18395</v>
      </c>
      <c r="G124" s="16">
        <v>27414</v>
      </c>
      <c r="H124" s="16">
        <v>19176</v>
      </c>
      <c r="I124" s="16">
        <v>14312</v>
      </c>
      <c r="J124" s="16">
        <v>12545</v>
      </c>
      <c r="K124" s="16">
        <v>9642</v>
      </c>
      <c r="L124" s="16">
        <v>16293</v>
      </c>
      <c r="M124" s="16">
        <v>21460</v>
      </c>
      <c r="N124" s="16">
        <v>11587</v>
      </c>
      <c r="O124" s="16">
        <v>14070</v>
      </c>
      <c r="P124" s="16">
        <v>9096</v>
      </c>
      <c r="Q124" s="16">
        <v>18852</v>
      </c>
    </row>
    <row r="125" spans="1:17" x14ac:dyDescent="0.3">
      <c r="C125" s="9" t="s">
        <v>27</v>
      </c>
      <c r="D125" s="3" t="s">
        <v>26</v>
      </c>
      <c r="E125" s="7"/>
      <c r="F125" s="16">
        <v>8.8000000000000007</v>
      </c>
      <c r="G125" s="16">
        <v>-2.9</v>
      </c>
      <c r="H125" s="16">
        <v>-10</v>
      </c>
      <c r="I125" s="16">
        <v>22</v>
      </c>
      <c r="J125" s="16">
        <v>-10.6</v>
      </c>
      <c r="K125" s="16">
        <v>17.399999999999999</v>
      </c>
      <c r="L125" s="16">
        <v>6.1</v>
      </c>
      <c r="M125" s="16">
        <v>9.5</v>
      </c>
      <c r="N125" s="16">
        <v>8.9</v>
      </c>
      <c r="O125" s="16">
        <v>4.5</v>
      </c>
      <c r="P125" s="16">
        <v>4.0999999999999996</v>
      </c>
      <c r="Q125" s="16">
        <v>21.9</v>
      </c>
    </row>
    <row r="126" spans="1:17" x14ac:dyDescent="0.3">
      <c r="C126" s="9" t="s">
        <v>28</v>
      </c>
      <c r="D126" s="3" t="s">
        <v>26</v>
      </c>
      <c r="E126" s="7"/>
      <c r="F126" s="16">
        <v>-16.5</v>
      </c>
      <c r="G126" s="16">
        <v>-0.5</v>
      </c>
      <c r="H126" s="16">
        <v>10</v>
      </c>
      <c r="I126" s="16">
        <v>28.1</v>
      </c>
      <c r="J126" s="16">
        <v>-17.899999999999999</v>
      </c>
      <c r="K126" s="16">
        <v>21.4</v>
      </c>
      <c r="L126" s="16">
        <v>7.1</v>
      </c>
      <c r="M126" s="16">
        <v>-3.3</v>
      </c>
      <c r="N126" s="16">
        <v>12.5</v>
      </c>
      <c r="O126" s="16">
        <v>4.0999999999999996</v>
      </c>
      <c r="P126" s="16">
        <v>17</v>
      </c>
      <c r="Q126" s="16">
        <v>16.899999999999999</v>
      </c>
    </row>
    <row r="127" spans="1:17" x14ac:dyDescent="0.3">
      <c r="B127" s="9" t="s">
        <v>29</v>
      </c>
      <c r="D127" s="3" t="s">
        <v>21</v>
      </c>
      <c r="E127" s="7">
        <f>SUM(F127:Q127)</f>
        <v>2645321</v>
      </c>
      <c r="F127" s="16">
        <v>192045</v>
      </c>
      <c r="G127" s="16">
        <v>214908</v>
      </c>
      <c r="H127" s="16">
        <v>181440</v>
      </c>
      <c r="I127" s="16">
        <v>237228</v>
      </c>
      <c r="J127" s="16">
        <v>185500</v>
      </c>
      <c r="K127" s="16">
        <v>224064</v>
      </c>
      <c r="L127" s="16">
        <v>283880</v>
      </c>
      <c r="M127" s="16">
        <v>306383</v>
      </c>
      <c r="N127" s="16">
        <v>207683</v>
      </c>
      <c r="O127" s="16">
        <v>265751</v>
      </c>
      <c r="P127" s="16">
        <v>137851</v>
      </c>
      <c r="Q127" s="16">
        <v>208588</v>
      </c>
    </row>
    <row r="128" spans="1:17" x14ac:dyDescent="0.3">
      <c r="D128" s="3" t="s">
        <v>26</v>
      </c>
      <c r="E128" s="7"/>
      <c r="F128" s="16">
        <v>-4.7</v>
      </c>
      <c r="G128" s="16">
        <v>-6.5</v>
      </c>
      <c r="H128" s="16">
        <v>-8.6999999999999993</v>
      </c>
      <c r="I128" s="16">
        <v>24.1</v>
      </c>
      <c r="J128" s="16">
        <v>-21.5</v>
      </c>
      <c r="K128" s="16">
        <v>33.5</v>
      </c>
      <c r="L128" s="16">
        <v>5.7</v>
      </c>
      <c r="M128" s="16">
        <v>5</v>
      </c>
      <c r="N128" s="16">
        <v>7.2</v>
      </c>
      <c r="O128" s="16">
        <v>5.0999999999999996</v>
      </c>
      <c r="P128" s="16">
        <v>12.6</v>
      </c>
      <c r="Q128" s="16">
        <v>14.4</v>
      </c>
    </row>
    <row r="129" spans="1:17" x14ac:dyDescent="0.3">
      <c r="B129" s="9" t="s">
        <v>29</v>
      </c>
      <c r="C129" s="9" t="s">
        <v>27</v>
      </c>
      <c r="D129" s="3" t="s">
        <v>21</v>
      </c>
      <c r="E129" s="7">
        <f>SUM(F129:Q129)</f>
        <v>1645243</v>
      </c>
      <c r="F129" s="16">
        <v>113457</v>
      </c>
      <c r="G129" s="16">
        <v>84819</v>
      </c>
      <c r="H129" s="16">
        <v>105926</v>
      </c>
      <c r="I129" s="16">
        <v>161758</v>
      </c>
      <c r="J129" s="16">
        <v>124969</v>
      </c>
      <c r="K129" s="16">
        <v>164716</v>
      </c>
      <c r="L129" s="16">
        <v>172527</v>
      </c>
      <c r="M129" s="16">
        <v>162508</v>
      </c>
      <c r="N129" s="16">
        <v>143112</v>
      </c>
      <c r="O129" s="16">
        <v>194114</v>
      </c>
      <c r="P129" s="16">
        <v>94716</v>
      </c>
      <c r="Q129" s="16">
        <v>122621</v>
      </c>
    </row>
    <row r="130" spans="1:17" x14ac:dyDescent="0.3">
      <c r="C130" s="9" t="s">
        <v>28</v>
      </c>
      <c r="D130" s="3" t="s">
        <v>21</v>
      </c>
      <c r="E130" s="7">
        <f>SUM(F130:Q130)</f>
        <v>1000078</v>
      </c>
      <c r="F130" s="16">
        <v>78588</v>
      </c>
      <c r="G130" s="16">
        <v>130089</v>
      </c>
      <c r="H130" s="16">
        <v>75514</v>
      </c>
      <c r="I130" s="16">
        <v>75470</v>
      </c>
      <c r="J130" s="16">
        <v>60531</v>
      </c>
      <c r="K130" s="16">
        <v>59348</v>
      </c>
      <c r="L130" s="16">
        <v>111353</v>
      </c>
      <c r="M130" s="16">
        <v>143875</v>
      </c>
      <c r="N130" s="16">
        <v>64571</v>
      </c>
      <c r="O130" s="16">
        <v>71637</v>
      </c>
      <c r="P130" s="16">
        <v>43135</v>
      </c>
      <c r="Q130" s="16">
        <v>85967</v>
      </c>
    </row>
    <row r="131" spans="1:17" x14ac:dyDescent="0.3">
      <c r="C131" s="9" t="s">
        <v>27</v>
      </c>
      <c r="D131" s="3" t="s">
        <v>26</v>
      </c>
      <c r="E131" s="7"/>
      <c r="F131" s="16">
        <v>3</v>
      </c>
      <c r="G131" s="16">
        <v>-11.4</v>
      </c>
      <c r="H131" s="16">
        <v>-21</v>
      </c>
      <c r="I131" s="16">
        <v>28.2</v>
      </c>
      <c r="J131" s="16">
        <v>-22.7</v>
      </c>
      <c r="K131" s="16">
        <v>33.299999999999997</v>
      </c>
      <c r="L131" s="16">
        <v>3.9</v>
      </c>
      <c r="M131" s="16">
        <v>12</v>
      </c>
      <c r="N131" s="16">
        <v>5.7</v>
      </c>
      <c r="O131" s="16">
        <v>5.8</v>
      </c>
      <c r="P131" s="16">
        <v>10.5</v>
      </c>
      <c r="Q131" s="16">
        <v>17.600000000000001</v>
      </c>
    </row>
    <row r="132" spans="1:17" x14ac:dyDescent="0.3">
      <c r="C132" s="9" t="s">
        <v>28</v>
      </c>
      <c r="D132" s="3" t="s">
        <v>26</v>
      </c>
      <c r="E132" s="7"/>
      <c r="F132" s="16">
        <v>-13.9</v>
      </c>
      <c r="G132" s="16">
        <v>-2.9</v>
      </c>
      <c r="H132" s="16">
        <v>16.899999999999999</v>
      </c>
      <c r="I132" s="16">
        <v>16.2</v>
      </c>
      <c r="J132" s="16">
        <v>-18.7</v>
      </c>
      <c r="K132" s="16">
        <v>34</v>
      </c>
      <c r="L132" s="16">
        <v>8.6</v>
      </c>
      <c r="M132" s="16">
        <v>-2</v>
      </c>
      <c r="N132" s="16">
        <v>10.6</v>
      </c>
      <c r="O132" s="16">
        <v>3.5</v>
      </c>
      <c r="P132" s="16">
        <v>17.8</v>
      </c>
      <c r="Q132" s="16">
        <v>10.199999999999999</v>
      </c>
    </row>
    <row r="133" spans="1:17" x14ac:dyDescent="0.3">
      <c r="B133" s="9" t="s">
        <v>30</v>
      </c>
      <c r="D133" s="3" t="s">
        <v>21</v>
      </c>
      <c r="E133" s="7"/>
      <c r="F133" s="16">
        <v>3.9</v>
      </c>
      <c r="G133" s="16">
        <v>4.3</v>
      </c>
      <c r="H133" s="16">
        <v>3.7</v>
      </c>
      <c r="I133" s="16">
        <v>4.3</v>
      </c>
      <c r="J133" s="16">
        <v>3.8</v>
      </c>
      <c r="K133" s="16">
        <v>4.2</v>
      </c>
      <c r="L133" s="16">
        <v>5.4</v>
      </c>
      <c r="M133" s="16">
        <v>5.5</v>
      </c>
      <c r="N133" s="16">
        <v>4</v>
      </c>
      <c r="O133" s="16">
        <v>4.5</v>
      </c>
      <c r="P133" s="16">
        <v>3.8</v>
      </c>
      <c r="Q133" s="16">
        <v>4.2</v>
      </c>
    </row>
    <row r="134" spans="1:17" x14ac:dyDescent="0.3">
      <c r="B134" s="9" t="s">
        <v>31</v>
      </c>
      <c r="D134" s="3" t="s">
        <v>32</v>
      </c>
      <c r="E134" s="7"/>
      <c r="F134" s="16">
        <v>34.6</v>
      </c>
      <c r="G134" s="16">
        <v>43</v>
      </c>
      <c r="H134" s="16">
        <v>32.6</v>
      </c>
      <c r="I134" s="16">
        <v>42.8</v>
      </c>
      <c r="J134" s="16">
        <v>32.4</v>
      </c>
      <c r="K134" s="16">
        <v>40.1</v>
      </c>
      <c r="L134" s="16">
        <v>48.6</v>
      </c>
      <c r="M134" s="16">
        <v>52.3</v>
      </c>
      <c r="N134" s="16">
        <v>36.5</v>
      </c>
      <c r="O134" s="16">
        <v>45</v>
      </c>
      <c r="P134" s="16">
        <v>26.9</v>
      </c>
      <c r="Q134" s="16">
        <v>36.1</v>
      </c>
    </row>
    <row r="135" spans="1:17" x14ac:dyDescent="0.3">
      <c r="A135" s="9" t="s">
        <v>40</v>
      </c>
      <c r="B135" s="9" t="s">
        <v>20</v>
      </c>
      <c r="D135" s="3" t="s">
        <v>21</v>
      </c>
      <c r="E135" s="7"/>
      <c r="F135" s="16">
        <v>212</v>
      </c>
      <c r="G135" s="16">
        <v>213</v>
      </c>
      <c r="H135" s="16">
        <v>213</v>
      </c>
      <c r="I135" s="16">
        <v>213</v>
      </c>
      <c r="J135" s="16">
        <v>213</v>
      </c>
      <c r="K135" s="16">
        <v>213</v>
      </c>
      <c r="L135" s="16">
        <v>214</v>
      </c>
      <c r="M135" s="16">
        <v>214</v>
      </c>
      <c r="N135" s="16">
        <v>213</v>
      </c>
      <c r="O135" s="16">
        <v>213</v>
      </c>
      <c r="P135" s="16">
        <v>213</v>
      </c>
      <c r="Q135" s="16">
        <v>213</v>
      </c>
    </row>
    <row r="136" spans="1:17" x14ac:dyDescent="0.3">
      <c r="B136" s="9" t="s">
        <v>22</v>
      </c>
      <c r="D136" s="3" t="s">
        <v>21</v>
      </c>
      <c r="E136" s="7"/>
      <c r="F136" s="16">
        <v>192</v>
      </c>
      <c r="G136" s="16">
        <v>194</v>
      </c>
      <c r="H136" s="16">
        <v>195</v>
      </c>
      <c r="I136" s="16">
        <v>202</v>
      </c>
      <c r="J136" s="16">
        <v>206</v>
      </c>
      <c r="K136" s="16">
        <v>208</v>
      </c>
      <c r="L136" s="16">
        <v>209</v>
      </c>
      <c r="M136" s="16">
        <v>210</v>
      </c>
      <c r="N136" s="16">
        <v>208</v>
      </c>
      <c r="O136" s="16">
        <v>205</v>
      </c>
      <c r="P136" s="16">
        <v>199</v>
      </c>
      <c r="Q136" s="16">
        <v>196</v>
      </c>
    </row>
    <row r="137" spans="1:17" x14ac:dyDescent="0.3">
      <c r="B137" s="9" t="s">
        <v>23</v>
      </c>
      <c r="D137" s="3" t="s">
        <v>21</v>
      </c>
      <c r="E137" s="7"/>
      <c r="F137" s="16">
        <v>18526</v>
      </c>
      <c r="G137" s="16">
        <v>18511</v>
      </c>
      <c r="H137" s="16">
        <v>18518</v>
      </c>
      <c r="I137" s="16">
        <v>18535</v>
      </c>
      <c r="J137" s="16">
        <v>18508</v>
      </c>
      <c r="K137" s="16">
        <v>18506</v>
      </c>
      <c r="L137" s="16">
        <v>18521</v>
      </c>
      <c r="M137" s="16">
        <v>18602</v>
      </c>
      <c r="N137" s="16">
        <v>18558</v>
      </c>
      <c r="O137" s="16">
        <v>18554</v>
      </c>
      <c r="P137" s="16">
        <v>18530</v>
      </c>
      <c r="Q137" s="16">
        <v>18437</v>
      </c>
    </row>
    <row r="138" spans="1:17" x14ac:dyDescent="0.3">
      <c r="B138" s="9" t="s">
        <v>24</v>
      </c>
      <c r="D138" s="3" t="s">
        <v>21</v>
      </c>
      <c r="E138" s="7"/>
      <c r="F138" s="16">
        <v>17181</v>
      </c>
      <c r="G138" s="16">
        <v>17340</v>
      </c>
      <c r="H138" s="16">
        <v>17234</v>
      </c>
      <c r="I138" s="16">
        <v>17560</v>
      </c>
      <c r="J138" s="16">
        <v>17753</v>
      </c>
      <c r="K138" s="16">
        <v>17729</v>
      </c>
      <c r="L138" s="16">
        <v>17762</v>
      </c>
      <c r="M138" s="16">
        <v>17958</v>
      </c>
      <c r="N138" s="16">
        <v>17925</v>
      </c>
      <c r="O138" s="16">
        <v>17937</v>
      </c>
      <c r="P138" s="16">
        <v>17557</v>
      </c>
      <c r="Q138" s="16">
        <v>17257</v>
      </c>
    </row>
    <row r="139" spans="1:17" x14ac:dyDescent="0.3">
      <c r="B139" s="9" t="s">
        <v>25</v>
      </c>
      <c r="D139" s="3" t="s">
        <v>21</v>
      </c>
      <c r="E139" s="7">
        <f>SUM(F139:Q139)</f>
        <v>1033570</v>
      </c>
      <c r="F139" s="16">
        <v>43371</v>
      </c>
      <c r="G139" s="16">
        <v>50920</v>
      </c>
      <c r="H139" s="16">
        <v>81626</v>
      </c>
      <c r="I139" s="16">
        <v>86810</v>
      </c>
      <c r="J139" s="16">
        <v>114550</v>
      </c>
      <c r="K139" s="16">
        <v>116788</v>
      </c>
      <c r="L139" s="16">
        <v>90579</v>
      </c>
      <c r="M139" s="16">
        <v>87774</v>
      </c>
      <c r="N139" s="16">
        <v>123963</v>
      </c>
      <c r="O139" s="16">
        <v>107346</v>
      </c>
      <c r="P139" s="16">
        <v>82389</v>
      </c>
      <c r="Q139" s="16">
        <v>47454</v>
      </c>
    </row>
    <row r="140" spans="1:17" x14ac:dyDescent="0.3">
      <c r="D140" s="3" t="s">
        <v>26</v>
      </c>
      <c r="E140" s="7"/>
      <c r="F140" s="16">
        <v>-15.6</v>
      </c>
      <c r="G140" s="16">
        <v>-17.600000000000001</v>
      </c>
      <c r="H140" s="16">
        <v>-5.2</v>
      </c>
      <c r="I140" s="16">
        <v>-6.7</v>
      </c>
      <c r="J140" s="16">
        <v>0.9</v>
      </c>
      <c r="K140" s="16">
        <v>-0.6</v>
      </c>
      <c r="L140" s="16">
        <v>-2.8</v>
      </c>
      <c r="M140" s="16">
        <v>10.5</v>
      </c>
      <c r="N140" s="16">
        <v>-2.5</v>
      </c>
      <c r="O140" s="16">
        <v>4</v>
      </c>
      <c r="P140" s="16">
        <v>7.2</v>
      </c>
      <c r="Q140" s="16">
        <v>-5.0999999999999996</v>
      </c>
    </row>
    <row r="141" spans="1:17" x14ac:dyDescent="0.3">
      <c r="B141" s="9" t="s">
        <v>25</v>
      </c>
      <c r="C141" s="9" t="s">
        <v>27</v>
      </c>
      <c r="D141" s="3" t="s">
        <v>21</v>
      </c>
      <c r="E141" s="7">
        <f>SUM(F141:Q141)</f>
        <v>931024</v>
      </c>
      <c r="F141" s="16">
        <v>37969</v>
      </c>
      <c r="G141" s="16">
        <v>45513</v>
      </c>
      <c r="H141" s="16">
        <v>72415</v>
      </c>
      <c r="I141" s="16">
        <v>76646</v>
      </c>
      <c r="J141" s="16">
        <v>104556</v>
      </c>
      <c r="K141" s="16">
        <v>106688</v>
      </c>
      <c r="L141" s="16">
        <v>80685</v>
      </c>
      <c r="M141" s="16">
        <v>79728</v>
      </c>
      <c r="N141" s="16">
        <v>117141</v>
      </c>
      <c r="O141" s="16">
        <v>98806</v>
      </c>
      <c r="P141" s="16">
        <v>73966</v>
      </c>
      <c r="Q141" s="16">
        <v>36911</v>
      </c>
    </row>
    <row r="142" spans="1:17" x14ac:dyDescent="0.3">
      <c r="C142" s="9" t="s">
        <v>28</v>
      </c>
      <c r="D142" s="3" t="s">
        <v>21</v>
      </c>
      <c r="E142" s="7">
        <f>SUM(F142:Q142)</f>
        <v>102546</v>
      </c>
      <c r="F142" s="16">
        <v>5402</v>
      </c>
      <c r="G142" s="16">
        <v>5407</v>
      </c>
      <c r="H142" s="16">
        <v>9211</v>
      </c>
      <c r="I142" s="16">
        <v>10164</v>
      </c>
      <c r="J142" s="16">
        <v>9994</v>
      </c>
      <c r="K142" s="16">
        <v>10100</v>
      </c>
      <c r="L142" s="16">
        <v>9894</v>
      </c>
      <c r="M142" s="16">
        <v>8046</v>
      </c>
      <c r="N142" s="16">
        <v>6822</v>
      </c>
      <c r="O142" s="16">
        <v>8540</v>
      </c>
      <c r="P142" s="16">
        <v>8423</v>
      </c>
      <c r="Q142" s="16">
        <v>10543</v>
      </c>
    </row>
    <row r="143" spans="1:17" x14ac:dyDescent="0.3">
      <c r="C143" s="9" t="s">
        <v>27</v>
      </c>
      <c r="D143" s="3" t="s">
        <v>26</v>
      </c>
      <c r="E143" s="7"/>
      <c r="F143" s="16">
        <v>-15.6</v>
      </c>
      <c r="G143" s="16">
        <v>-17.5</v>
      </c>
      <c r="H143" s="16">
        <v>-5.7</v>
      </c>
      <c r="I143" s="16">
        <v>-5.7</v>
      </c>
      <c r="J143" s="16">
        <v>1.3</v>
      </c>
      <c r="K143" s="16">
        <v>-1.6</v>
      </c>
      <c r="L143" s="16">
        <v>-1.7</v>
      </c>
      <c r="M143" s="16">
        <v>12.4</v>
      </c>
      <c r="N143" s="16">
        <v>-1.2</v>
      </c>
      <c r="O143" s="16">
        <v>3.8</v>
      </c>
      <c r="P143" s="16">
        <v>8.3000000000000007</v>
      </c>
      <c r="Q143" s="16">
        <v>-4.7</v>
      </c>
    </row>
    <row r="144" spans="1:17" x14ac:dyDescent="0.3">
      <c r="C144" s="9" t="s">
        <v>28</v>
      </c>
      <c r="D144" s="3" t="s">
        <v>26</v>
      </c>
      <c r="E144" s="7"/>
      <c r="F144" s="16">
        <v>-15.3</v>
      </c>
      <c r="G144" s="16">
        <v>-18.3</v>
      </c>
      <c r="H144" s="16">
        <v>-1.2</v>
      </c>
      <c r="I144" s="16">
        <v>-13.9</v>
      </c>
      <c r="J144" s="16">
        <v>-3.7</v>
      </c>
      <c r="K144" s="16">
        <v>11.9</v>
      </c>
      <c r="L144" s="16">
        <v>-11.4</v>
      </c>
      <c r="M144" s="16">
        <v>-5.2</v>
      </c>
      <c r="N144" s="16">
        <v>-20</v>
      </c>
      <c r="O144" s="16">
        <v>5.9</v>
      </c>
      <c r="P144" s="16">
        <v>-1.2</v>
      </c>
      <c r="Q144" s="16">
        <v>-6.6</v>
      </c>
    </row>
    <row r="145" spans="1:17" x14ac:dyDescent="0.3">
      <c r="B145" s="9" t="s">
        <v>29</v>
      </c>
      <c r="D145" s="3" t="s">
        <v>21</v>
      </c>
      <c r="E145" s="7">
        <f>SUM(F145:Q145)</f>
        <v>2281239</v>
      </c>
      <c r="F145" s="16">
        <v>89624</v>
      </c>
      <c r="G145" s="16">
        <v>102690</v>
      </c>
      <c r="H145" s="16">
        <v>165988</v>
      </c>
      <c r="I145" s="16">
        <v>205834</v>
      </c>
      <c r="J145" s="16">
        <v>229989</v>
      </c>
      <c r="K145" s="16">
        <v>246126</v>
      </c>
      <c r="L145" s="16">
        <v>240348</v>
      </c>
      <c r="M145" s="16">
        <v>235359</v>
      </c>
      <c r="N145" s="16">
        <v>262447</v>
      </c>
      <c r="O145" s="16">
        <v>245741</v>
      </c>
      <c r="P145" s="16">
        <v>160766</v>
      </c>
      <c r="Q145" s="16">
        <v>96327</v>
      </c>
    </row>
    <row r="146" spans="1:17" x14ac:dyDescent="0.3">
      <c r="D146" s="3" t="s">
        <v>26</v>
      </c>
      <c r="E146" s="7"/>
      <c r="F146" s="16">
        <v>-15.9</v>
      </c>
      <c r="G146" s="16">
        <v>-16.399999999999999</v>
      </c>
      <c r="H146" s="16">
        <v>-11.3</v>
      </c>
      <c r="I146" s="16">
        <v>2.9</v>
      </c>
      <c r="J146" s="16">
        <v>-3.4</v>
      </c>
      <c r="K146" s="16">
        <v>0</v>
      </c>
      <c r="L146" s="16">
        <v>2.7</v>
      </c>
      <c r="M146" s="16">
        <v>8.8000000000000007</v>
      </c>
      <c r="N146" s="16">
        <v>-1.2</v>
      </c>
      <c r="O146" s="16">
        <v>5.3</v>
      </c>
      <c r="P146" s="16">
        <v>6.6</v>
      </c>
      <c r="Q146" s="16">
        <v>-4</v>
      </c>
    </row>
    <row r="147" spans="1:17" x14ac:dyDescent="0.3">
      <c r="B147" s="9" t="s">
        <v>29</v>
      </c>
      <c r="C147" s="9" t="s">
        <v>27</v>
      </c>
      <c r="D147" s="3" t="s">
        <v>21</v>
      </c>
      <c r="E147" s="7">
        <f>SUM(F147:Q147)</f>
        <v>2048464</v>
      </c>
      <c r="F147" s="16">
        <v>77713</v>
      </c>
      <c r="G147" s="16">
        <v>90529</v>
      </c>
      <c r="H147" s="16">
        <v>145232</v>
      </c>
      <c r="I147" s="16">
        <v>183363</v>
      </c>
      <c r="J147" s="16">
        <v>210680</v>
      </c>
      <c r="K147" s="16">
        <v>222627</v>
      </c>
      <c r="L147" s="16">
        <v>209476</v>
      </c>
      <c r="M147" s="16">
        <v>212979</v>
      </c>
      <c r="N147" s="16">
        <v>248156</v>
      </c>
      <c r="O147" s="16">
        <v>227126</v>
      </c>
      <c r="P147" s="16">
        <v>144543</v>
      </c>
      <c r="Q147" s="16">
        <v>76040</v>
      </c>
    </row>
    <row r="148" spans="1:17" x14ac:dyDescent="0.3">
      <c r="C148" s="9" t="s">
        <v>28</v>
      </c>
      <c r="D148" s="3" t="s">
        <v>21</v>
      </c>
      <c r="E148" s="7">
        <f>SUM(F148:Q148)</f>
        <v>232775</v>
      </c>
      <c r="F148" s="16">
        <v>11911</v>
      </c>
      <c r="G148" s="16">
        <v>12161</v>
      </c>
      <c r="H148" s="16">
        <v>20756</v>
      </c>
      <c r="I148" s="16">
        <v>22471</v>
      </c>
      <c r="J148" s="16">
        <v>19309</v>
      </c>
      <c r="K148" s="16">
        <v>23499</v>
      </c>
      <c r="L148" s="16">
        <v>30872</v>
      </c>
      <c r="M148" s="16">
        <v>22380</v>
      </c>
      <c r="N148" s="16">
        <v>14291</v>
      </c>
      <c r="O148" s="16">
        <v>18615</v>
      </c>
      <c r="P148" s="16">
        <v>16223</v>
      </c>
      <c r="Q148" s="16">
        <v>20287</v>
      </c>
    </row>
    <row r="149" spans="1:17" x14ac:dyDescent="0.3">
      <c r="C149" s="9" t="s">
        <v>27</v>
      </c>
      <c r="D149" s="3" t="s">
        <v>26</v>
      </c>
      <c r="E149" s="7"/>
      <c r="F149" s="16">
        <v>-14.6</v>
      </c>
      <c r="G149" s="16">
        <v>-16.100000000000001</v>
      </c>
      <c r="H149" s="16">
        <v>-13.1</v>
      </c>
      <c r="I149" s="16">
        <v>4.2</v>
      </c>
      <c r="J149" s="16">
        <v>-2.8</v>
      </c>
      <c r="K149" s="16">
        <v>-0.2</v>
      </c>
      <c r="L149" s="16">
        <v>2.6</v>
      </c>
      <c r="M149" s="16">
        <v>9.4</v>
      </c>
      <c r="N149" s="16">
        <v>0</v>
      </c>
      <c r="O149" s="16">
        <v>5</v>
      </c>
      <c r="P149" s="16">
        <v>8.6999999999999993</v>
      </c>
      <c r="Q149" s="16">
        <v>-2.8</v>
      </c>
    </row>
    <row r="150" spans="1:17" x14ac:dyDescent="0.3">
      <c r="C150" s="9" t="s">
        <v>28</v>
      </c>
      <c r="D150" s="3" t="s">
        <v>26</v>
      </c>
      <c r="E150" s="7"/>
      <c r="F150" s="16">
        <v>-23.3</v>
      </c>
      <c r="G150" s="16">
        <v>-18.3</v>
      </c>
      <c r="H150" s="16">
        <v>3.2</v>
      </c>
      <c r="I150" s="16">
        <v>-6.3</v>
      </c>
      <c r="J150" s="16">
        <v>-9.3000000000000007</v>
      </c>
      <c r="K150" s="16">
        <v>2.4</v>
      </c>
      <c r="L150" s="16">
        <v>3.4</v>
      </c>
      <c r="M150" s="16">
        <v>3.1</v>
      </c>
      <c r="N150" s="16">
        <v>-18.5</v>
      </c>
      <c r="O150" s="16">
        <v>10</v>
      </c>
      <c r="P150" s="16">
        <v>-9.1999999999999993</v>
      </c>
      <c r="Q150" s="16">
        <v>-8.1999999999999993</v>
      </c>
    </row>
    <row r="151" spans="1:17" x14ac:dyDescent="0.3">
      <c r="B151" s="9" t="s">
        <v>30</v>
      </c>
      <c r="D151" s="3" t="s">
        <v>21</v>
      </c>
      <c r="E151" s="7"/>
      <c r="F151" s="16">
        <v>2.1</v>
      </c>
      <c r="G151" s="16">
        <v>2</v>
      </c>
      <c r="H151" s="16">
        <v>2</v>
      </c>
      <c r="I151" s="16">
        <v>2.4</v>
      </c>
      <c r="J151" s="16">
        <v>2</v>
      </c>
      <c r="K151" s="16">
        <v>2.1</v>
      </c>
      <c r="L151" s="16">
        <v>2.7</v>
      </c>
      <c r="M151" s="16">
        <v>2.7</v>
      </c>
      <c r="N151" s="16">
        <v>2.1</v>
      </c>
      <c r="O151" s="16">
        <v>2.2999999999999998</v>
      </c>
      <c r="P151" s="16">
        <v>2</v>
      </c>
      <c r="Q151" s="16">
        <v>2</v>
      </c>
    </row>
    <row r="152" spans="1:17" x14ac:dyDescent="0.3">
      <c r="B152" s="9" t="s">
        <v>31</v>
      </c>
      <c r="D152" s="3" t="s">
        <v>32</v>
      </c>
      <c r="E152" s="7"/>
      <c r="F152" s="16">
        <v>17.2</v>
      </c>
      <c r="G152" s="16">
        <v>21.4</v>
      </c>
      <c r="H152" s="16">
        <v>31.1</v>
      </c>
      <c r="I152" s="16">
        <v>39.299999999999997</v>
      </c>
      <c r="J152" s="16">
        <v>41.8</v>
      </c>
      <c r="K152" s="16">
        <v>46.3</v>
      </c>
      <c r="L152" s="16">
        <v>43.8</v>
      </c>
      <c r="M152" s="16">
        <v>42.4</v>
      </c>
      <c r="N152" s="16">
        <v>48.8</v>
      </c>
      <c r="O152" s="16">
        <v>44.3</v>
      </c>
      <c r="P152" s="16">
        <v>30.5</v>
      </c>
      <c r="Q152" s="16">
        <v>18.899999999999999</v>
      </c>
    </row>
    <row r="153" spans="1:17" x14ac:dyDescent="0.3">
      <c r="A153" s="9" t="s">
        <v>41</v>
      </c>
      <c r="B153" s="9" t="s">
        <v>20</v>
      </c>
      <c r="D153" s="3" t="s">
        <v>21</v>
      </c>
      <c r="E153" s="7"/>
      <c r="F153" s="16">
        <v>116</v>
      </c>
      <c r="G153" s="16">
        <v>114</v>
      </c>
      <c r="H153" s="16">
        <v>114</v>
      </c>
      <c r="I153" s="16">
        <v>114</v>
      </c>
      <c r="J153" s="16">
        <v>114</v>
      </c>
      <c r="K153" s="16">
        <v>114</v>
      </c>
      <c r="L153" s="16">
        <v>114</v>
      </c>
      <c r="M153" s="16">
        <v>113</v>
      </c>
      <c r="N153" s="16">
        <v>114</v>
      </c>
      <c r="O153" s="16">
        <v>113</v>
      </c>
      <c r="P153" s="16">
        <v>113</v>
      </c>
      <c r="Q153" s="16">
        <v>111</v>
      </c>
    </row>
    <row r="154" spans="1:17" x14ac:dyDescent="0.3">
      <c r="B154" s="9" t="s">
        <v>22</v>
      </c>
      <c r="D154" s="3" t="s">
        <v>21</v>
      </c>
      <c r="E154" s="7"/>
      <c r="F154" s="16">
        <v>114</v>
      </c>
      <c r="G154" s="16">
        <v>112</v>
      </c>
      <c r="H154" s="16">
        <v>111</v>
      </c>
      <c r="I154" s="16">
        <v>112</v>
      </c>
      <c r="J154" s="16">
        <v>112</v>
      </c>
      <c r="K154" s="16">
        <v>112</v>
      </c>
      <c r="L154" s="16">
        <v>112</v>
      </c>
      <c r="M154" s="16">
        <v>111</v>
      </c>
      <c r="N154" s="16">
        <v>111</v>
      </c>
      <c r="O154" s="16">
        <v>112</v>
      </c>
      <c r="P154" s="16">
        <v>112</v>
      </c>
      <c r="Q154" s="16">
        <v>109</v>
      </c>
    </row>
    <row r="155" spans="1:17" x14ac:dyDescent="0.3">
      <c r="B155" s="9" t="s">
        <v>23</v>
      </c>
      <c r="D155" s="3" t="s">
        <v>21</v>
      </c>
      <c r="E155" s="7"/>
      <c r="F155" s="16">
        <v>20395</v>
      </c>
      <c r="G155" s="16">
        <v>19780</v>
      </c>
      <c r="H155" s="16">
        <v>19780</v>
      </c>
      <c r="I155" s="16">
        <v>19780</v>
      </c>
      <c r="J155" s="16">
        <v>19800</v>
      </c>
      <c r="K155" s="16">
        <v>19588</v>
      </c>
      <c r="L155" s="16">
        <v>19611</v>
      </c>
      <c r="M155" s="16">
        <v>19576</v>
      </c>
      <c r="N155" s="16">
        <v>19682</v>
      </c>
      <c r="O155" s="16">
        <v>19581</v>
      </c>
      <c r="P155" s="16">
        <v>19589</v>
      </c>
      <c r="Q155" s="16">
        <v>19288</v>
      </c>
    </row>
    <row r="156" spans="1:17" x14ac:dyDescent="0.3">
      <c r="B156" s="9" t="s">
        <v>24</v>
      </c>
      <c r="D156" s="3" t="s">
        <v>21</v>
      </c>
      <c r="E156" s="7"/>
      <c r="F156" s="16">
        <v>19763</v>
      </c>
      <c r="G156" s="16">
        <v>19275</v>
      </c>
      <c r="H156" s="16">
        <v>19196</v>
      </c>
      <c r="I156" s="16">
        <v>19270</v>
      </c>
      <c r="J156" s="16">
        <v>19206</v>
      </c>
      <c r="K156" s="16">
        <v>19176</v>
      </c>
      <c r="L156" s="16">
        <v>19212</v>
      </c>
      <c r="M156" s="16">
        <v>19151</v>
      </c>
      <c r="N156" s="16">
        <v>19033</v>
      </c>
      <c r="O156" s="16">
        <v>19144</v>
      </c>
      <c r="P156" s="16">
        <v>19167</v>
      </c>
      <c r="Q156" s="16">
        <v>18764</v>
      </c>
    </row>
    <row r="157" spans="1:17" x14ac:dyDescent="0.3">
      <c r="B157" s="9" t="s">
        <v>25</v>
      </c>
      <c r="D157" s="3" t="s">
        <v>21</v>
      </c>
      <c r="E157" s="7">
        <f>SUM(F157:Q157)</f>
        <v>244584</v>
      </c>
      <c r="F157" s="16">
        <v>21857</v>
      </c>
      <c r="G157" s="16">
        <v>19325</v>
      </c>
      <c r="H157" s="16">
        <v>20382</v>
      </c>
      <c r="I157" s="16">
        <v>21542</v>
      </c>
      <c r="J157" s="16">
        <v>21654</v>
      </c>
      <c r="K157" s="16">
        <v>19437</v>
      </c>
      <c r="L157" s="16">
        <v>22305</v>
      </c>
      <c r="M157" s="16">
        <v>20412</v>
      </c>
      <c r="N157" s="16">
        <v>19946</v>
      </c>
      <c r="O157" s="16">
        <v>22592</v>
      </c>
      <c r="P157" s="16">
        <v>19493</v>
      </c>
      <c r="Q157" s="16">
        <v>15639</v>
      </c>
    </row>
    <row r="158" spans="1:17" x14ac:dyDescent="0.3">
      <c r="D158" s="3" t="s">
        <v>26</v>
      </c>
      <c r="E158" s="7"/>
      <c r="F158" s="16">
        <v>3.1</v>
      </c>
      <c r="G158" s="16">
        <v>-2</v>
      </c>
      <c r="H158" s="16">
        <v>-3.5</v>
      </c>
      <c r="I158" s="16">
        <v>2.5</v>
      </c>
      <c r="J158" s="16">
        <v>0.5</v>
      </c>
      <c r="K158" s="16">
        <v>-5.3</v>
      </c>
      <c r="L158" s="16">
        <v>3.6</v>
      </c>
      <c r="M158" s="16">
        <v>-6.2</v>
      </c>
      <c r="N158" s="16">
        <v>1.2</v>
      </c>
      <c r="O158" s="16">
        <v>-2.4</v>
      </c>
      <c r="P158" s="16">
        <v>-6</v>
      </c>
      <c r="Q158" s="16">
        <v>4.7</v>
      </c>
    </row>
    <row r="159" spans="1:17" x14ac:dyDescent="0.3">
      <c r="B159" s="9" t="s">
        <v>25</v>
      </c>
      <c r="C159" s="9" t="s">
        <v>27</v>
      </c>
      <c r="D159" s="3" t="s">
        <v>21</v>
      </c>
      <c r="E159" s="7">
        <f>SUM(F159:Q159)</f>
        <v>243970</v>
      </c>
      <c r="F159" s="16">
        <v>21810</v>
      </c>
      <c r="G159" s="16">
        <v>19268</v>
      </c>
      <c r="H159" s="16">
        <v>20327</v>
      </c>
      <c r="I159" s="16">
        <v>21469</v>
      </c>
      <c r="J159" s="16">
        <v>21568</v>
      </c>
      <c r="K159" s="16">
        <v>19380</v>
      </c>
      <c r="L159" s="16">
        <v>22227</v>
      </c>
      <c r="M159" s="16">
        <v>20376</v>
      </c>
      <c r="N159" s="16">
        <v>19917</v>
      </c>
      <c r="O159" s="16">
        <v>22557</v>
      </c>
      <c r="P159" s="16">
        <v>19464</v>
      </c>
      <c r="Q159" s="16">
        <v>15607</v>
      </c>
    </row>
    <row r="160" spans="1:17" x14ac:dyDescent="0.3">
      <c r="C160" s="9" t="s">
        <v>28</v>
      </c>
      <c r="D160" s="3" t="s">
        <v>21</v>
      </c>
      <c r="E160" s="7">
        <f>SUM(F160:Q160)</f>
        <v>614</v>
      </c>
      <c r="F160" s="16">
        <v>47</v>
      </c>
      <c r="G160" s="16">
        <v>57</v>
      </c>
      <c r="H160" s="16">
        <v>55</v>
      </c>
      <c r="I160" s="16">
        <v>73</v>
      </c>
      <c r="J160" s="16">
        <v>86</v>
      </c>
      <c r="K160" s="16">
        <v>57</v>
      </c>
      <c r="L160" s="16">
        <v>78</v>
      </c>
      <c r="M160" s="16">
        <v>36</v>
      </c>
      <c r="N160" s="16">
        <v>29</v>
      </c>
      <c r="O160" s="16">
        <v>35</v>
      </c>
      <c r="P160" s="16">
        <v>29</v>
      </c>
      <c r="Q160" s="16">
        <v>32</v>
      </c>
    </row>
    <row r="161" spans="1:17" x14ac:dyDescent="0.3">
      <c r="C161" s="9" t="s">
        <v>27</v>
      </c>
      <c r="D161" s="3" t="s">
        <v>26</v>
      </c>
      <c r="E161" s="7"/>
      <c r="F161" s="16">
        <v>3.2</v>
      </c>
      <c r="G161" s="16">
        <v>-2.1</v>
      </c>
      <c r="H161" s="16">
        <v>-3.5</v>
      </c>
      <c r="I161" s="16">
        <v>2.6</v>
      </c>
      <c r="J161" s="16">
        <v>0.6</v>
      </c>
      <c r="K161" s="16">
        <v>-5.2</v>
      </c>
      <c r="L161" s="16">
        <v>3.6</v>
      </c>
      <c r="M161" s="16">
        <v>-5.9</v>
      </c>
      <c r="N161" s="16">
        <v>1.3</v>
      </c>
      <c r="O161" s="16">
        <v>-2.2000000000000002</v>
      </c>
      <c r="P161" s="16">
        <v>-5.8</v>
      </c>
      <c r="Q161" s="16">
        <v>4.7</v>
      </c>
    </row>
    <row r="162" spans="1:17" x14ac:dyDescent="0.3">
      <c r="C162" s="9" t="s">
        <v>28</v>
      </c>
      <c r="D162" s="3" t="s">
        <v>26</v>
      </c>
      <c r="E162" s="7"/>
      <c r="F162" s="16">
        <v>-11.3</v>
      </c>
      <c r="G162" s="16">
        <v>29.5</v>
      </c>
      <c r="H162" s="16">
        <v>-15.4</v>
      </c>
      <c r="I162" s="16">
        <v>-19.8</v>
      </c>
      <c r="J162" s="16">
        <v>-19.600000000000001</v>
      </c>
      <c r="K162" s="16">
        <v>-24</v>
      </c>
      <c r="L162" s="16">
        <v>-10.3</v>
      </c>
      <c r="M162" s="16">
        <v>-60.4</v>
      </c>
      <c r="N162" s="16">
        <v>-44.2</v>
      </c>
      <c r="O162" s="16">
        <v>-43.5</v>
      </c>
      <c r="P162" s="16">
        <v>-64.599999999999994</v>
      </c>
      <c r="Q162" s="16">
        <v>-5.9</v>
      </c>
    </row>
    <row r="163" spans="1:17" x14ac:dyDescent="0.3">
      <c r="B163" s="9" t="s">
        <v>29</v>
      </c>
      <c r="D163" s="3" t="s">
        <v>21</v>
      </c>
      <c r="E163" s="7">
        <f>SUM(F163:Q163)</f>
        <v>6160992</v>
      </c>
      <c r="F163" s="16">
        <v>476131</v>
      </c>
      <c r="G163" s="16">
        <v>486018</v>
      </c>
      <c r="H163" s="16">
        <v>538477</v>
      </c>
      <c r="I163" s="16">
        <v>523213</v>
      </c>
      <c r="J163" s="16">
        <v>541462</v>
      </c>
      <c r="K163" s="16">
        <v>510347</v>
      </c>
      <c r="L163" s="16">
        <v>540424</v>
      </c>
      <c r="M163" s="16">
        <v>523763</v>
      </c>
      <c r="N163" s="16">
        <v>512459</v>
      </c>
      <c r="O163" s="16">
        <v>542682</v>
      </c>
      <c r="P163" s="16">
        <v>509888</v>
      </c>
      <c r="Q163" s="16">
        <v>456128</v>
      </c>
    </row>
    <row r="164" spans="1:17" x14ac:dyDescent="0.3">
      <c r="D164" s="3" t="s">
        <v>26</v>
      </c>
      <c r="E164" s="7"/>
      <c r="F164" s="16">
        <v>-2.8</v>
      </c>
      <c r="G164" s="16">
        <v>-0.1</v>
      </c>
      <c r="H164" s="16">
        <v>-1.5</v>
      </c>
      <c r="I164" s="16">
        <v>-0.1</v>
      </c>
      <c r="J164" s="16">
        <v>0.6</v>
      </c>
      <c r="K164" s="16">
        <v>-1.6</v>
      </c>
      <c r="L164" s="16">
        <v>-0.8</v>
      </c>
      <c r="M164" s="16">
        <v>-1.9</v>
      </c>
      <c r="N164" s="16">
        <v>-0.2</v>
      </c>
      <c r="O164" s="16">
        <v>-0.7</v>
      </c>
      <c r="P164" s="16">
        <v>-2.8</v>
      </c>
      <c r="Q164" s="16">
        <v>-1.1000000000000001</v>
      </c>
    </row>
    <row r="165" spans="1:17" x14ac:dyDescent="0.3">
      <c r="B165" s="9" t="s">
        <v>29</v>
      </c>
      <c r="C165" s="9" t="s">
        <v>27</v>
      </c>
      <c r="D165" s="3" t="s">
        <v>21</v>
      </c>
      <c r="E165" s="7">
        <f>SUM(F165:Q165)</f>
        <v>6144103</v>
      </c>
      <c r="F165" s="16">
        <v>474509</v>
      </c>
      <c r="G165" s="16">
        <v>484551</v>
      </c>
      <c r="H165" s="16">
        <v>537030</v>
      </c>
      <c r="I165" s="16">
        <v>521784</v>
      </c>
      <c r="J165" s="16">
        <v>540091</v>
      </c>
      <c r="K165" s="16">
        <v>509017</v>
      </c>
      <c r="L165" s="16">
        <v>538742</v>
      </c>
      <c r="M165" s="16">
        <v>522147</v>
      </c>
      <c r="N165" s="16">
        <v>511128</v>
      </c>
      <c r="O165" s="16">
        <v>541365</v>
      </c>
      <c r="P165" s="16">
        <v>508751</v>
      </c>
      <c r="Q165" s="16">
        <v>454988</v>
      </c>
    </row>
    <row r="166" spans="1:17" x14ac:dyDescent="0.3">
      <c r="C166" s="9" t="s">
        <v>28</v>
      </c>
      <c r="D166" s="3" t="s">
        <v>21</v>
      </c>
      <c r="E166" s="7">
        <f>SUM(F166:Q166)</f>
        <v>16889</v>
      </c>
      <c r="F166" s="16">
        <v>1622</v>
      </c>
      <c r="G166" s="16">
        <v>1467</v>
      </c>
      <c r="H166" s="16">
        <v>1447</v>
      </c>
      <c r="I166" s="16">
        <v>1429</v>
      </c>
      <c r="J166" s="16">
        <v>1371</v>
      </c>
      <c r="K166" s="16">
        <v>1330</v>
      </c>
      <c r="L166" s="16">
        <v>1682</v>
      </c>
      <c r="M166" s="16">
        <v>1616</v>
      </c>
      <c r="N166" s="16">
        <v>1331</v>
      </c>
      <c r="O166" s="16">
        <v>1317</v>
      </c>
      <c r="P166" s="16">
        <v>1137</v>
      </c>
      <c r="Q166" s="16">
        <v>1140</v>
      </c>
    </row>
    <row r="167" spans="1:17" x14ac:dyDescent="0.3">
      <c r="C167" s="9" t="s">
        <v>27</v>
      </c>
      <c r="D167" s="3" t="s">
        <v>26</v>
      </c>
      <c r="E167" s="7"/>
      <c r="F167" s="16">
        <v>-2.8</v>
      </c>
      <c r="G167" s="16">
        <v>0</v>
      </c>
      <c r="H167" s="16">
        <v>-1.4</v>
      </c>
      <c r="I167" s="16">
        <v>0</v>
      </c>
      <c r="J167" s="16">
        <v>0.8</v>
      </c>
      <c r="K167" s="16">
        <v>-1.6</v>
      </c>
      <c r="L167" s="16">
        <v>-0.8</v>
      </c>
      <c r="M167" s="16">
        <v>-1.9</v>
      </c>
      <c r="N167" s="16">
        <v>-0.1</v>
      </c>
      <c r="O167" s="16">
        <v>-0.5</v>
      </c>
      <c r="P167" s="16">
        <v>-2.7</v>
      </c>
      <c r="Q167" s="16">
        <v>-1</v>
      </c>
    </row>
    <row r="168" spans="1:17" x14ac:dyDescent="0.3">
      <c r="C168" s="9" t="s">
        <v>28</v>
      </c>
      <c r="D168" s="3" t="s">
        <v>26</v>
      </c>
      <c r="E168" s="7"/>
      <c r="F168" s="16">
        <v>-9.3000000000000007</v>
      </c>
      <c r="G168" s="16">
        <v>-10.3</v>
      </c>
      <c r="H168" s="16">
        <v>-31.2</v>
      </c>
      <c r="I168" s="16">
        <v>-31</v>
      </c>
      <c r="J168" s="16">
        <v>-31.6</v>
      </c>
      <c r="K168" s="16">
        <v>-24.4</v>
      </c>
      <c r="L168" s="16">
        <v>-10.7</v>
      </c>
      <c r="M168" s="16">
        <v>-2.1</v>
      </c>
      <c r="N168" s="16">
        <v>-22.4</v>
      </c>
      <c r="O168" s="16">
        <v>-38.1</v>
      </c>
      <c r="P168" s="16">
        <v>-44.7</v>
      </c>
      <c r="Q168" s="16">
        <v>-33.9</v>
      </c>
    </row>
    <row r="169" spans="1:17" x14ac:dyDescent="0.3">
      <c r="B169" s="9" t="s">
        <v>30</v>
      </c>
      <c r="D169" s="3" t="s">
        <v>21</v>
      </c>
      <c r="E169" s="7"/>
      <c r="F169" s="16">
        <v>21.8</v>
      </c>
      <c r="G169" s="16">
        <v>25.1</v>
      </c>
      <c r="H169" s="16">
        <v>26.4</v>
      </c>
      <c r="I169" s="16">
        <v>24.3</v>
      </c>
      <c r="J169" s="16">
        <v>25</v>
      </c>
      <c r="K169" s="16">
        <v>26.3</v>
      </c>
      <c r="L169" s="16">
        <v>24.2</v>
      </c>
      <c r="M169" s="16">
        <v>25.7</v>
      </c>
      <c r="N169" s="16">
        <v>25.7</v>
      </c>
      <c r="O169" s="16">
        <v>24</v>
      </c>
      <c r="P169" s="16">
        <v>26.2</v>
      </c>
      <c r="Q169" s="16">
        <v>29.2</v>
      </c>
    </row>
    <row r="170" spans="1:17" x14ac:dyDescent="0.3">
      <c r="B170" s="9" t="s">
        <v>31</v>
      </c>
      <c r="D170" s="3" t="s">
        <v>32</v>
      </c>
      <c r="E170" s="7"/>
      <c r="F170" s="16">
        <v>77.8</v>
      </c>
      <c r="G170" s="16">
        <v>90.1</v>
      </c>
      <c r="H170" s="16">
        <v>90.5</v>
      </c>
      <c r="I170" s="16">
        <v>90.6</v>
      </c>
      <c r="J170" s="16">
        <v>90.9</v>
      </c>
      <c r="K170" s="16">
        <v>88.7</v>
      </c>
      <c r="L170" s="16">
        <v>90.7</v>
      </c>
      <c r="M170" s="16">
        <v>88.4</v>
      </c>
      <c r="N170" s="16">
        <v>89.7</v>
      </c>
      <c r="O170" s="16">
        <v>91.4</v>
      </c>
      <c r="P170" s="16">
        <v>88.9</v>
      </c>
      <c r="Q170" s="16">
        <v>78.900000000000006</v>
      </c>
    </row>
    <row r="171" spans="1:17" x14ac:dyDescent="0.3">
      <c r="A171" s="9" t="s">
        <v>42</v>
      </c>
      <c r="B171" s="9" t="s">
        <v>20</v>
      </c>
      <c r="D171" s="3" t="s">
        <v>21</v>
      </c>
      <c r="E171" s="7"/>
      <c r="F171" s="16">
        <v>317</v>
      </c>
      <c r="G171" s="16">
        <v>316</v>
      </c>
      <c r="H171" s="16">
        <v>316</v>
      </c>
      <c r="I171" s="16">
        <v>321</v>
      </c>
      <c r="J171" s="16">
        <v>321</v>
      </c>
      <c r="K171" s="16">
        <v>319</v>
      </c>
      <c r="L171" s="16">
        <v>319</v>
      </c>
      <c r="M171" s="16">
        <v>322</v>
      </c>
      <c r="N171" s="16">
        <v>323</v>
      </c>
      <c r="O171" s="16">
        <v>322</v>
      </c>
      <c r="P171" s="16">
        <v>320</v>
      </c>
      <c r="Q171" s="16">
        <v>320</v>
      </c>
    </row>
    <row r="172" spans="1:17" x14ac:dyDescent="0.3">
      <c r="B172" s="9" t="s">
        <v>22</v>
      </c>
      <c r="D172" s="3" t="s">
        <v>21</v>
      </c>
      <c r="E172" s="7"/>
      <c r="F172" s="16">
        <v>250</v>
      </c>
      <c r="G172" s="16">
        <v>247</v>
      </c>
      <c r="H172" s="16">
        <v>254</v>
      </c>
      <c r="I172" s="16">
        <v>301</v>
      </c>
      <c r="J172" s="16">
        <v>316</v>
      </c>
      <c r="K172" s="16">
        <v>316</v>
      </c>
      <c r="L172" s="16">
        <v>318</v>
      </c>
      <c r="M172" s="16">
        <v>320</v>
      </c>
      <c r="N172" s="16">
        <v>320</v>
      </c>
      <c r="O172" s="16">
        <v>302</v>
      </c>
      <c r="P172" s="16">
        <v>263</v>
      </c>
      <c r="Q172" s="16">
        <v>255</v>
      </c>
    </row>
    <row r="173" spans="1:17" x14ac:dyDescent="0.3">
      <c r="B173" s="9" t="s">
        <v>23</v>
      </c>
      <c r="D173" s="3" t="s">
        <v>21</v>
      </c>
      <c r="E173" s="7"/>
      <c r="F173" s="16" t="s">
        <v>43</v>
      </c>
      <c r="G173" s="16" t="s">
        <v>43</v>
      </c>
      <c r="H173" s="16" t="s">
        <v>43</v>
      </c>
      <c r="I173" s="16" t="s">
        <v>43</v>
      </c>
      <c r="J173" s="16" t="s">
        <v>43</v>
      </c>
      <c r="K173" s="16" t="s">
        <v>43</v>
      </c>
      <c r="L173" s="16" t="s">
        <v>43</v>
      </c>
      <c r="M173" s="16" t="s">
        <v>43</v>
      </c>
      <c r="N173" s="16" t="s">
        <v>43</v>
      </c>
      <c r="O173" s="16" t="s">
        <v>43</v>
      </c>
      <c r="P173" s="16" t="s">
        <v>43</v>
      </c>
      <c r="Q173" s="16" t="s">
        <v>43</v>
      </c>
    </row>
    <row r="174" spans="1:17" x14ac:dyDescent="0.3">
      <c r="B174" s="9" t="s">
        <v>24</v>
      </c>
      <c r="D174" s="3" t="s">
        <v>21</v>
      </c>
      <c r="E174" s="7"/>
      <c r="F174" s="16" t="s">
        <v>43</v>
      </c>
      <c r="G174" s="16" t="s">
        <v>43</v>
      </c>
      <c r="H174" s="16" t="s">
        <v>43</v>
      </c>
      <c r="I174" s="16" t="s">
        <v>43</v>
      </c>
      <c r="J174" s="16" t="s">
        <v>43</v>
      </c>
      <c r="K174" s="16" t="s">
        <v>43</v>
      </c>
      <c r="L174" s="16" t="s">
        <v>43</v>
      </c>
      <c r="M174" s="16" t="s">
        <v>43</v>
      </c>
      <c r="N174" s="16" t="s">
        <v>43</v>
      </c>
      <c r="O174" s="16" t="s">
        <v>43</v>
      </c>
      <c r="P174" s="16" t="s">
        <v>43</v>
      </c>
      <c r="Q174" s="16" t="s">
        <v>43</v>
      </c>
    </row>
    <row r="175" spans="1:17" x14ac:dyDescent="0.3">
      <c r="B175" s="9" t="s">
        <v>25</v>
      </c>
      <c r="D175" s="3" t="s">
        <v>21</v>
      </c>
      <c r="E175" s="7">
        <f>SUM(F175:Q175)</f>
        <v>791045</v>
      </c>
      <c r="F175" s="16">
        <v>11478</v>
      </c>
      <c r="G175" s="16">
        <v>15578</v>
      </c>
      <c r="H175" s="16">
        <v>26392</v>
      </c>
      <c r="I175" s="16">
        <v>71733</v>
      </c>
      <c r="J175" s="16">
        <v>84545</v>
      </c>
      <c r="K175" s="16">
        <v>136196</v>
      </c>
      <c r="L175" s="16">
        <v>132095</v>
      </c>
      <c r="M175" s="16">
        <v>142948</v>
      </c>
      <c r="N175" s="16">
        <v>75540</v>
      </c>
      <c r="O175" s="16">
        <v>52807</v>
      </c>
      <c r="P175" s="16">
        <v>20961</v>
      </c>
      <c r="Q175" s="16">
        <v>20772</v>
      </c>
    </row>
    <row r="176" spans="1:17" x14ac:dyDescent="0.3">
      <c r="D176" s="3" t="s">
        <v>26</v>
      </c>
      <c r="E176" s="7"/>
      <c r="F176" s="16">
        <v>8.6999999999999993</v>
      </c>
      <c r="G176" s="16">
        <v>22.8</v>
      </c>
      <c r="H176" s="16">
        <v>2.1</v>
      </c>
      <c r="I176" s="16">
        <v>16.600000000000001</v>
      </c>
      <c r="J176" s="16">
        <v>-32.6</v>
      </c>
      <c r="K176" s="16">
        <v>40.700000000000003</v>
      </c>
      <c r="L176" s="16">
        <v>-3.7</v>
      </c>
      <c r="M176" s="16">
        <v>6.7</v>
      </c>
      <c r="N176" s="16">
        <v>0</v>
      </c>
      <c r="O176" s="16">
        <v>-2.4</v>
      </c>
      <c r="P176" s="16">
        <v>5.8</v>
      </c>
      <c r="Q176" s="16">
        <v>3.6</v>
      </c>
    </row>
    <row r="177" spans="1:17" x14ac:dyDescent="0.3">
      <c r="B177" s="9" t="s">
        <v>25</v>
      </c>
      <c r="C177" s="9" t="s">
        <v>27</v>
      </c>
      <c r="D177" s="3" t="s">
        <v>21</v>
      </c>
      <c r="E177" s="7">
        <f>SUM(F177:Q177)</f>
        <v>668452</v>
      </c>
      <c r="F177" s="16">
        <v>10188</v>
      </c>
      <c r="G177" s="16">
        <v>13315</v>
      </c>
      <c r="H177" s="16">
        <v>23571</v>
      </c>
      <c r="I177" s="16">
        <v>61380</v>
      </c>
      <c r="J177" s="16">
        <v>72971</v>
      </c>
      <c r="K177" s="16">
        <v>118400</v>
      </c>
      <c r="L177" s="16">
        <v>105751</v>
      </c>
      <c r="M177" s="16">
        <v>116825</v>
      </c>
      <c r="N177" s="16">
        <v>63402</v>
      </c>
      <c r="O177" s="16">
        <v>46245</v>
      </c>
      <c r="P177" s="16">
        <v>18312</v>
      </c>
      <c r="Q177" s="16">
        <v>18092</v>
      </c>
    </row>
    <row r="178" spans="1:17" x14ac:dyDescent="0.3">
      <c r="C178" s="9" t="s">
        <v>28</v>
      </c>
      <c r="D178" s="3" t="s">
        <v>21</v>
      </c>
      <c r="E178" s="7">
        <f>SUM(F178:Q178)</f>
        <v>122593</v>
      </c>
      <c r="F178" s="16">
        <v>1290</v>
      </c>
      <c r="G178" s="16">
        <v>2263</v>
      </c>
      <c r="H178" s="16">
        <v>2821</v>
      </c>
      <c r="I178" s="16">
        <v>10353</v>
      </c>
      <c r="J178" s="16">
        <v>11574</v>
      </c>
      <c r="K178" s="16">
        <v>17796</v>
      </c>
      <c r="L178" s="16">
        <v>26344</v>
      </c>
      <c r="M178" s="16">
        <v>26123</v>
      </c>
      <c r="N178" s="16">
        <v>12138</v>
      </c>
      <c r="O178" s="16">
        <v>6562</v>
      </c>
      <c r="P178" s="16">
        <v>2649</v>
      </c>
      <c r="Q178" s="16">
        <v>2680</v>
      </c>
    </row>
    <row r="179" spans="1:17" x14ac:dyDescent="0.3">
      <c r="C179" s="9" t="s">
        <v>27</v>
      </c>
      <c r="D179" s="3" t="s">
        <v>26</v>
      </c>
      <c r="E179" s="7"/>
      <c r="F179" s="16">
        <v>10</v>
      </c>
      <c r="G179" s="16">
        <v>25.9</v>
      </c>
      <c r="H179" s="16">
        <v>3</v>
      </c>
      <c r="I179" s="16">
        <v>20</v>
      </c>
      <c r="J179" s="16">
        <v>-33.200000000000003</v>
      </c>
      <c r="K179" s="16">
        <v>47.5</v>
      </c>
      <c r="L179" s="16">
        <v>-4.3</v>
      </c>
      <c r="M179" s="16">
        <v>10.6</v>
      </c>
      <c r="N179" s="16">
        <v>1.7</v>
      </c>
      <c r="O179" s="16">
        <v>-1.1000000000000001</v>
      </c>
      <c r="P179" s="16">
        <v>5.5</v>
      </c>
      <c r="Q179" s="16">
        <v>4.9000000000000004</v>
      </c>
    </row>
    <row r="180" spans="1:17" x14ac:dyDescent="0.3">
      <c r="C180" s="9" t="s">
        <v>28</v>
      </c>
      <c r="D180" s="3" t="s">
        <v>26</v>
      </c>
      <c r="E180" s="7"/>
      <c r="F180" s="16">
        <v>-0.7</v>
      </c>
      <c r="G180" s="16">
        <v>7.5</v>
      </c>
      <c r="H180" s="16">
        <v>-4.4000000000000004</v>
      </c>
      <c r="I180" s="16">
        <v>-0.4</v>
      </c>
      <c r="J180" s="16">
        <v>-28.9</v>
      </c>
      <c r="K180" s="16">
        <v>8.1</v>
      </c>
      <c r="L180" s="16">
        <v>-1.2</v>
      </c>
      <c r="M180" s="16">
        <v>-8.1</v>
      </c>
      <c r="N180" s="16">
        <v>-8.3000000000000007</v>
      </c>
      <c r="O180" s="16">
        <v>-10.6</v>
      </c>
      <c r="P180" s="16">
        <v>8</v>
      </c>
      <c r="Q180" s="16">
        <v>-4.5</v>
      </c>
    </row>
    <row r="181" spans="1:17" x14ac:dyDescent="0.3">
      <c r="B181" s="9" t="s">
        <v>29</v>
      </c>
      <c r="D181" s="3" t="s">
        <v>21</v>
      </c>
      <c r="E181" s="7">
        <f>SUM(F181:Q181)</f>
        <v>1997956</v>
      </c>
      <c r="F181" s="16">
        <v>29476</v>
      </c>
      <c r="G181" s="16">
        <v>34177</v>
      </c>
      <c r="H181" s="16">
        <v>53749</v>
      </c>
      <c r="I181" s="16">
        <v>181482</v>
      </c>
      <c r="J181" s="16">
        <v>190879</v>
      </c>
      <c r="K181" s="16">
        <v>342663</v>
      </c>
      <c r="L181" s="16">
        <v>367920</v>
      </c>
      <c r="M181" s="16">
        <v>404037</v>
      </c>
      <c r="N181" s="16">
        <v>168665</v>
      </c>
      <c r="O181" s="16">
        <v>128575</v>
      </c>
      <c r="P181" s="16">
        <v>46301</v>
      </c>
      <c r="Q181" s="16">
        <v>50032</v>
      </c>
    </row>
    <row r="182" spans="1:17" x14ac:dyDescent="0.3">
      <c r="D182" s="3" t="s">
        <v>26</v>
      </c>
      <c r="E182" s="7"/>
      <c r="F182" s="16">
        <v>6.2</v>
      </c>
      <c r="G182" s="16">
        <v>12.4</v>
      </c>
      <c r="H182" s="16">
        <v>-10.6</v>
      </c>
      <c r="I182" s="16">
        <v>22.1</v>
      </c>
      <c r="J182" s="16">
        <v>-39.5</v>
      </c>
      <c r="K182" s="16">
        <v>49.5</v>
      </c>
      <c r="L182" s="16">
        <v>0.1</v>
      </c>
      <c r="M182" s="16">
        <v>8.4</v>
      </c>
      <c r="N182" s="16">
        <v>0.2</v>
      </c>
      <c r="O182" s="16">
        <v>-0.4</v>
      </c>
      <c r="P182" s="16">
        <v>8.5</v>
      </c>
      <c r="Q182" s="16">
        <v>4.7</v>
      </c>
    </row>
    <row r="183" spans="1:17" x14ac:dyDescent="0.3">
      <c r="B183" s="9" t="s">
        <v>29</v>
      </c>
      <c r="C183" s="9" t="s">
        <v>27</v>
      </c>
      <c r="D183" s="3" t="s">
        <v>21</v>
      </c>
      <c r="E183" s="7">
        <f>SUM(F183:Q183)</f>
        <v>1693339</v>
      </c>
      <c r="F183" s="16">
        <v>26503</v>
      </c>
      <c r="G183" s="16">
        <v>28826</v>
      </c>
      <c r="H183" s="16">
        <v>47770</v>
      </c>
      <c r="I183" s="16">
        <v>159138</v>
      </c>
      <c r="J183" s="16">
        <v>165081</v>
      </c>
      <c r="K183" s="16">
        <v>298174</v>
      </c>
      <c r="L183" s="16">
        <v>297201</v>
      </c>
      <c r="M183" s="16">
        <v>330412</v>
      </c>
      <c r="N183" s="16">
        <v>140957</v>
      </c>
      <c r="O183" s="16">
        <v>114865</v>
      </c>
      <c r="P183" s="16">
        <v>40462</v>
      </c>
      <c r="Q183" s="16">
        <v>43950</v>
      </c>
    </row>
    <row r="184" spans="1:17" x14ac:dyDescent="0.3">
      <c r="C184" s="9" t="s">
        <v>28</v>
      </c>
      <c r="D184" s="3" t="s">
        <v>21</v>
      </c>
      <c r="E184" s="7">
        <f>SUM(F184:Q184)</f>
        <v>304617</v>
      </c>
      <c r="F184" s="16">
        <v>2973</v>
      </c>
      <c r="G184" s="16">
        <v>5351</v>
      </c>
      <c r="H184" s="16">
        <v>5979</v>
      </c>
      <c r="I184" s="16">
        <v>22344</v>
      </c>
      <c r="J184" s="16">
        <v>25798</v>
      </c>
      <c r="K184" s="16">
        <v>44489</v>
      </c>
      <c r="L184" s="16">
        <v>70719</v>
      </c>
      <c r="M184" s="16">
        <v>73625</v>
      </c>
      <c r="N184" s="16">
        <v>27708</v>
      </c>
      <c r="O184" s="16">
        <v>13710</v>
      </c>
      <c r="P184" s="16">
        <v>5839</v>
      </c>
      <c r="Q184" s="16">
        <v>6082</v>
      </c>
    </row>
    <row r="185" spans="1:17" x14ac:dyDescent="0.3">
      <c r="C185" s="9" t="s">
        <v>27</v>
      </c>
      <c r="D185" s="3" t="s">
        <v>26</v>
      </c>
      <c r="E185" s="7"/>
      <c r="F185" s="16">
        <v>10</v>
      </c>
      <c r="G185" s="16">
        <v>14.9</v>
      </c>
      <c r="H185" s="16">
        <v>-12.1</v>
      </c>
      <c r="I185" s="16">
        <v>24.1</v>
      </c>
      <c r="J185" s="16">
        <v>-40.299999999999997</v>
      </c>
      <c r="K185" s="16">
        <v>58.3</v>
      </c>
      <c r="L185" s="16">
        <v>0.6</v>
      </c>
      <c r="M185" s="16">
        <v>13.8</v>
      </c>
      <c r="N185" s="16">
        <v>1.5</v>
      </c>
      <c r="O185" s="16">
        <v>0.9</v>
      </c>
      <c r="P185" s="16">
        <v>8</v>
      </c>
      <c r="Q185" s="16">
        <v>6</v>
      </c>
    </row>
    <row r="186" spans="1:17" x14ac:dyDescent="0.3">
      <c r="C186" s="9" t="s">
        <v>28</v>
      </c>
      <c r="D186" s="3" t="s">
        <v>26</v>
      </c>
      <c r="E186" s="7"/>
      <c r="F186" s="16">
        <v>-18.7</v>
      </c>
      <c r="G186" s="16">
        <v>0.8</v>
      </c>
      <c r="H186" s="16">
        <v>3</v>
      </c>
      <c r="I186" s="16">
        <v>9.6</v>
      </c>
      <c r="J186" s="16">
        <v>-33.6</v>
      </c>
      <c r="K186" s="16">
        <v>8.9</v>
      </c>
      <c r="L186" s="16">
        <v>-1.8</v>
      </c>
      <c r="M186" s="16">
        <v>-10.4</v>
      </c>
      <c r="N186" s="16">
        <v>-6.3</v>
      </c>
      <c r="O186" s="16">
        <v>-10.199999999999999</v>
      </c>
      <c r="P186" s="16">
        <v>11.9</v>
      </c>
      <c r="Q186" s="16">
        <v>-3.8</v>
      </c>
    </row>
    <row r="187" spans="1:17" x14ac:dyDescent="0.3">
      <c r="B187" s="9" t="s">
        <v>30</v>
      </c>
      <c r="D187" s="3" t="s">
        <v>21</v>
      </c>
      <c r="E187" s="7"/>
      <c r="F187" s="16">
        <v>2.6</v>
      </c>
      <c r="G187" s="16">
        <v>2.2000000000000002</v>
      </c>
      <c r="H187" s="16">
        <v>2</v>
      </c>
      <c r="I187" s="16">
        <v>2.5</v>
      </c>
      <c r="J187" s="16">
        <v>2.2999999999999998</v>
      </c>
      <c r="K187" s="16">
        <v>2.5</v>
      </c>
      <c r="L187" s="16">
        <v>2.8</v>
      </c>
      <c r="M187" s="16">
        <v>2.8</v>
      </c>
      <c r="N187" s="16">
        <v>2.2000000000000002</v>
      </c>
      <c r="O187" s="16">
        <v>2.4</v>
      </c>
      <c r="P187" s="16">
        <v>2.2000000000000002</v>
      </c>
      <c r="Q187" s="16">
        <v>2.4</v>
      </c>
    </row>
    <row r="188" spans="1:17" x14ac:dyDescent="0.3">
      <c r="B188" s="9" t="s">
        <v>31</v>
      </c>
      <c r="D188" s="3" t="s">
        <v>32</v>
      </c>
      <c r="E188" s="7"/>
      <c r="F188" s="16" t="s">
        <v>43</v>
      </c>
      <c r="G188" s="16" t="s">
        <v>43</v>
      </c>
      <c r="H188" s="16" t="s">
        <v>43</v>
      </c>
      <c r="I188" s="16" t="s">
        <v>43</v>
      </c>
      <c r="J188" s="16" t="s">
        <v>43</v>
      </c>
      <c r="K188" s="16" t="s">
        <v>43</v>
      </c>
      <c r="L188" s="16" t="s">
        <v>43</v>
      </c>
      <c r="M188" s="16" t="s">
        <v>43</v>
      </c>
      <c r="N188" s="16" t="s">
        <v>43</v>
      </c>
      <c r="O188" s="16" t="s">
        <v>43</v>
      </c>
      <c r="P188" s="16" t="s">
        <v>43</v>
      </c>
      <c r="Q188" s="16" t="s">
        <v>43</v>
      </c>
    </row>
    <row r="189" spans="1:17" x14ac:dyDescent="0.3">
      <c r="A189" s="9" t="s">
        <v>44</v>
      </c>
      <c r="E189" s="7"/>
    </row>
    <row r="190" spans="1:17" x14ac:dyDescent="0.3">
      <c r="A190" s="9" t="s">
        <v>45</v>
      </c>
      <c r="E190" s="7"/>
    </row>
    <row r="191" spans="1:17" x14ac:dyDescent="0.3">
      <c r="A191" s="9" t="s">
        <v>46</v>
      </c>
      <c r="E191" s="7"/>
    </row>
    <row r="192" spans="1:17" x14ac:dyDescent="0.3">
      <c r="A192" s="9" t="s">
        <v>47</v>
      </c>
      <c r="E192" s="7"/>
    </row>
    <row r="193" spans="1:5" x14ac:dyDescent="0.3">
      <c r="A193" s="9" t="s">
        <v>48</v>
      </c>
      <c r="E193" s="7"/>
    </row>
    <row r="194" spans="1:5" x14ac:dyDescent="0.3">
      <c r="A194" s="9" t="s">
        <v>49</v>
      </c>
      <c r="E194" s="7"/>
    </row>
    <row r="195" spans="1:5" x14ac:dyDescent="0.3">
      <c r="A195" s="9" t="s">
        <v>50</v>
      </c>
      <c r="E195" s="7"/>
    </row>
    <row r="196" spans="1:5" x14ac:dyDescent="0.3">
      <c r="A196" s="9" t="s">
        <v>51</v>
      </c>
      <c r="E196" s="7"/>
    </row>
    <row r="197" spans="1:5" x14ac:dyDescent="0.3">
      <c r="A197" s="9" t="s">
        <v>52</v>
      </c>
      <c r="E197" s="7"/>
    </row>
    <row r="198" spans="1:5" x14ac:dyDescent="0.3">
      <c r="A198" s="9" t="s">
        <v>53</v>
      </c>
      <c r="E198" s="7"/>
    </row>
    <row r="199" spans="1:5" x14ac:dyDescent="0.3">
      <c r="A199" s="9" t="s">
        <v>54</v>
      </c>
      <c r="E199" s="7"/>
    </row>
    <row r="200" spans="1:5" x14ac:dyDescent="0.3">
      <c r="A200" s="9" t="s">
        <v>55</v>
      </c>
      <c r="E200" s="7"/>
    </row>
    <row r="201" spans="1:5" x14ac:dyDescent="0.3">
      <c r="A201" s="9" t="s">
        <v>56</v>
      </c>
      <c r="E201" s="7"/>
    </row>
    <row r="202" spans="1:5" x14ac:dyDescent="0.3">
      <c r="A202" s="9" t="s">
        <v>57</v>
      </c>
      <c r="E202" s="7"/>
    </row>
    <row r="203" spans="1:5" x14ac:dyDescent="0.3">
      <c r="A203" s="9" t="s">
        <v>58</v>
      </c>
      <c r="E203" s="7"/>
    </row>
    <row r="204" spans="1:5" x14ac:dyDescent="0.3">
      <c r="A204" s="9" t="s">
        <v>59</v>
      </c>
    </row>
    <row r="205" spans="1:5" x14ac:dyDescent="0.3">
      <c r="A205" s="2" t="s">
        <v>61</v>
      </c>
    </row>
  </sheetData>
  <mergeCells count="6">
    <mergeCell ref="F4:Q4"/>
    <mergeCell ref="F5:Q5"/>
    <mergeCell ref="F6:Q6"/>
    <mergeCell ref="F26:Q26"/>
    <mergeCell ref="A4:C7"/>
    <mergeCell ref="D4:D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2024</vt:lpstr>
      <vt:lpstr>2023</vt:lpstr>
      <vt:lpstr>2022</vt:lpstr>
      <vt:lpstr>2021</vt:lpstr>
      <vt:lpstr>2020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2020-11-16T10:42:47Z</dcterms:created>
  <dcterms:modified xsi:type="dcterms:W3CDTF">2024-10-21T07:26:33Z</dcterms:modified>
</cp:coreProperties>
</file>