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2024\08_August 2024\Versand\"/>
    </mc:Choice>
  </mc:AlternateContent>
  <xr:revisionPtr revIDLastSave="0" documentId="13_ncr:1_{05A9673B-0BC6-483F-8ED8-6E2564D5AE5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2024" sheetId="12" r:id="rId1"/>
    <sheet name="2023" sheetId="11" r:id="rId2"/>
    <sheet name="2022" sheetId="10" r:id="rId3"/>
    <sheet name="2021" sheetId="7" r:id="rId4"/>
    <sheet name="2020" sheetId="5" r:id="rId5"/>
    <sheet name="2019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" i="11" l="1"/>
  <c r="D12" i="11"/>
  <c r="D13" i="11"/>
  <c r="D14" i="11"/>
  <c r="D15" i="11"/>
  <c r="D16" i="11"/>
  <c r="D17" i="11"/>
  <c r="D18" i="11"/>
  <c r="D19" i="11"/>
  <c r="D20" i="11"/>
  <c r="D21" i="11"/>
  <c r="D22" i="11"/>
  <c r="D23" i="11"/>
  <c r="D24" i="11"/>
  <c r="D25" i="11"/>
  <c r="D26" i="11"/>
  <c r="D27" i="11"/>
  <c r="D28" i="11"/>
  <c r="D29" i="11"/>
  <c r="D30" i="11"/>
  <c r="D31" i="11"/>
  <c r="D32" i="11"/>
  <c r="D33" i="11"/>
  <c r="D34" i="11"/>
  <c r="D35" i="11"/>
  <c r="D36" i="11"/>
  <c r="D37" i="11"/>
  <c r="D38" i="11"/>
  <c r="D39" i="11"/>
  <c r="D40" i="11"/>
  <c r="D41" i="11"/>
  <c r="D42" i="11"/>
  <c r="D43" i="11"/>
  <c r="D44" i="11"/>
  <c r="D45" i="11"/>
  <c r="D46" i="11"/>
  <c r="D47" i="11"/>
  <c r="D48" i="11"/>
  <c r="D49" i="11"/>
  <c r="D50" i="11"/>
  <c r="D51" i="11"/>
  <c r="D52" i="11"/>
  <c r="D53" i="11"/>
  <c r="D54" i="11"/>
  <c r="D55" i="11"/>
  <c r="D56" i="11"/>
  <c r="D57" i="11"/>
  <c r="D58" i="11"/>
  <c r="D59" i="11"/>
  <c r="D60" i="11"/>
  <c r="D61" i="11"/>
  <c r="D62" i="11"/>
  <c r="D63" i="11"/>
  <c r="D64" i="11"/>
  <c r="D65" i="11"/>
  <c r="D10" i="11"/>
  <c r="B11" i="11"/>
  <c r="B12" i="11"/>
  <c r="B13" i="11"/>
  <c r="B14" i="11"/>
  <c r="B15" i="11"/>
  <c r="B16" i="11"/>
  <c r="B17" i="11"/>
  <c r="B18" i="11"/>
  <c r="B19" i="11"/>
  <c r="B20" i="11"/>
  <c r="B21" i="11"/>
  <c r="B22" i="11"/>
  <c r="B23" i="11"/>
  <c r="B24" i="11"/>
  <c r="B25" i="11"/>
  <c r="B26" i="11"/>
  <c r="B27" i="11"/>
  <c r="B28" i="11"/>
  <c r="B29" i="11"/>
  <c r="B30" i="11"/>
  <c r="B31" i="11"/>
  <c r="B32" i="11"/>
  <c r="B33" i="11"/>
  <c r="B34" i="11"/>
  <c r="B35" i="11"/>
  <c r="B36" i="11"/>
  <c r="B37" i="11"/>
  <c r="B38" i="11"/>
  <c r="B39" i="11"/>
  <c r="B40" i="11"/>
  <c r="B41" i="11"/>
  <c r="B42" i="11"/>
  <c r="B43" i="11"/>
  <c r="B44" i="11"/>
  <c r="B45" i="11"/>
  <c r="B46" i="11"/>
  <c r="B47" i="11"/>
  <c r="B48" i="11"/>
  <c r="B49" i="11"/>
  <c r="B50" i="11"/>
  <c r="B51" i="11"/>
  <c r="B52" i="11"/>
  <c r="B53" i="11"/>
  <c r="B54" i="11"/>
  <c r="B55" i="11"/>
  <c r="B56" i="11"/>
  <c r="B57" i="11"/>
  <c r="B58" i="11"/>
  <c r="B59" i="11"/>
  <c r="B60" i="11"/>
  <c r="B61" i="11"/>
  <c r="B62" i="11"/>
  <c r="B63" i="11"/>
  <c r="B64" i="11"/>
  <c r="B65" i="11"/>
  <c r="B10" i="11"/>
  <c r="B8" i="11"/>
  <c r="D8" i="11"/>
  <c r="D32" i="12"/>
  <c r="D19" i="12"/>
  <c r="B8" i="12" l="1"/>
  <c r="D8" i="12"/>
  <c r="D8" i="6"/>
  <c r="E8" i="12" l="1"/>
  <c r="B8" i="6"/>
  <c r="D65" i="6"/>
  <c r="B65" i="6"/>
  <c r="D64" i="6"/>
  <c r="B64" i="6"/>
  <c r="D63" i="6"/>
  <c r="B63" i="6"/>
  <c r="D62" i="6"/>
  <c r="B62" i="6"/>
  <c r="D61" i="6"/>
  <c r="B61" i="6"/>
  <c r="D60" i="6"/>
  <c r="B60" i="6"/>
  <c r="D59" i="6"/>
  <c r="B59" i="6"/>
  <c r="D58" i="6"/>
  <c r="B58" i="6"/>
  <c r="D57" i="6"/>
  <c r="B57" i="6"/>
  <c r="D56" i="6"/>
  <c r="B56" i="6"/>
  <c r="D55" i="6"/>
  <c r="B55" i="6"/>
  <c r="D54" i="6"/>
  <c r="B54" i="6"/>
  <c r="D53" i="6"/>
  <c r="B53" i="6"/>
  <c r="D52" i="6"/>
  <c r="B52" i="6"/>
  <c r="D51" i="6"/>
  <c r="B51" i="6"/>
  <c r="D50" i="6"/>
  <c r="B50" i="6"/>
  <c r="D49" i="6"/>
  <c r="B49" i="6"/>
  <c r="D48" i="6"/>
  <c r="B48" i="6"/>
  <c r="D47" i="6"/>
  <c r="B47" i="6"/>
  <c r="D46" i="6"/>
  <c r="B46" i="6"/>
  <c r="D45" i="6"/>
  <c r="B45" i="6"/>
  <c r="D44" i="6"/>
  <c r="B44" i="6"/>
  <c r="D43" i="6"/>
  <c r="B43" i="6"/>
  <c r="D42" i="6"/>
  <c r="B42" i="6"/>
  <c r="D41" i="6"/>
  <c r="B41" i="6"/>
  <c r="D40" i="6"/>
  <c r="B40" i="6"/>
  <c r="D39" i="6"/>
  <c r="B39" i="6"/>
  <c r="D38" i="6"/>
  <c r="B38" i="6"/>
  <c r="D37" i="6"/>
  <c r="B37" i="6"/>
  <c r="D36" i="6"/>
  <c r="B36" i="6"/>
  <c r="D35" i="6"/>
  <c r="B35" i="6"/>
  <c r="D34" i="6"/>
  <c r="B34" i="6"/>
  <c r="D33" i="6"/>
  <c r="B33" i="6"/>
  <c r="D32" i="6"/>
  <c r="B32" i="6"/>
  <c r="D31" i="6"/>
  <c r="B31" i="6"/>
  <c r="D30" i="6"/>
  <c r="B30" i="6"/>
  <c r="D29" i="6"/>
  <c r="B29" i="6"/>
  <c r="D28" i="6"/>
  <c r="B28" i="6"/>
  <c r="D27" i="6"/>
  <c r="B27" i="6"/>
  <c r="D26" i="6"/>
  <c r="B26" i="6"/>
  <c r="D25" i="6"/>
  <c r="B25" i="6"/>
  <c r="D24" i="6"/>
  <c r="B24" i="6"/>
  <c r="D23" i="6"/>
  <c r="B23" i="6"/>
  <c r="D22" i="6"/>
  <c r="B22" i="6"/>
  <c r="D21" i="6"/>
  <c r="B21" i="6"/>
  <c r="D20" i="6"/>
  <c r="B20" i="6"/>
  <c r="D19" i="6"/>
  <c r="B19" i="6"/>
  <c r="D18" i="6"/>
  <c r="B18" i="6"/>
  <c r="D17" i="6"/>
  <c r="B17" i="6"/>
  <c r="D16" i="6"/>
  <c r="B16" i="6"/>
  <c r="D15" i="6"/>
  <c r="B15" i="6"/>
  <c r="D14" i="6"/>
  <c r="B14" i="6"/>
  <c r="D13" i="6"/>
  <c r="B13" i="6"/>
  <c r="D12" i="6"/>
  <c r="B12" i="6"/>
  <c r="D11" i="6"/>
  <c r="B11" i="6"/>
  <c r="D10" i="6"/>
  <c r="B10" i="6"/>
  <c r="D8" i="5"/>
  <c r="D65" i="12"/>
  <c r="E65" i="12" s="1"/>
  <c r="B65" i="12"/>
  <c r="C65" i="12" s="1"/>
  <c r="D64" i="12"/>
  <c r="B64" i="12"/>
  <c r="C64" i="12" s="1"/>
  <c r="D63" i="12"/>
  <c r="B63" i="12"/>
  <c r="D62" i="12"/>
  <c r="B62" i="12"/>
  <c r="D61" i="12"/>
  <c r="B61" i="12"/>
  <c r="C61" i="12" s="1"/>
  <c r="D60" i="12"/>
  <c r="B60" i="12"/>
  <c r="D59" i="12"/>
  <c r="B59" i="12"/>
  <c r="D58" i="12"/>
  <c r="B58" i="12"/>
  <c r="D57" i="12"/>
  <c r="E57" i="12" s="1"/>
  <c r="B57" i="12"/>
  <c r="D56" i="12"/>
  <c r="B56" i="12"/>
  <c r="C56" i="12" s="1"/>
  <c r="D55" i="12"/>
  <c r="B55" i="12"/>
  <c r="D54" i="12"/>
  <c r="B54" i="12"/>
  <c r="D53" i="12"/>
  <c r="B53" i="12"/>
  <c r="D52" i="12"/>
  <c r="B52" i="12"/>
  <c r="D51" i="12"/>
  <c r="B51" i="12"/>
  <c r="D50" i="12"/>
  <c r="B50" i="12"/>
  <c r="C50" i="12" s="1"/>
  <c r="D49" i="12"/>
  <c r="E49" i="12" s="1"/>
  <c r="B49" i="12"/>
  <c r="C49" i="12" s="1"/>
  <c r="D48" i="12"/>
  <c r="E48" i="12" s="1"/>
  <c r="B48" i="12"/>
  <c r="C48" i="12" s="1"/>
  <c r="D47" i="12"/>
  <c r="B47" i="12"/>
  <c r="D46" i="12"/>
  <c r="B46" i="12"/>
  <c r="D45" i="12"/>
  <c r="B45" i="12"/>
  <c r="C45" i="12" s="1"/>
  <c r="D44" i="12"/>
  <c r="B44" i="12"/>
  <c r="D43" i="12"/>
  <c r="B43" i="12"/>
  <c r="D42" i="12"/>
  <c r="B42" i="12"/>
  <c r="C42" i="12" s="1"/>
  <c r="D41" i="12"/>
  <c r="E41" i="12" s="1"/>
  <c r="B41" i="12"/>
  <c r="C41" i="12" s="1"/>
  <c r="D40" i="12"/>
  <c r="B40" i="12"/>
  <c r="C40" i="12" s="1"/>
  <c r="D39" i="12"/>
  <c r="B39" i="12"/>
  <c r="D38" i="12"/>
  <c r="B38" i="12"/>
  <c r="C38" i="12" s="1"/>
  <c r="D37" i="12"/>
  <c r="B37" i="12"/>
  <c r="C37" i="12" s="1"/>
  <c r="D36" i="12"/>
  <c r="B36" i="12"/>
  <c r="D35" i="12"/>
  <c r="B35" i="12"/>
  <c r="D34" i="12"/>
  <c r="B34" i="12"/>
  <c r="C34" i="12" s="1"/>
  <c r="D33" i="12"/>
  <c r="E33" i="12" s="1"/>
  <c r="B33" i="12"/>
  <c r="C33" i="12" s="1"/>
  <c r="E32" i="12"/>
  <c r="B32" i="12"/>
  <c r="C32" i="12" s="1"/>
  <c r="D31" i="12"/>
  <c r="B31" i="12"/>
  <c r="D30" i="12"/>
  <c r="B30" i="12"/>
  <c r="D29" i="12"/>
  <c r="B29" i="12"/>
  <c r="C29" i="12" s="1"/>
  <c r="D28" i="12"/>
  <c r="B28" i="12"/>
  <c r="D27" i="12"/>
  <c r="B27" i="12"/>
  <c r="D26" i="12"/>
  <c r="B26" i="12"/>
  <c r="C26" i="12" s="1"/>
  <c r="D25" i="12"/>
  <c r="E25" i="12" s="1"/>
  <c r="B25" i="12"/>
  <c r="C25" i="12" s="1"/>
  <c r="D24" i="12"/>
  <c r="B24" i="12"/>
  <c r="C24" i="12" s="1"/>
  <c r="D23" i="12"/>
  <c r="B23" i="12"/>
  <c r="D22" i="12"/>
  <c r="B22" i="12"/>
  <c r="C22" i="12" s="1"/>
  <c r="D21" i="12"/>
  <c r="B21" i="12"/>
  <c r="C21" i="12" s="1"/>
  <c r="D20" i="12"/>
  <c r="B20" i="12"/>
  <c r="B19" i="12"/>
  <c r="D18" i="12"/>
  <c r="B18" i="12"/>
  <c r="C18" i="12" s="1"/>
  <c r="D17" i="12"/>
  <c r="E17" i="12" s="1"/>
  <c r="B17" i="12"/>
  <c r="C17" i="12" s="1"/>
  <c r="D16" i="12"/>
  <c r="E16" i="12" s="1"/>
  <c r="B16" i="12"/>
  <c r="C16" i="12" s="1"/>
  <c r="D15" i="12"/>
  <c r="B15" i="12"/>
  <c r="D14" i="12"/>
  <c r="B14" i="12"/>
  <c r="D13" i="12"/>
  <c r="B13" i="12"/>
  <c r="C13" i="12" s="1"/>
  <c r="D12" i="12"/>
  <c r="B12" i="12"/>
  <c r="D11" i="12"/>
  <c r="B11" i="12"/>
  <c r="D10" i="12"/>
  <c r="B10" i="12"/>
  <c r="D65" i="10"/>
  <c r="D64" i="10"/>
  <c r="D63" i="10"/>
  <c r="D62" i="10"/>
  <c r="D61" i="10"/>
  <c r="D60" i="10"/>
  <c r="D59" i="10"/>
  <c r="D58" i="10"/>
  <c r="D57" i="10"/>
  <c r="D56" i="10"/>
  <c r="D55" i="10"/>
  <c r="D54" i="10"/>
  <c r="D53" i="10"/>
  <c r="D52" i="10"/>
  <c r="D51" i="10"/>
  <c r="D50" i="10"/>
  <c r="D49" i="10"/>
  <c r="D48" i="10"/>
  <c r="D47" i="10"/>
  <c r="D46" i="10"/>
  <c r="D45" i="10"/>
  <c r="D44" i="10"/>
  <c r="D43" i="10"/>
  <c r="D42" i="10"/>
  <c r="D41" i="10"/>
  <c r="D40" i="10"/>
  <c r="D39" i="10"/>
  <c r="D38" i="10"/>
  <c r="D37" i="10"/>
  <c r="D36" i="10"/>
  <c r="D35" i="10"/>
  <c r="D34" i="10"/>
  <c r="D33" i="10"/>
  <c r="D32" i="10"/>
  <c r="D31" i="10"/>
  <c r="D30" i="10"/>
  <c r="D29" i="10"/>
  <c r="D28" i="10"/>
  <c r="D27" i="10"/>
  <c r="D26" i="10"/>
  <c r="D25" i="10"/>
  <c r="D24" i="10"/>
  <c r="D23" i="10"/>
  <c r="D22" i="10"/>
  <c r="D21" i="10"/>
  <c r="D20" i="10"/>
  <c r="D19" i="10"/>
  <c r="D18" i="10"/>
  <c r="D17" i="10"/>
  <c r="D16" i="10"/>
  <c r="D15" i="10"/>
  <c r="D14" i="10"/>
  <c r="D13" i="10"/>
  <c r="D12" i="10"/>
  <c r="D11" i="10"/>
  <c r="D10" i="10"/>
  <c r="D8" i="10"/>
  <c r="B65" i="10"/>
  <c r="B64" i="10"/>
  <c r="B63" i="10"/>
  <c r="B62" i="10"/>
  <c r="B61" i="10"/>
  <c r="B60" i="10"/>
  <c r="B59" i="10"/>
  <c r="B58" i="10"/>
  <c r="B57" i="10"/>
  <c r="B56" i="10"/>
  <c r="B55" i="10"/>
  <c r="B54" i="10"/>
  <c r="B53" i="10"/>
  <c r="B52" i="10"/>
  <c r="B51" i="10"/>
  <c r="B50" i="10"/>
  <c r="B49" i="10"/>
  <c r="B48" i="10"/>
  <c r="B47" i="10"/>
  <c r="B46" i="10"/>
  <c r="B45" i="10"/>
  <c r="B44" i="10"/>
  <c r="B43" i="10"/>
  <c r="B42" i="10"/>
  <c r="B41" i="10"/>
  <c r="B40" i="10"/>
  <c r="B39" i="10"/>
  <c r="B38" i="10"/>
  <c r="B37" i="10"/>
  <c r="B36" i="10"/>
  <c r="B35" i="10"/>
  <c r="B34" i="10"/>
  <c r="B33" i="10"/>
  <c r="B32" i="10"/>
  <c r="B31" i="10"/>
  <c r="B30" i="10"/>
  <c r="B29" i="10"/>
  <c r="B28" i="10"/>
  <c r="B27" i="10"/>
  <c r="B26" i="10"/>
  <c r="B25" i="10"/>
  <c r="B24" i="10"/>
  <c r="B23" i="10"/>
  <c r="B22" i="10"/>
  <c r="B21" i="10"/>
  <c r="B20" i="10"/>
  <c r="B19" i="10"/>
  <c r="B18" i="10"/>
  <c r="B17" i="10"/>
  <c r="B16" i="10"/>
  <c r="B15" i="10"/>
  <c r="B14" i="10"/>
  <c r="B13" i="10"/>
  <c r="B12" i="10"/>
  <c r="B11" i="10"/>
  <c r="B10" i="10"/>
  <c r="B8" i="10"/>
  <c r="D65" i="7"/>
  <c r="D64" i="7"/>
  <c r="D63" i="7"/>
  <c r="D62" i="7"/>
  <c r="D61" i="7"/>
  <c r="D60" i="7"/>
  <c r="D59" i="7"/>
  <c r="D58" i="7"/>
  <c r="D57" i="7"/>
  <c r="D56" i="7"/>
  <c r="D55" i="7"/>
  <c r="D54" i="7"/>
  <c r="D53" i="7"/>
  <c r="D52" i="7"/>
  <c r="D51" i="7"/>
  <c r="D50" i="7"/>
  <c r="D49" i="7"/>
  <c r="D48" i="7"/>
  <c r="D47" i="7"/>
  <c r="D46" i="7"/>
  <c r="D45" i="7"/>
  <c r="D44" i="7"/>
  <c r="D43" i="7"/>
  <c r="D42" i="7"/>
  <c r="D41" i="7"/>
  <c r="D40" i="7"/>
  <c r="D39" i="7"/>
  <c r="D38" i="7"/>
  <c r="D37" i="7"/>
  <c r="D36" i="7"/>
  <c r="D35" i="7"/>
  <c r="D34" i="7"/>
  <c r="D33" i="7"/>
  <c r="D32" i="7"/>
  <c r="D31" i="7"/>
  <c r="D30" i="7"/>
  <c r="D29" i="7"/>
  <c r="D28" i="7"/>
  <c r="D27" i="7"/>
  <c r="D26" i="7"/>
  <c r="D25" i="7"/>
  <c r="D24" i="7"/>
  <c r="D23" i="7"/>
  <c r="D22" i="7"/>
  <c r="D21" i="7"/>
  <c r="D20" i="7"/>
  <c r="D19" i="7"/>
  <c r="D18" i="7"/>
  <c r="D17" i="7"/>
  <c r="D16" i="7"/>
  <c r="D15" i="7"/>
  <c r="D14" i="7"/>
  <c r="D13" i="7"/>
  <c r="D12" i="7"/>
  <c r="D11" i="7"/>
  <c r="D10" i="7"/>
  <c r="D8" i="7"/>
  <c r="B65" i="7"/>
  <c r="B64" i="7"/>
  <c r="B63" i="7"/>
  <c r="B62" i="7"/>
  <c r="B61" i="7"/>
  <c r="B60" i="7"/>
  <c r="B59" i="7"/>
  <c r="B58" i="7"/>
  <c r="B57" i="7"/>
  <c r="B56" i="7"/>
  <c r="B55" i="7"/>
  <c r="B54" i="7"/>
  <c r="B53" i="7"/>
  <c r="B52" i="7"/>
  <c r="B51" i="7"/>
  <c r="B50" i="7"/>
  <c r="B49" i="7"/>
  <c r="B48" i="7"/>
  <c r="B47" i="7"/>
  <c r="B46" i="7"/>
  <c r="B45" i="7"/>
  <c r="B44" i="7"/>
  <c r="B43" i="7"/>
  <c r="B42" i="7"/>
  <c r="B41" i="7"/>
  <c r="B40" i="7"/>
  <c r="B39" i="7"/>
  <c r="B38" i="7"/>
  <c r="B37" i="7"/>
  <c r="B36" i="7"/>
  <c r="B35" i="7"/>
  <c r="B34" i="7"/>
  <c r="B33" i="7"/>
  <c r="B32" i="7"/>
  <c r="B31" i="7"/>
  <c r="B30" i="7"/>
  <c r="B29" i="7"/>
  <c r="B28" i="7"/>
  <c r="B27" i="7"/>
  <c r="B26" i="7"/>
  <c r="B25" i="7"/>
  <c r="B24" i="7"/>
  <c r="B23" i="7"/>
  <c r="B22" i="7"/>
  <c r="B21" i="7"/>
  <c r="B20" i="7"/>
  <c r="B19" i="7"/>
  <c r="B18" i="7"/>
  <c r="B17" i="7"/>
  <c r="B16" i="7"/>
  <c r="B15" i="7"/>
  <c r="B14" i="7"/>
  <c r="B13" i="7"/>
  <c r="B12" i="7"/>
  <c r="B11" i="7"/>
  <c r="B10" i="7"/>
  <c r="B8" i="7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B65" i="5"/>
  <c r="B64" i="5"/>
  <c r="B63" i="5"/>
  <c r="B62" i="5"/>
  <c r="B61" i="5"/>
  <c r="B60" i="5"/>
  <c r="B59" i="5"/>
  <c r="B58" i="5"/>
  <c r="B57" i="5"/>
  <c r="B56" i="5"/>
  <c r="B55" i="5"/>
  <c r="B54" i="5"/>
  <c r="B53" i="5"/>
  <c r="B52" i="5"/>
  <c r="B51" i="5"/>
  <c r="B50" i="5"/>
  <c r="B49" i="5"/>
  <c r="B48" i="5"/>
  <c r="B47" i="5"/>
  <c r="B46" i="5"/>
  <c r="B45" i="5"/>
  <c r="B44" i="5"/>
  <c r="B43" i="5"/>
  <c r="B42" i="5"/>
  <c r="B41" i="5"/>
  <c r="B40" i="5"/>
  <c r="B39" i="5"/>
  <c r="B38" i="5"/>
  <c r="B37" i="5"/>
  <c r="B36" i="5"/>
  <c r="B35" i="5"/>
  <c r="B34" i="5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  <c r="B13" i="5"/>
  <c r="B12" i="5"/>
  <c r="B11" i="5"/>
  <c r="B10" i="5"/>
  <c r="B8" i="5"/>
  <c r="E28" i="12" l="1"/>
  <c r="E44" i="12"/>
  <c r="E13" i="12"/>
  <c r="E37" i="12"/>
  <c r="E45" i="12"/>
  <c r="E61" i="12"/>
  <c r="E10" i="12"/>
  <c r="C15" i="12"/>
  <c r="C23" i="12"/>
  <c r="C31" i="12"/>
  <c r="C39" i="12"/>
  <c r="C47" i="12"/>
  <c r="C55" i="12"/>
  <c r="C63" i="12"/>
  <c r="C10" i="12"/>
  <c r="C8" i="12"/>
  <c r="E22" i="12"/>
  <c r="E15" i="12"/>
  <c r="E31" i="12"/>
  <c r="E14" i="12"/>
  <c r="E40" i="12"/>
  <c r="E56" i="12"/>
  <c r="E58" i="12"/>
  <c r="E11" i="12"/>
  <c r="E27" i="12"/>
  <c r="E43" i="12"/>
  <c r="E26" i="12"/>
  <c r="C14" i="12"/>
  <c r="C30" i="12"/>
  <c r="C46" i="12"/>
  <c r="C54" i="12"/>
  <c r="C11" i="12"/>
  <c r="C19" i="12"/>
  <c r="C27" i="12"/>
  <c r="C35" i="12"/>
  <c r="C43" i="12"/>
  <c r="C51" i="12"/>
  <c r="C20" i="12"/>
  <c r="C52" i="12"/>
  <c r="C36" i="12"/>
  <c r="E23" i="12"/>
  <c r="E54" i="12"/>
  <c r="C58" i="12"/>
  <c r="E18" i="12"/>
  <c r="E34" i="12"/>
  <c r="E50" i="12"/>
  <c r="E39" i="12"/>
  <c r="C57" i="12"/>
  <c r="E19" i="12"/>
  <c r="E35" i="12"/>
  <c r="E51" i="12"/>
  <c r="E29" i="12"/>
  <c r="E20" i="12"/>
  <c r="E36" i="12"/>
  <c r="E52" i="12"/>
  <c r="E21" i="12"/>
  <c r="E53" i="12"/>
  <c r="E64" i="12"/>
  <c r="E30" i="12"/>
  <c r="E38" i="12"/>
  <c r="E46" i="12"/>
  <c r="C53" i="12"/>
  <c r="E55" i="12"/>
  <c r="E63" i="12"/>
  <c r="E59" i="12"/>
  <c r="C60" i="12"/>
  <c r="C44" i="12"/>
  <c r="C28" i="12"/>
  <c r="E24" i="12"/>
  <c r="E42" i="12"/>
  <c r="E47" i="12"/>
  <c r="E60" i="12"/>
  <c r="C59" i="12"/>
</calcChain>
</file>

<file path=xl/sharedStrings.xml><?xml version="1.0" encoding="utf-8"?>
<sst xmlns="http://schemas.openxmlformats.org/spreadsheetml/2006/main" count="1547" uniqueCount="102">
  <si>
    <t>Monatserhebung im Tourismus</t>
  </si>
  <si>
    <t>Nordrhein-Westfalen</t>
  </si>
  <si>
    <t>Januar</t>
  </si>
  <si>
    <t>Februar</t>
  </si>
  <si>
    <t>Gesamt</t>
  </si>
  <si>
    <t>Ankünfte</t>
  </si>
  <si>
    <t>Übernachtungen</t>
  </si>
  <si>
    <t>VÄR</t>
  </si>
  <si>
    <t>Insgesamt</t>
  </si>
  <si>
    <t>-</t>
  </si>
  <si>
    <t>Herkunftsländer der Gäste (Tourismus)</t>
  </si>
  <si>
    <t>Ankünfte und Übernachtungen nach Herkunftsländer der Gäste (56)
 - Gemeinden - Monat</t>
  </si>
  <si>
    <t>März</t>
  </si>
  <si>
    <t>05 Nordrhein-Westfalen</t>
  </si>
  <si>
    <t>Jahr 2020</t>
  </si>
  <si>
    <t>April</t>
  </si>
  <si>
    <t>Mai</t>
  </si>
  <si>
    <t>Juni</t>
  </si>
  <si>
    <t>d.schnittl. Aufenthaltsdauer</t>
  </si>
  <si>
    <t>Juli</t>
  </si>
  <si>
    <t>August</t>
  </si>
  <si>
    <t>September</t>
  </si>
  <si>
    <t>Oktober</t>
  </si>
  <si>
    <t>November</t>
  </si>
  <si>
    <t>Dezember</t>
  </si>
  <si>
    <t>davon:</t>
  </si>
  <si>
    <t>Sonstige nordamerikanische Länder (ab 01/2014)</t>
  </si>
  <si>
    <t>Deutschland</t>
  </si>
  <si>
    <t>Baltische Staaten (bis 12/2005)</t>
  </si>
  <si>
    <t>Belgien</t>
  </si>
  <si>
    <t>Bulgarien (ab 01/2008)</t>
  </si>
  <si>
    <t>Dänemark</t>
  </si>
  <si>
    <t>Estland (ab 01/2006)</t>
  </si>
  <si>
    <t>Finnland</t>
  </si>
  <si>
    <t>Frankreich</t>
  </si>
  <si>
    <t>Griechenland</t>
  </si>
  <si>
    <t>Vereinigtes Königreich</t>
  </si>
  <si>
    <t>Irland</t>
  </si>
  <si>
    <t>Island</t>
  </si>
  <si>
    <t>Italien</t>
  </si>
  <si>
    <t>Kroatien (ab 01/2013)</t>
  </si>
  <si>
    <t>Lettland (ab 01/2006)</t>
  </si>
  <si>
    <t>Litauen (ab 01/2006)</t>
  </si>
  <si>
    <t>Luxemburg</t>
  </si>
  <si>
    <t>Malta (ab 01/2006)</t>
  </si>
  <si>
    <t>Niederlande</t>
  </si>
  <si>
    <t>Norwegen</t>
  </si>
  <si>
    <t>Österreich</t>
  </si>
  <si>
    <t>Polen</t>
  </si>
  <si>
    <t>Portugal</t>
  </si>
  <si>
    <t>Rumänien (ab 01/2008)</t>
  </si>
  <si>
    <t>Russische Föderation</t>
  </si>
  <si>
    <t>Schweden</t>
  </si>
  <si>
    <t>Schweiz (einschl. Liechtenstein)</t>
  </si>
  <si>
    <t>Slowakei (ab 01/2006)</t>
  </si>
  <si>
    <t>Slowenien (ab 01/2006)</t>
  </si>
  <si>
    <t>Spanien</t>
  </si>
  <si>
    <t>Tschechische Republik</t>
  </si>
  <si>
    <t>Türkei</t>
  </si>
  <si>
    <t>Ukraine (ab 01/2006)</t>
  </si>
  <si>
    <t>Ungarn</t>
  </si>
  <si>
    <t>Zypern (ab 01/2006)</t>
  </si>
  <si>
    <t>Sonstige europäische Länder</t>
  </si>
  <si>
    <t>Südafrika</t>
  </si>
  <si>
    <t>Sonstige afrikanische Länder</t>
  </si>
  <si>
    <t>Arabische Golfstaaten</t>
  </si>
  <si>
    <t>China</t>
  </si>
  <si>
    <t>Indien (ab 01/2006)</t>
  </si>
  <si>
    <t>Israel</t>
  </si>
  <si>
    <t>Japan</t>
  </si>
  <si>
    <t>Korea, Republik</t>
  </si>
  <si>
    <t>Taiwan</t>
  </si>
  <si>
    <t>Sonstige asiatische Länder</t>
  </si>
  <si>
    <t>Kanada</t>
  </si>
  <si>
    <t>Vereinigte Staaten</t>
  </si>
  <si>
    <t>Mittelamerika und Karibik</t>
  </si>
  <si>
    <t>Brasilien</t>
  </si>
  <si>
    <t>Sonstige südamerikanische Länder</t>
  </si>
  <si>
    <t>Australien, Neuseeland u. Ozeanien (bis 12/2005)</t>
  </si>
  <si>
    <t>Australien (ab 01/2006)</t>
  </si>
  <si>
    <t>Neuseeland und Ozeanien (ab 01/2006)</t>
  </si>
  <si>
    <t>Sonstiges Ausland</t>
  </si>
  <si>
    <t>Jahr 2021</t>
  </si>
  <si>
    <t>Jahr 2019</t>
  </si>
  <si>
    <t>x</t>
  </si>
  <si>
    <t>Schweiz</t>
  </si>
  <si>
    <t>Rumänien</t>
  </si>
  <si>
    <t>Jahr 2022</t>
  </si>
  <si>
    <t>Jan.-Dez.</t>
  </si>
  <si>
    <t>______________</t>
  </si>
  <si>
    <t>Zu "gesamte Tabelle:"</t>
  </si>
  <si>
    <t>Abweichungen zu anderen Veröffentlichungen ergeben sich ggf.</t>
  </si>
  <si>
    <t>durch nachträgliche Korrekturen.</t>
  </si>
  <si>
    <t>Ab Januar 2012: Beherbergungsbetriebe ab 10 Betten,</t>
  </si>
  <si>
    <t>einschließlich Campingplätzen (Touristik-Camping) ab 10</t>
  </si>
  <si>
    <t>Stellplätzen;</t>
  </si>
  <si>
    <t>vorher: Beherbergungsbetriebe mit 9 und mehr Gästebetten</t>
  </si>
  <si>
    <t>sowie ab 2004 Campingplätze ohne Dauercamping.</t>
  </si>
  <si>
    <t>Ab 2006 werden keine Daten mehr für die Baltischen Staaten</t>
  </si>
  <si>
    <t>angeboten</t>
  </si>
  <si>
    <t>© IT.NRW, Düsseldorf, 2024. Dieses Werk ist lizenziert unter der Datenlizenz Deutschland - Namensnennung - Version 2.0. | Stand: 20.03.2024 / 08:03:05</t>
  </si>
  <si>
    <t>Jan.-Jul.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</si>
</sst>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Arial"/>
    </font>
    <font>
      <i/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5">
    <border>
      <left/>
      <right/>
      <top/>
      <bottom/>
      <diagonal/>
    </border>
    <border>
      <left/>
      <right/>
      <top style="medium">
        <color indexed="8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100">
    <xf numFmtId="0" fontId="0" fillId="0" borderId="0" xfId="0"/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3" fontId="4" fillId="0" borderId="0" xfId="0" applyNumberFormat="1" applyFont="1" applyAlignment="1">
      <alignment horizontal="right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49" fontId="3" fillId="0" borderId="16" xfId="0" applyNumberFormat="1" applyFont="1" applyBorder="1" applyAlignment="1">
      <alignment vertical="center"/>
    </xf>
    <xf numFmtId="3" fontId="0" fillId="0" borderId="0" xfId="0" applyNumberFormat="1"/>
    <xf numFmtId="164" fontId="4" fillId="0" borderId="0" xfId="0" applyNumberFormat="1" applyFont="1" applyAlignment="1">
      <alignment horizontal="right"/>
    </xf>
    <xf numFmtId="164" fontId="4" fillId="0" borderId="0" xfId="0" applyNumberFormat="1" applyFont="1"/>
    <xf numFmtId="0" fontId="1" fillId="0" borderId="17" xfId="0" applyFont="1" applyBorder="1" applyAlignment="1">
      <alignment horizontal="center" vertical="center" wrapText="1"/>
    </xf>
    <xf numFmtId="49" fontId="3" fillId="0" borderId="19" xfId="0" applyNumberFormat="1" applyFont="1" applyBorder="1" applyAlignment="1">
      <alignment vertical="center"/>
    </xf>
    <xf numFmtId="3" fontId="4" fillId="0" borderId="20" xfId="0" applyNumberFormat="1" applyFont="1" applyBorder="1" applyAlignment="1">
      <alignment horizontal="right"/>
    </xf>
    <xf numFmtId="164" fontId="4" fillId="0" borderId="21" xfId="0" applyNumberFormat="1" applyFont="1" applyBorder="1" applyAlignment="1">
      <alignment horizontal="right"/>
    </xf>
    <xf numFmtId="3" fontId="0" fillId="0" borderId="20" xfId="0" applyNumberFormat="1" applyBorder="1"/>
    <xf numFmtId="164" fontId="4" fillId="0" borderId="21" xfId="0" applyNumberFormat="1" applyFont="1" applyBorder="1"/>
    <xf numFmtId="49" fontId="4" fillId="0" borderId="2" xfId="0" applyNumberFormat="1" applyFont="1" applyBorder="1" applyAlignment="1">
      <alignment horizontal="left"/>
    </xf>
    <xf numFmtId="49" fontId="5" fillId="0" borderId="15" xfId="0" applyNumberFormat="1" applyFont="1" applyBorder="1" applyAlignment="1">
      <alignment vertical="center"/>
    </xf>
    <xf numFmtId="165" fontId="4" fillId="2" borderId="0" xfId="0" applyNumberFormat="1" applyFont="1" applyFill="1"/>
    <xf numFmtId="0" fontId="1" fillId="2" borderId="22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0" fillId="2" borderId="15" xfId="0" applyFill="1" applyBorder="1"/>
    <xf numFmtId="0" fontId="6" fillId="0" borderId="0" xfId="0" applyFont="1"/>
    <xf numFmtId="0" fontId="4" fillId="0" borderId="18" xfId="0" applyFont="1" applyBorder="1"/>
    <xf numFmtId="49" fontId="3" fillId="0" borderId="2" xfId="0" applyNumberFormat="1" applyFont="1" applyBorder="1" applyAlignment="1">
      <alignment horizontal="left"/>
    </xf>
    <xf numFmtId="3" fontId="3" fillId="2" borderId="2" xfId="0" applyNumberFormat="1" applyFont="1" applyFill="1" applyBorder="1" applyAlignment="1">
      <alignment horizontal="right"/>
    </xf>
    <xf numFmtId="165" fontId="3" fillId="2" borderId="0" xfId="0" applyNumberFormat="1" applyFont="1" applyFill="1"/>
    <xf numFmtId="164" fontId="3" fillId="2" borderId="3" xfId="0" applyNumberFormat="1" applyFont="1" applyFill="1" applyBorder="1" applyAlignment="1">
      <alignment horizontal="right"/>
    </xf>
    <xf numFmtId="164" fontId="3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3" fontId="3" fillId="0" borderId="20" xfId="0" applyNumberFormat="1" applyFont="1" applyBorder="1" applyAlignment="1">
      <alignment horizontal="right"/>
    </xf>
    <xf numFmtId="164" fontId="3" fillId="0" borderId="21" xfId="0" applyNumberFormat="1" applyFont="1" applyBorder="1" applyAlignment="1">
      <alignment horizontal="right"/>
    </xf>
    <xf numFmtId="165" fontId="1" fillId="2" borderId="0" xfId="0" applyNumberFormat="1" applyFont="1" applyFill="1"/>
    <xf numFmtId="49" fontId="3" fillId="0" borderId="0" xfId="1" applyNumberFormat="1" applyFont="1" applyAlignment="1">
      <alignment horizontal="left"/>
    </xf>
    <xf numFmtId="49" fontId="1" fillId="0" borderId="0" xfId="1" applyNumberFormat="1" applyFont="1" applyAlignment="1">
      <alignment horizontal="left"/>
    </xf>
    <xf numFmtId="0" fontId="1" fillId="0" borderId="28" xfId="0" applyFont="1" applyBorder="1" applyAlignment="1">
      <alignment horizontal="center" vertical="center" wrapText="1"/>
    </xf>
    <xf numFmtId="0" fontId="4" fillId="0" borderId="16" xfId="0" applyFont="1" applyBorder="1"/>
    <xf numFmtId="0" fontId="0" fillId="2" borderId="0" xfId="0" applyFill="1"/>
    <xf numFmtId="0" fontId="4" fillId="2" borderId="0" xfId="0" applyFont="1" applyFill="1"/>
    <xf numFmtId="0" fontId="0" fillId="2" borderId="2" xfId="0" applyFill="1" applyBorder="1"/>
    <xf numFmtId="0" fontId="1" fillId="2" borderId="30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49" fontId="3" fillId="0" borderId="15" xfId="0" applyNumberFormat="1" applyFont="1" applyBorder="1" applyAlignment="1">
      <alignment vertical="center"/>
    </xf>
    <xf numFmtId="0" fontId="1" fillId="2" borderId="16" xfId="0" applyFont="1" applyFill="1" applyBorder="1"/>
    <xf numFmtId="0" fontId="1" fillId="2" borderId="10" xfId="0" applyFont="1" applyFill="1" applyBorder="1"/>
    <xf numFmtId="0" fontId="1" fillId="0" borderId="15" xfId="0" applyFont="1" applyBorder="1"/>
    <xf numFmtId="0" fontId="1" fillId="0" borderId="18" xfId="0" applyFont="1" applyBorder="1"/>
    <xf numFmtId="49" fontId="3" fillId="0" borderId="3" xfId="1" applyNumberFormat="1" applyFont="1" applyBorder="1" applyAlignment="1">
      <alignment horizontal="left"/>
    </xf>
    <xf numFmtId="3" fontId="3" fillId="0" borderId="2" xfId="0" applyNumberFormat="1" applyFont="1" applyBorder="1" applyAlignment="1">
      <alignment horizontal="right"/>
    </xf>
    <xf numFmtId="49" fontId="1" fillId="0" borderId="3" xfId="1" applyNumberFormat="1" applyFont="1" applyBorder="1" applyAlignment="1">
      <alignment horizontal="left"/>
    </xf>
    <xf numFmtId="164" fontId="1" fillId="2" borderId="3" xfId="0" applyNumberFormat="1" applyFont="1" applyFill="1" applyBorder="1" applyAlignment="1">
      <alignment horizontal="right"/>
    </xf>
    <xf numFmtId="3" fontId="1" fillId="0" borderId="2" xfId="0" applyNumberFormat="1" applyFont="1" applyBorder="1" applyAlignment="1">
      <alignment horizontal="right"/>
    </xf>
    <xf numFmtId="164" fontId="1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right"/>
    </xf>
    <xf numFmtId="164" fontId="1" fillId="0" borderId="21" xfId="0" applyNumberFormat="1" applyFont="1" applyBorder="1" applyAlignment="1">
      <alignment horizontal="right"/>
    </xf>
    <xf numFmtId="3" fontId="1" fillId="0" borderId="20" xfId="0" applyNumberFormat="1" applyFont="1" applyBorder="1" applyAlignment="1">
      <alignment horizontal="right"/>
    </xf>
    <xf numFmtId="3" fontId="0" fillId="0" borderId="2" xfId="0" applyNumberFormat="1" applyBorder="1"/>
    <xf numFmtId="164" fontId="1" fillId="0" borderId="0" xfId="0" applyNumberFormat="1" applyFont="1"/>
    <xf numFmtId="164" fontId="1" fillId="0" borderId="21" xfId="0" applyNumberFormat="1" applyFont="1" applyBorder="1"/>
    <xf numFmtId="0" fontId="1" fillId="2" borderId="33" xfId="0" applyFont="1" applyFill="1" applyBorder="1" applyAlignment="1">
      <alignment horizontal="center" vertical="center" wrapText="1"/>
    </xf>
    <xf numFmtId="165" fontId="1" fillId="2" borderId="29" xfId="0" applyNumberFormat="1" applyFont="1" applyFill="1" applyBorder="1"/>
    <xf numFmtId="0" fontId="4" fillId="0" borderId="15" xfId="0" applyFont="1" applyBorder="1"/>
    <xf numFmtId="49" fontId="3" fillId="0" borderId="10" xfId="0" applyNumberFormat="1" applyFont="1" applyBorder="1" applyAlignment="1">
      <alignment vertical="center"/>
    </xf>
    <xf numFmtId="49" fontId="1" fillId="0" borderId="2" xfId="0" applyNumberFormat="1" applyFont="1" applyBorder="1" applyAlignment="1">
      <alignment horizontal="left"/>
    </xf>
    <xf numFmtId="0" fontId="8" fillId="0" borderId="0" xfId="0" applyFont="1" applyAlignment="1">
      <alignment horizontal="right"/>
    </xf>
    <xf numFmtId="0" fontId="8" fillId="0" borderId="0" xfId="1" applyFont="1" applyAlignment="1">
      <alignment horizontal="right"/>
    </xf>
    <xf numFmtId="3" fontId="1" fillId="2" borderId="2" xfId="0" applyNumberFormat="1" applyFont="1" applyFill="1" applyBorder="1" applyAlignment="1">
      <alignment horizontal="right"/>
    </xf>
    <xf numFmtId="3" fontId="3" fillId="2" borderId="3" xfId="0" applyNumberFormat="1" applyFont="1" applyFill="1" applyBorder="1" applyAlignment="1">
      <alignment horizontal="right"/>
    </xf>
    <xf numFmtId="3" fontId="1" fillId="2" borderId="3" xfId="0" applyNumberFormat="1" applyFont="1" applyFill="1" applyBorder="1" applyAlignment="1">
      <alignment horizontal="right"/>
    </xf>
    <xf numFmtId="0" fontId="7" fillId="0" borderId="0" xfId="1"/>
    <xf numFmtId="0" fontId="8" fillId="0" borderId="0" xfId="0" applyFont="1"/>
    <xf numFmtId="49" fontId="8" fillId="0" borderId="3" xfId="0" applyNumberFormat="1" applyFont="1" applyBorder="1" applyAlignment="1">
      <alignment horizontal="left"/>
    </xf>
    <xf numFmtId="49" fontId="8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0" fillId="0" borderId="0" xfId="0"/>
    <xf numFmtId="0" fontId="2" fillId="2" borderId="31" xfId="0" applyFont="1" applyFill="1" applyBorder="1" applyAlignment="1">
      <alignment horizontal="center"/>
    </xf>
    <xf numFmtId="0" fontId="2" fillId="2" borderId="32" xfId="0" applyFont="1" applyFill="1" applyBorder="1" applyAlignment="1">
      <alignment horizontal="center"/>
    </xf>
    <xf numFmtId="0" fontId="1" fillId="0" borderId="3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8" fillId="0" borderId="0" xfId="0" applyFont="1"/>
    <xf numFmtId="0" fontId="8" fillId="0" borderId="0" xfId="1" applyFont="1"/>
    <xf numFmtId="0" fontId="7" fillId="0" borderId="0" xfId="1"/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2">
    <cellStyle name="Standard" xfId="0" builtinId="0"/>
    <cellStyle name="Standard 2" xfId="1" xr:uid="{00000000-0005-0000-0000-000001000000}"/>
  </cellStyles>
  <dxfs count="0"/>
  <tableStyles count="0" defaultTableStyle="TableStyleMedium2" defaultPivotStyle="PivotStyleLight16"/>
  <colors>
    <mruColors>
      <color rgb="FF00AAD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2C7E16-4CFA-4711-8A09-93BE2C3851E5}">
  <dimension ref="A1:BM80"/>
  <sheetViews>
    <sheetView tabSelected="1" zoomScale="70" zoomScaleNormal="70" workbookViewId="0">
      <pane xSplit="5" ySplit="6" topLeftCell="H7" activePane="bottomRight" state="frozen"/>
      <selection pane="topRight" activeCell="F1" sqref="F1"/>
      <selection pane="bottomLeft" activeCell="A7" sqref="A7"/>
      <selection pane="bottomRight" activeCell="K28" sqref="K28"/>
    </sheetView>
  </sheetViews>
  <sheetFormatPr baseColWidth="10" defaultColWidth="11.44140625" defaultRowHeight="14.4" x14ac:dyDescent="0.3"/>
  <cols>
    <col min="1" max="1" width="45.109375" bestFit="1" customWidth="1"/>
    <col min="2" max="2" width="12.44140625" customWidth="1"/>
    <col min="3" max="3" width="9.5546875" bestFit="1" customWidth="1"/>
    <col min="4" max="4" width="15.33203125" customWidth="1"/>
    <col min="5" max="5" width="9.5546875" bestFit="1" customWidth="1"/>
    <col min="6" max="6" width="11.109375" bestFit="1" customWidth="1"/>
    <col min="7" max="7" width="6.109375" bestFit="1" customWidth="1"/>
    <col min="8" max="8" width="13" bestFit="1" customWidth="1"/>
    <col min="9" max="9" width="6.109375" bestFit="1" customWidth="1"/>
    <col min="10" max="10" width="13.109375" bestFit="1" customWidth="1"/>
    <col min="11" max="11" width="10.6640625" bestFit="1" customWidth="1"/>
    <col min="12" max="12" width="7" bestFit="1" customWidth="1"/>
    <col min="13" max="13" width="13" bestFit="1" customWidth="1"/>
    <col min="14" max="14" width="7" bestFit="1" customWidth="1"/>
    <col min="15" max="15" width="13.109375" bestFit="1" customWidth="1"/>
    <col min="16" max="16" width="9.6640625" bestFit="1" customWidth="1"/>
    <col min="17" max="17" width="6.88671875" bestFit="1" customWidth="1"/>
    <col min="18" max="18" width="13" bestFit="1" customWidth="1"/>
    <col min="19" max="19" width="6.88671875" bestFit="1" customWidth="1"/>
    <col min="20" max="20" width="15.88671875" bestFit="1" customWidth="1"/>
    <col min="21" max="21" width="9.109375" bestFit="1" customWidth="1"/>
    <col min="22" max="22" width="6.88671875" bestFit="1" customWidth="1"/>
    <col min="23" max="23" width="13" bestFit="1" customWidth="1"/>
    <col min="24" max="24" width="6.88671875" bestFit="1" customWidth="1"/>
    <col min="25" max="25" width="13.109375" bestFit="1" customWidth="1"/>
    <col min="26" max="26" width="9.109375" bestFit="1" customWidth="1"/>
    <col min="27" max="27" width="6.88671875" bestFit="1" customWidth="1"/>
    <col min="28" max="28" width="13" bestFit="1" customWidth="1"/>
    <col min="29" max="29" width="6.88671875" bestFit="1" customWidth="1"/>
    <col min="30" max="30" width="13.109375" bestFit="1" customWidth="1"/>
    <col min="31" max="31" width="9.33203125" bestFit="1" customWidth="1"/>
    <col min="32" max="32" width="6.88671875" bestFit="1" customWidth="1"/>
    <col min="33" max="33" width="13" bestFit="1" customWidth="1"/>
    <col min="34" max="34" width="6.88671875" customWidth="1"/>
    <col min="35" max="35" width="13.109375" bestFit="1" customWidth="1"/>
    <col min="36" max="36" width="10.6640625" bestFit="1" customWidth="1"/>
    <col min="37" max="37" width="6.88671875" bestFit="1" customWidth="1"/>
    <col min="38" max="38" width="13" bestFit="1" customWidth="1"/>
    <col min="39" max="39" width="6.88671875" bestFit="1" customWidth="1"/>
    <col min="40" max="40" width="13.109375" bestFit="1" customWidth="1"/>
    <col min="41" max="41" width="11.109375" bestFit="1" customWidth="1"/>
    <col min="42" max="42" width="6.88671875" bestFit="1" customWidth="1"/>
    <col min="43" max="43" width="13" bestFit="1" customWidth="1"/>
    <col min="44" max="44" width="6.88671875" bestFit="1" customWidth="1"/>
    <col min="45" max="45" width="9.44140625" customWidth="1"/>
    <col min="46" max="46" width="9.109375" bestFit="1" customWidth="1"/>
    <col min="47" max="47" width="5.44140625" customWidth="1"/>
    <col min="48" max="48" width="9.33203125" bestFit="1" customWidth="1"/>
    <col min="49" max="49" width="5.33203125" bestFit="1" customWidth="1"/>
    <col min="50" max="50" width="9.44140625" customWidth="1"/>
    <col min="51" max="51" width="9.109375" bestFit="1" customWidth="1"/>
    <col min="52" max="52" width="5.44140625" customWidth="1"/>
    <col min="53" max="53" width="9.33203125" bestFit="1" customWidth="1"/>
    <col min="54" max="54" width="5.33203125" bestFit="1" customWidth="1"/>
    <col min="55" max="55" width="9.44140625" customWidth="1"/>
    <col min="56" max="56" width="9.109375" bestFit="1" customWidth="1"/>
    <col min="57" max="57" width="5.44140625" customWidth="1"/>
    <col min="58" max="58" width="9.33203125" bestFit="1" customWidth="1"/>
    <col min="59" max="59" width="5.33203125" bestFit="1" customWidth="1"/>
    <col min="60" max="60" width="9.44140625" customWidth="1"/>
    <col min="61" max="61" width="9.109375" bestFit="1" customWidth="1"/>
    <col min="62" max="62" width="6.109375" bestFit="1" customWidth="1"/>
    <col min="63" max="63" width="9.33203125" bestFit="1" customWidth="1"/>
    <col min="64" max="64" width="6.109375" bestFit="1" customWidth="1"/>
    <col min="65" max="65" width="9.44140625" customWidth="1"/>
  </cols>
  <sheetData>
    <row r="1" spans="1:65" ht="15" customHeight="1" x14ac:dyDescent="0.3">
      <c r="A1" s="1" t="s">
        <v>11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</row>
    <row r="2" spans="1:65" x14ac:dyDescent="0.3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</row>
    <row r="3" spans="1:65" ht="15" thickBot="1" x14ac:dyDescent="0.3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5" ht="15" customHeight="1" x14ac:dyDescent="0.3">
      <c r="A4" s="2">
        <v>2024</v>
      </c>
      <c r="B4" s="79">
        <v>2024</v>
      </c>
      <c r="C4" s="80"/>
      <c r="D4" s="80"/>
      <c r="E4" s="80"/>
      <c r="F4" s="81">
        <v>2024</v>
      </c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/>
      <c r="BK4" s="82"/>
      <c r="BL4" s="82"/>
      <c r="BM4" s="83"/>
    </row>
    <row r="5" spans="1:65" ht="14.4" customHeight="1" x14ac:dyDescent="0.3">
      <c r="A5" s="3"/>
      <c r="B5" s="84" t="s">
        <v>4</v>
      </c>
      <c r="C5" s="85"/>
      <c r="D5" s="85"/>
      <c r="E5" s="85"/>
      <c r="F5" s="86" t="s">
        <v>2</v>
      </c>
      <c r="G5" s="87"/>
      <c r="H5" s="87"/>
      <c r="I5" s="87"/>
      <c r="J5" s="88"/>
      <c r="K5" s="86" t="s">
        <v>3</v>
      </c>
      <c r="L5" s="87"/>
      <c r="M5" s="87"/>
      <c r="N5" s="87"/>
      <c r="O5" s="88"/>
      <c r="P5" s="86" t="s">
        <v>12</v>
      </c>
      <c r="Q5" s="87"/>
      <c r="R5" s="87"/>
      <c r="S5" s="87"/>
      <c r="T5" s="88"/>
      <c r="U5" s="86" t="s">
        <v>15</v>
      </c>
      <c r="V5" s="87"/>
      <c r="W5" s="87"/>
      <c r="X5" s="87"/>
      <c r="Y5" s="88"/>
      <c r="Z5" s="86" t="s">
        <v>16</v>
      </c>
      <c r="AA5" s="87"/>
      <c r="AB5" s="87"/>
      <c r="AC5" s="87"/>
      <c r="AD5" s="88"/>
      <c r="AE5" s="86" t="s">
        <v>17</v>
      </c>
      <c r="AF5" s="87"/>
      <c r="AG5" s="87"/>
      <c r="AH5" s="87"/>
      <c r="AI5" s="88"/>
      <c r="AJ5" s="86" t="s">
        <v>19</v>
      </c>
      <c r="AK5" s="87"/>
      <c r="AL5" s="87"/>
      <c r="AM5" s="87"/>
      <c r="AN5" s="88"/>
      <c r="AO5" s="86" t="s">
        <v>20</v>
      </c>
      <c r="AP5" s="87"/>
      <c r="AQ5" s="87"/>
      <c r="AR5" s="87"/>
      <c r="AS5" s="88"/>
      <c r="AT5" s="86" t="s">
        <v>21</v>
      </c>
      <c r="AU5" s="87"/>
      <c r="AV5" s="87"/>
      <c r="AW5" s="87"/>
      <c r="AX5" s="88"/>
      <c r="AY5" s="86" t="s">
        <v>22</v>
      </c>
      <c r="AZ5" s="87"/>
      <c r="BA5" s="87"/>
      <c r="BB5" s="87"/>
      <c r="BC5" s="88"/>
      <c r="BD5" s="86" t="s">
        <v>23</v>
      </c>
      <c r="BE5" s="87"/>
      <c r="BF5" s="87"/>
      <c r="BG5" s="87"/>
      <c r="BH5" s="88"/>
      <c r="BI5" s="86" t="s">
        <v>24</v>
      </c>
      <c r="BJ5" s="87"/>
      <c r="BK5" s="87"/>
      <c r="BL5" s="87"/>
      <c r="BM5" s="88"/>
    </row>
    <row r="6" spans="1:65" ht="40.200000000000003" thickBot="1" x14ac:dyDescent="0.35">
      <c r="A6" s="3" t="s">
        <v>10</v>
      </c>
      <c r="B6" s="62" t="s">
        <v>5</v>
      </c>
      <c r="C6" s="44" t="s">
        <v>7</v>
      </c>
      <c r="D6" s="43" t="s">
        <v>6</v>
      </c>
      <c r="E6" s="44" t="s">
        <v>7</v>
      </c>
      <c r="F6" s="38" t="s">
        <v>5</v>
      </c>
      <c r="G6" s="6" t="s">
        <v>7</v>
      </c>
      <c r="H6" s="6" t="s">
        <v>6</v>
      </c>
      <c r="I6" s="11" t="s">
        <v>7</v>
      </c>
      <c r="J6" s="11" t="s">
        <v>18</v>
      </c>
      <c r="K6" s="6" t="s">
        <v>5</v>
      </c>
      <c r="L6" s="6" t="s">
        <v>7</v>
      </c>
      <c r="M6" s="6" t="s">
        <v>6</v>
      </c>
      <c r="N6" s="11" t="s">
        <v>7</v>
      </c>
      <c r="O6" s="6" t="s">
        <v>18</v>
      </c>
      <c r="P6" s="6" t="s">
        <v>5</v>
      </c>
      <c r="Q6" s="6" t="s">
        <v>7</v>
      </c>
      <c r="R6" s="6" t="s">
        <v>6</v>
      </c>
      <c r="S6" s="11" t="s">
        <v>7</v>
      </c>
      <c r="T6" s="6" t="s">
        <v>18</v>
      </c>
      <c r="U6" s="6" t="s">
        <v>5</v>
      </c>
      <c r="V6" s="6" t="s">
        <v>7</v>
      </c>
      <c r="W6" s="6" t="s">
        <v>6</v>
      </c>
      <c r="X6" s="11" t="s">
        <v>7</v>
      </c>
      <c r="Y6" s="6" t="s">
        <v>18</v>
      </c>
      <c r="Z6" s="6" t="s">
        <v>5</v>
      </c>
      <c r="AA6" s="6" t="s">
        <v>7</v>
      </c>
      <c r="AB6" s="6" t="s">
        <v>6</v>
      </c>
      <c r="AC6" s="11" t="s">
        <v>7</v>
      </c>
      <c r="AD6" s="6" t="s">
        <v>18</v>
      </c>
      <c r="AE6" s="5" t="s">
        <v>5</v>
      </c>
      <c r="AF6" s="6" t="s">
        <v>7</v>
      </c>
      <c r="AG6" s="6" t="s">
        <v>6</v>
      </c>
      <c r="AH6" s="11" t="s">
        <v>7</v>
      </c>
      <c r="AI6" s="11" t="s">
        <v>18</v>
      </c>
      <c r="AJ6" s="5" t="s">
        <v>5</v>
      </c>
      <c r="AK6" s="6" t="s">
        <v>7</v>
      </c>
      <c r="AL6" s="6" t="s">
        <v>6</v>
      </c>
      <c r="AM6" s="11" t="s">
        <v>7</v>
      </c>
      <c r="AN6" s="11" t="s">
        <v>18</v>
      </c>
      <c r="AO6" s="5" t="s">
        <v>5</v>
      </c>
      <c r="AP6" s="6" t="s">
        <v>7</v>
      </c>
      <c r="AQ6" s="6" t="s">
        <v>6</v>
      </c>
      <c r="AR6" s="11" t="s">
        <v>7</v>
      </c>
      <c r="AS6" s="11" t="s">
        <v>18</v>
      </c>
      <c r="AT6" s="5" t="s">
        <v>5</v>
      </c>
      <c r="AU6" s="6" t="s">
        <v>7</v>
      </c>
      <c r="AV6" s="6" t="s">
        <v>6</v>
      </c>
      <c r="AW6" s="11" t="s">
        <v>7</v>
      </c>
      <c r="AX6" s="11" t="s">
        <v>18</v>
      </c>
      <c r="AY6" s="5" t="s">
        <v>5</v>
      </c>
      <c r="AZ6" s="6" t="s">
        <v>7</v>
      </c>
      <c r="BA6" s="6" t="s">
        <v>6</v>
      </c>
      <c r="BB6" s="11" t="s">
        <v>7</v>
      </c>
      <c r="BC6" s="11" t="s">
        <v>18</v>
      </c>
      <c r="BD6" s="5" t="s">
        <v>5</v>
      </c>
      <c r="BE6" s="6" t="s">
        <v>7</v>
      </c>
      <c r="BF6" s="6" t="s">
        <v>6</v>
      </c>
      <c r="BG6" s="11" t="s">
        <v>7</v>
      </c>
      <c r="BH6" s="11" t="s">
        <v>18</v>
      </c>
      <c r="BI6" s="5" t="s">
        <v>5</v>
      </c>
      <c r="BJ6" s="6" t="s">
        <v>7</v>
      </c>
      <c r="BK6" s="6" t="s">
        <v>6</v>
      </c>
      <c r="BL6" s="11" t="s">
        <v>7</v>
      </c>
      <c r="BM6" s="11" t="s">
        <v>18</v>
      </c>
    </row>
    <row r="7" spans="1:65" x14ac:dyDescent="0.3">
      <c r="A7" s="18" t="s">
        <v>13</v>
      </c>
      <c r="B7" s="42"/>
      <c r="C7" s="41"/>
      <c r="D7" s="40"/>
      <c r="E7" s="41"/>
      <c r="F7" s="39"/>
      <c r="G7" s="7"/>
      <c r="H7" s="7"/>
      <c r="I7" s="7"/>
      <c r="J7" s="7"/>
      <c r="K7" s="26"/>
      <c r="L7" s="7"/>
      <c r="M7" s="7"/>
      <c r="N7" s="7"/>
      <c r="O7" s="12"/>
      <c r="P7" s="26"/>
      <c r="Q7" s="7"/>
      <c r="R7" s="7"/>
      <c r="S7" s="7"/>
      <c r="T7" s="12"/>
      <c r="U7" s="26"/>
      <c r="V7" s="7"/>
      <c r="W7" s="7"/>
      <c r="X7" s="7"/>
      <c r="Y7" s="7"/>
      <c r="Z7" s="64"/>
      <c r="AA7" s="7"/>
      <c r="AB7" s="7"/>
      <c r="AC7" s="7"/>
      <c r="AD7" s="65"/>
      <c r="AE7" s="64"/>
      <c r="AF7" s="7"/>
      <c r="AG7" s="7"/>
      <c r="AH7" s="7"/>
      <c r="AI7" s="65"/>
      <c r="AJ7" s="39"/>
      <c r="AK7" s="7"/>
      <c r="AL7" s="7"/>
      <c r="AM7" s="7"/>
      <c r="AN7" s="12"/>
      <c r="AO7" s="26"/>
      <c r="AP7" s="7"/>
      <c r="AQ7" s="7"/>
      <c r="AR7" s="7"/>
      <c r="AS7" s="12"/>
      <c r="AT7" s="26"/>
      <c r="AU7" s="7"/>
      <c r="AV7" s="7"/>
      <c r="AW7" s="7"/>
      <c r="AX7" s="12"/>
      <c r="AY7" s="26"/>
      <c r="AZ7" s="7"/>
      <c r="BA7" s="7"/>
      <c r="BB7" s="7"/>
      <c r="BC7" s="12"/>
      <c r="BD7" s="26"/>
      <c r="BE7" s="7"/>
      <c r="BF7" s="7"/>
      <c r="BG7" s="7"/>
      <c r="BH7" s="12"/>
      <c r="BI7" s="26"/>
      <c r="BJ7" s="7"/>
      <c r="BK7" s="7"/>
      <c r="BL7" s="7"/>
      <c r="BM7" s="12"/>
    </row>
    <row r="8" spans="1:65" s="25" customFormat="1" x14ac:dyDescent="0.3">
      <c r="A8" s="27" t="s">
        <v>8</v>
      </c>
      <c r="B8" s="28">
        <f>F8+K8+P8+U8+Z8+AE8+AJ8+AO8+AT8+AY8+BD8+BI8</f>
        <v>16027708</v>
      </c>
      <c r="C8" s="29">
        <f>100*B8/'2023'!B8-100</f>
        <v>4.4147569377827693</v>
      </c>
      <c r="D8" s="28">
        <f>H8+M8+R8+W8+AB8+AG8+AL8+AQ8+AV8+BA8+BF8+BK8</f>
        <v>36168924</v>
      </c>
      <c r="E8" s="29">
        <f>100*D8/'2023'!D8-100</f>
        <v>2.054842410728412</v>
      </c>
      <c r="F8" s="67">
        <v>1533506</v>
      </c>
      <c r="G8" s="67">
        <v>10</v>
      </c>
      <c r="H8" s="67">
        <v>3497705</v>
      </c>
      <c r="I8" s="67">
        <v>6.2</v>
      </c>
      <c r="J8" s="67">
        <v>2.2999999999999998</v>
      </c>
      <c r="K8" s="67">
        <v>1588153</v>
      </c>
      <c r="L8" s="67">
        <v>6.7</v>
      </c>
      <c r="M8" s="67">
        <v>3583138</v>
      </c>
      <c r="N8" s="67">
        <v>3.9</v>
      </c>
      <c r="O8" s="67">
        <v>2.2999999999999998</v>
      </c>
      <c r="P8" s="67">
        <v>1878054</v>
      </c>
      <c r="Q8" s="67">
        <v>0.9</v>
      </c>
      <c r="R8" s="67">
        <v>4226803</v>
      </c>
      <c r="S8" s="67">
        <v>-0.2</v>
      </c>
      <c r="T8" s="67">
        <v>2.2999999999999998</v>
      </c>
      <c r="U8" s="67">
        <v>2034737</v>
      </c>
      <c r="V8" s="67">
        <v>5.4</v>
      </c>
      <c r="W8" s="67">
        <v>4425872</v>
      </c>
      <c r="X8" s="67">
        <v>-0.9</v>
      </c>
      <c r="Y8" s="67">
        <v>2.2000000000000002</v>
      </c>
      <c r="Z8" s="67">
        <v>2242404</v>
      </c>
      <c r="AA8" s="67">
        <v>-3</v>
      </c>
      <c r="AB8" s="67">
        <v>4996949</v>
      </c>
      <c r="AC8" s="67">
        <v>-3.6</v>
      </c>
      <c r="AD8" s="67">
        <v>2.2000000000000002</v>
      </c>
      <c r="AE8" s="67">
        <v>2367158</v>
      </c>
      <c r="AF8" s="67">
        <v>7.4</v>
      </c>
      <c r="AG8" s="67">
        <v>5268051</v>
      </c>
      <c r="AH8" s="67">
        <v>6.5</v>
      </c>
      <c r="AI8" s="67">
        <v>2.2000000000000002</v>
      </c>
      <c r="AJ8" s="67">
        <v>2139575</v>
      </c>
      <c r="AK8" s="67">
        <v>11.2</v>
      </c>
      <c r="AL8" s="67">
        <v>4969854</v>
      </c>
      <c r="AM8" s="67">
        <v>6.3</v>
      </c>
      <c r="AN8" s="67">
        <v>2.2999999999999998</v>
      </c>
      <c r="AO8" s="67">
        <v>2244121</v>
      </c>
      <c r="AP8" s="67">
        <v>0.4</v>
      </c>
      <c r="AQ8" s="67">
        <v>5200552</v>
      </c>
      <c r="AR8" s="67">
        <v>0.1</v>
      </c>
      <c r="AS8" s="67">
        <v>2.2999999999999998</v>
      </c>
      <c r="AT8" s="67"/>
      <c r="AU8" s="67"/>
      <c r="AV8" s="67"/>
      <c r="AW8" s="67"/>
      <c r="AX8" s="67"/>
      <c r="AY8" s="67"/>
      <c r="AZ8" s="67"/>
      <c r="BA8" s="67"/>
      <c r="BB8" s="67"/>
      <c r="BC8" s="67"/>
      <c r="BD8" s="67"/>
      <c r="BE8" s="67"/>
      <c r="BF8" s="67"/>
      <c r="BG8" s="67"/>
      <c r="BH8" s="67"/>
      <c r="BI8" s="67"/>
      <c r="BJ8" s="67"/>
      <c r="BK8" s="67"/>
      <c r="BL8" s="67"/>
      <c r="BM8" s="67"/>
    </row>
    <row r="9" spans="1:65" x14ac:dyDescent="0.3">
      <c r="A9" s="17" t="s">
        <v>25</v>
      </c>
      <c r="B9" s="28"/>
      <c r="C9" s="35"/>
      <c r="D9" s="28"/>
      <c r="E9" s="35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  <c r="AM9" s="78"/>
      <c r="AN9" s="78"/>
      <c r="AO9" s="78"/>
      <c r="AP9" s="78"/>
      <c r="AQ9" s="78"/>
      <c r="AR9" s="78"/>
      <c r="AS9" s="78"/>
      <c r="AT9" s="78"/>
      <c r="AU9" s="78"/>
      <c r="AV9" s="78"/>
      <c r="AW9" s="78"/>
      <c r="AX9" s="78"/>
      <c r="AY9" s="78"/>
      <c r="AZ9" s="78"/>
      <c r="BA9" s="78"/>
      <c r="BB9" s="78"/>
      <c r="BC9" s="78"/>
      <c r="BD9" s="78"/>
      <c r="BE9" s="78"/>
      <c r="BF9" s="78"/>
      <c r="BG9" s="78"/>
      <c r="BH9" s="78"/>
      <c r="BI9" s="78"/>
      <c r="BJ9" s="78"/>
      <c r="BK9" s="78"/>
      <c r="BL9" s="78"/>
      <c r="BM9" s="78"/>
    </row>
    <row r="10" spans="1:65" x14ac:dyDescent="0.3">
      <c r="A10" s="74" t="s">
        <v>26</v>
      </c>
      <c r="B10" s="69">
        <f>F10+K10+P10+U10+Z10+AE10+AJ10+AO10+AT10+AY10+BD10+BI10</f>
        <v>2336</v>
      </c>
      <c r="C10" s="35">
        <f>100*B10/'2023'!B10-100</f>
        <v>2.9074889867841449</v>
      </c>
      <c r="D10" s="69">
        <f>H10+M10+R10+W10+AB10+AG10+AL10+AQ10+AV10+BA10+BF10+BK10</f>
        <v>4971</v>
      </c>
      <c r="E10" s="35">
        <f>100*D10/'2023'!D10-100</f>
        <v>-11.390374331550802</v>
      </c>
      <c r="F10" s="67">
        <v>129</v>
      </c>
      <c r="G10" s="67">
        <v>29</v>
      </c>
      <c r="H10" s="67">
        <v>221</v>
      </c>
      <c r="I10" s="67">
        <v>21.4</v>
      </c>
      <c r="J10" s="67">
        <v>1.7</v>
      </c>
      <c r="K10" s="67">
        <v>192</v>
      </c>
      <c r="L10" s="67">
        <v>0</v>
      </c>
      <c r="M10" s="67">
        <v>452</v>
      </c>
      <c r="N10" s="67">
        <v>-0.7</v>
      </c>
      <c r="O10" s="67">
        <v>2.4</v>
      </c>
      <c r="P10" s="67">
        <v>286</v>
      </c>
      <c r="Q10" s="67">
        <v>-8</v>
      </c>
      <c r="R10" s="67">
        <v>540</v>
      </c>
      <c r="S10" s="67">
        <v>-26.5</v>
      </c>
      <c r="T10" s="67">
        <v>1.9</v>
      </c>
      <c r="U10" s="67">
        <v>150</v>
      </c>
      <c r="V10" s="67">
        <v>-41.2</v>
      </c>
      <c r="W10" s="67">
        <v>381</v>
      </c>
      <c r="X10" s="67">
        <v>-47.2</v>
      </c>
      <c r="Y10" s="67">
        <v>2.5</v>
      </c>
      <c r="Z10" s="67">
        <v>287</v>
      </c>
      <c r="AA10" s="67">
        <v>-30.5</v>
      </c>
      <c r="AB10" s="67">
        <v>551</v>
      </c>
      <c r="AC10" s="67">
        <v>-50.2</v>
      </c>
      <c r="AD10" s="67">
        <v>1.9</v>
      </c>
      <c r="AE10" s="67">
        <v>341</v>
      </c>
      <c r="AF10" s="67">
        <v>-0.6</v>
      </c>
      <c r="AG10" s="67">
        <v>748</v>
      </c>
      <c r="AH10" s="67">
        <v>-15</v>
      </c>
      <c r="AI10" s="67">
        <v>2.2000000000000002</v>
      </c>
      <c r="AJ10" s="67">
        <v>831</v>
      </c>
      <c r="AK10" s="67">
        <v>107.8</v>
      </c>
      <c r="AL10" s="67">
        <v>1747</v>
      </c>
      <c r="AM10" s="67">
        <v>108.7</v>
      </c>
      <c r="AN10" s="67">
        <v>2.1</v>
      </c>
      <c r="AO10" s="67">
        <v>120</v>
      </c>
      <c r="AP10" s="67">
        <v>-53.1</v>
      </c>
      <c r="AQ10" s="67">
        <v>331</v>
      </c>
      <c r="AR10" s="67">
        <v>-52.2</v>
      </c>
      <c r="AS10" s="67">
        <v>2.8</v>
      </c>
      <c r="AT10" s="67"/>
      <c r="AU10" s="67"/>
      <c r="AV10" s="67"/>
      <c r="AW10" s="67"/>
      <c r="AX10" s="67"/>
      <c r="AY10" s="67"/>
      <c r="AZ10" s="67"/>
      <c r="BA10" s="67"/>
      <c r="BB10" s="67"/>
      <c r="BC10" s="67"/>
      <c r="BD10" s="67"/>
      <c r="BE10" s="67"/>
      <c r="BF10" s="67"/>
      <c r="BG10" s="67"/>
      <c r="BH10" s="67"/>
      <c r="BI10" s="67"/>
      <c r="BJ10" s="67"/>
      <c r="BK10" s="67"/>
      <c r="BL10" s="67"/>
      <c r="BM10" s="67"/>
    </row>
    <row r="11" spans="1:65" x14ac:dyDescent="0.3">
      <c r="A11" s="74" t="s">
        <v>27</v>
      </c>
      <c r="B11" s="69">
        <f>F11+K11+P11+U11+Z11+AE11+AJ11+AO11+AT11+AY11+BD11+BI11</f>
        <v>12393225</v>
      </c>
      <c r="C11" s="35">
        <f>100*B11/'2023'!B11-100</f>
        <v>1.8479064360741972</v>
      </c>
      <c r="D11" s="69">
        <f>H11+M11+R11+W11+AB11+AG11+AL11+AQ11+AV11+BA11+BF11+BK11</f>
        <v>28653066</v>
      </c>
      <c r="E11" s="35">
        <f>100*D11/'2023'!D11-100</f>
        <v>0.23776372173742288</v>
      </c>
      <c r="F11" s="67">
        <v>1193698</v>
      </c>
      <c r="G11" s="67">
        <v>7.8</v>
      </c>
      <c r="H11" s="67">
        <v>2792558</v>
      </c>
      <c r="I11" s="67">
        <v>4.3</v>
      </c>
      <c r="J11" s="67">
        <v>2.2999999999999998</v>
      </c>
      <c r="K11" s="67">
        <v>1261850</v>
      </c>
      <c r="L11" s="67">
        <v>7.4</v>
      </c>
      <c r="M11" s="67">
        <v>2885880</v>
      </c>
      <c r="N11" s="67">
        <v>4.9000000000000004</v>
      </c>
      <c r="O11" s="67">
        <v>2.2999999999999998</v>
      </c>
      <c r="P11" s="67">
        <v>1499747</v>
      </c>
      <c r="Q11" s="67">
        <v>-0.8</v>
      </c>
      <c r="R11" s="67">
        <v>3462241</v>
      </c>
      <c r="S11" s="67">
        <v>-0.2</v>
      </c>
      <c r="T11" s="67">
        <v>2.2999999999999998</v>
      </c>
      <c r="U11" s="67">
        <v>1611504</v>
      </c>
      <c r="V11" s="67">
        <v>4.5</v>
      </c>
      <c r="W11" s="67">
        <v>3589240</v>
      </c>
      <c r="X11" s="67">
        <v>-2</v>
      </c>
      <c r="Y11" s="67">
        <v>2.2000000000000002</v>
      </c>
      <c r="Z11" s="67">
        <v>1777934</v>
      </c>
      <c r="AA11" s="67">
        <v>-3.2</v>
      </c>
      <c r="AB11" s="67">
        <v>4055331</v>
      </c>
      <c r="AC11" s="67">
        <v>-3</v>
      </c>
      <c r="AD11" s="67">
        <v>2.2999999999999998</v>
      </c>
      <c r="AE11" s="67">
        <v>1724106</v>
      </c>
      <c r="AF11" s="67">
        <v>-2.2999999999999998</v>
      </c>
      <c r="AG11" s="67">
        <v>3925648</v>
      </c>
      <c r="AH11" s="67">
        <v>-2.4</v>
      </c>
      <c r="AI11" s="67">
        <v>2.2999999999999998</v>
      </c>
      <c r="AJ11" s="67">
        <v>1589602</v>
      </c>
      <c r="AK11" s="67">
        <v>7.5</v>
      </c>
      <c r="AL11" s="67">
        <v>3846708</v>
      </c>
      <c r="AM11" s="67">
        <v>3.5</v>
      </c>
      <c r="AN11" s="67">
        <v>2.4</v>
      </c>
      <c r="AO11" s="67">
        <v>1734784</v>
      </c>
      <c r="AP11" s="67">
        <v>-0.9</v>
      </c>
      <c r="AQ11" s="67">
        <v>4095460</v>
      </c>
      <c r="AR11" s="67">
        <v>-0.3</v>
      </c>
      <c r="AS11" s="67">
        <v>2.4</v>
      </c>
      <c r="AT11" s="67"/>
      <c r="AU11" s="67"/>
      <c r="AV11" s="67"/>
      <c r="AW11" s="67"/>
      <c r="AX11" s="67"/>
      <c r="AY11" s="67"/>
      <c r="AZ11" s="67"/>
      <c r="BA11" s="67"/>
      <c r="BB11" s="67"/>
      <c r="BC11" s="67"/>
      <c r="BD11" s="67"/>
      <c r="BE11" s="67"/>
      <c r="BF11" s="67"/>
      <c r="BG11" s="67"/>
      <c r="BH11" s="67"/>
      <c r="BI11" s="67"/>
      <c r="BJ11" s="67"/>
      <c r="BK11" s="67"/>
      <c r="BL11" s="67"/>
      <c r="BM11" s="67"/>
    </row>
    <row r="12" spans="1:65" x14ac:dyDescent="0.3">
      <c r="A12" s="74" t="s">
        <v>28</v>
      </c>
      <c r="B12" s="69" t="e">
        <f>F12+K12+P12+U12+Z12+AE12+AJ12+AO12+AT12+AY12+BD12+BI12</f>
        <v>#VALUE!</v>
      </c>
      <c r="C12" s="35"/>
      <c r="D12" s="69" t="e">
        <f>H12+M12+R12+W12+AB12+AG12+AL12+AQ12+AV12+BA12+BF12+BK12</f>
        <v>#VALUE!</v>
      </c>
      <c r="E12" s="35"/>
      <c r="F12" s="67" t="s">
        <v>9</v>
      </c>
      <c r="G12" s="67" t="s">
        <v>9</v>
      </c>
      <c r="H12" s="67" t="s">
        <v>9</v>
      </c>
      <c r="I12" s="67" t="s">
        <v>9</v>
      </c>
      <c r="J12" s="67" t="s">
        <v>9</v>
      </c>
      <c r="K12" s="67" t="s">
        <v>9</v>
      </c>
      <c r="L12" s="67" t="s">
        <v>9</v>
      </c>
      <c r="M12" s="67" t="s">
        <v>9</v>
      </c>
      <c r="N12" s="67" t="s">
        <v>9</v>
      </c>
      <c r="O12" s="67" t="s">
        <v>9</v>
      </c>
      <c r="P12" s="67" t="s">
        <v>9</v>
      </c>
      <c r="Q12" s="67" t="s">
        <v>9</v>
      </c>
      <c r="R12" s="67" t="s">
        <v>9</v>
      </c>
      <c r="S12" s="67" t="s">
        <v>9</v>
      </c>
      <c r="T12" s="67" t="s">
        <v>9</v>
      </c>
      <c r="U12" s="67" t="s">
        <v>9</v>
      </c>
      <c r="V12" s="67" t="s">
        <v>9</v>
      </c>
      <c r="W12" s="67" t="s">
        <v>9</v>
      </c>
      <c r="X12" s="67" t="s">
        <v>9</v>
      </c>
      <c r="Y12" s="67" t="s">
        <v>9</v>
      </c>
      <c r="Z12" s="67" t="s">
        <v>9</v>
      </c>
      <c r="AA12" s="67" t="s">
        <v>9</v>
      </c>
      <c r="AB12" s="67" t="s">
        <v>9</v>
      </c>
      <c r="AC12" s="67" t="s">
        <v>9</v>
      </c>
      <c r="AD12" s="67" t="s">
        <v>9</v>
      </c>
      <c r="AE12" s="67" t="s">
        <v>9</v>
      </c>
      <c r="AF12" s="67" t="s">
        <v>9</v>
      </c>
      <c r="AG12" s="67" t="s">
        <v>9</v>
      </c>
      <c r="AH12" s="67" t="s">
        <v>9</v>
      </c>
      <c r="AI12" s="67" t="s">
        <v>9</v>
      </c>
      <c r="AJ12" s="67" t="s">
        <v>9</v>
      </c>
      <c r="AK12" s="67" t="s">
        <v>9</v>
      </c>
      <c r="AL12" s="67" t="s">
        <v>9</v>
      </c>
      <c r="AM12" s="67" t="s">
        <v>9</v>
      </c>
      <c r="AN12" s="67" t="s">
        <v>9</v>
      </c>
      <c r="AO12" s="67" t="s">
        <v>9</v>
      </c>
      <c r="AP12" s="67" t="s">
        <v>9</v>
      </c>
      <c r="AQ12" s="67" t="s">
        <v>9</v>
      </c>
      <c r="AR12" s="67" t="s">
        <v>9</v>
      </c>
      <c r="AS12" s="67" t="s">
        <v>9</v>
      </c>
      <c r="AT12" s="67"/>
      <c r="AU12" s="67"/>
      <c r="AV12" s="67"/>
      <c r="AW12" s="67"/>
      <c r="AX12" s="67"/>
      <c r="AY12" s="67"/>
      <c r="AZ12" s="67"/>
      <c r="BA12" s="67"/>
      <c r="BB12" s="67"/>
      <c r="BC12" s="67"/>
      <c r="BD12" s="67"/>
      <c r="BE12" s="67"/>
      <c r="BF12" s="67"/>
      <c r="BG12" s="67"/>
      <c r="BH12" s="67"/>
      <c r="BI12" s="67"/>
      <c r="BJ12" s="67"/>
      <c r="BK12" s="67"/>
      <c r="BL12" s="67"/>
      <c r="BM12" s="67"/>
    </row>
    <row r="13" spans="1:65" x14ac:dyDescent="0.3">
      <c r="A13" s="74" t="s">
        <v>29</v>
      </c>
      <c r="B13" s="69">
        <f t="shared" ref="B13:D61" si="0">F13+K13+P13+U13+Z13+AE13+AJ13+AO13+AT13+AY13+BD13+BI13</f>
        <v>231304</v>
      </c>
      <c r="C13" s="35">
        <f>100*B13/'2023'!B13-100</f>
        <v>7.3416123702919975</v>
      </c>
      <c r="D13" s="69">
        <f t="shared" si="0"/>
        <v>431656</v>
      </c>
      <c r="E13" s="35">
        <f>100*D13/'2023'!D13-100</f>
        <v>6.1897440312918945</v>
      </c>
      <c r="F13" s="67">
        <v>21555</v>
      </c>
      <c r="G13" s="67">
        <v>11.1</v>
      </c>
      <c r="H13" s="67">
        <v>37851</v>
      </c>
      <c r="I13" s="67">
        <v>7.6</v>
      </c>
      <c r="J13" s="67">
        <v>1.8</v>
      </c>
      <c r="K13" s="67">
        <v>20908</v>
      </c>
      <c r="L13" s="67">
        <v>-3.9</v>
      </c>
      <c r="M13" s="67">
        <v>44287</v>
      </c>
      <c r="N13" s="67">
        <v>-7.1</v>
      </c>
      <c r="O13" s="67">
        <v>2.1</v>
      </c>
      <c r="P13" s="67">
        <v>21131</v>
      </c>
      <c r="Q13" s="67">
        <v>21.7</v>
      </c>
      <c r="R13" s="67">
        <v>36856</v>
      </c>
      <c r="S13" s="67">
        <v>23.7</v>
      </c>
      <c r="T13" s="67">
        <v>1.7</v>
      </c>
      <c r="U13" s="67">
        <v>29130</v>
      </c>
      <c r="V13" s="67">
        <v>-6.2</v>
      </c>
      <c r="W13" s="67">
        <v>52314</v>
      </c>
      <c r="X13" s="67">
        <v>-6.1</v>
      </c>
      <c r="Y13" s="67">
        <v>1.8</v>
      </c>
      <c r="Z13" s="67">
        <v>32012</v>
      </c>
      <c r="AA13" s="67">
        <v>2.5</v>
      </c>
      <c r="AB13" s="67">
        <v>56914</v>
      </c>
      <c r="AC13" s="67">
        <v>3.7</v>
      </c>
      <c r="AD13" s="67">
        <v>1.8</v>
      </c>
      <c r="AE13" s="67">
        <v>28036</v>
      </c>
      <c r="AF13" s="67">
        <v>24.2</v>
      </c>
      <c r="AG13" s="67">
        <v>48716</v>
      </c>
      <c r="AH13" s="67">
        <v>25</v>
      </c>
      <c r="AI13" s="67">
        <v>1.7</v>
      </c>
      <c r="AJ13" s="67">
        <v>38032</v>
      </c>
      <c r="AK13" s="67">
        <v>4.7</v>
      </c>
      <c r="AL13" s="67">
        <v>74160</v>
      </c>
      <c r="AM13" s="67">
        <v>-0.1</v>
      </c>
      <c r="AN13" s="67">
        <v>1.9</v>
      </c>
      <c r="AO13" s="67">
        <v>40500</v>
      </c>
      <c r="AP13" s="67">
        <v>13.3</v>
      </c>
      <c r="AQ13" s="67">
        <v>80558</v>
      </c>
      <c r="AR13" s="67">
        <v>15.1</v>
      </c>
      <c r="AS13" s="67">
        <v>2</v>
      </c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</row>
    <row r="14" spans="1:65" x14ac:dyDescent="0.3">
      <c r="A14" s="74" t="s">
        <v>30</v>
      </c>
      <c r="B14" s="69">
        <f t="shared" si="0"/>
        <v>14772</v>
      </c>
      <c r="C14" s="35">
        <f>100*B14/'2023'!B14-100</f>
        <v>8.2118526115302899</v>
      </c>
      <c r="D14" s="69">
        <f t="shared" si="0"/>
        <v>33826</v>
      </c>
      <c r="E14" s="35">
        <f>100*D14/'2023'!D14-100</f>
        <v>2.8927756653992418</v>
      </c>
      <c r="F14" s="67">
        <v>1449</v>
      </c>
      <c r="G14" s="67">
        <v>17.3</v>
      </c>
      <c r="H14" s="67">
        <v>3691</v>
      </c>
      <c r="I14" s="67">
        <v>15.4</v>
      </c>
      <c r="J14" s="67">
        <v>2.5</v>
      </c>
      <c r="K14" s="67">
        <v>1764</v>
      </c>
      <c r="L14" s="67">
        <v>-4.3</v>
      </c>
      <c r="M14" s="67">
        <v>3912</v>
      </c>
      <c r="N14" s="67">
        <v>-4.2</v>
      </c>
      <c r="O14" s="67">
        <v>2.2000000000000002</v>
      </c>
      <c r="P14" s="67">
        <v>2789</v>
      </c>
      <c r="Q14" s="67">
        <v>67</v>
      </c>
      <c r="R14" s="67">
        <v>6230</v>
      </c>
      <c r="S14" s="67">
        <v>38</v>
      </c>
      <c r="T14" s="67">
        <v>2.2000000000000002</v>
      </c>
      <c r="U14" s="67">
        <v>1780</v>
      </c>
      <c r="V14" s="67">
        <v>4.8</v>
      </c>
      <c r="W14" s="67">
        <v>4809</v>
      </c>
      <c r="X14" s="67">
        <v>26.8</v>
      </c>
      <c r="Y14" s="67">
        <v>2.7</v>
      </c>
      <c r="Z14" s="67">
        <v>2203</v>
      </c>
      <c r="AA14" s="67">
        <v>5.3</v>
      </c>
      <c r="AB14" s="67">
        <v>4591</v>
      </c>
      <c r="AC14" s="67">
        <v>-7.6</v>
      </c>
      <c r="AD14" s="67">
        <v>2.1</v>
      </c>
      <c r="AE14" s="67">
        <v>1997</v>
      </c>
      <c r="AF14" s="67">
        <v>22.2</v>
      </c>
      <c r="AG14" s="67">
        <v>4230</v>
      </c>
      <c r="AH14" s="67">
        <v>13.6</v>
      </c>
      <c r="AI14" s="67">
        <v>2.1</v>
      </c>
      <c r="AJ14" s="67">
        <v>1403</v>
      </c>
      <c r="AK14" s="67">
        <v>-0.1</v>
      </c>
      <c r="AL14" s="67">
        <v>2757</v>
      </c>
      <c r="AM14" s="67">
        <v>-10.7</v>
      </c>
      <c r="AN14" s="67">
        <v>2</v>
      </c>
      <c r="AO14" s="67">
        <v>1387</v>
      </c>
      <c r="AP14" s="67">
        <v>-33.1</v>
      </c>
      <c r="AQ14" s="67">
        <v>3606</v>
      </c>
      <c r="AR14" s="67">
        <v>-34.5</v>
      </c>
      <c r="AS14" s="67">
        <v>2.6</v>
      </c>
      <c r="AT14" s="67"/>
      <c r="AU14" s="67"/>
      <c r="AV14" s="67"/>
      <c r="AW14" s="67"/>
      <c r="AX14" s="67"/>
      <c r="AY14" s="67"/>
      <c r="AZ14" s="67"/>
      <c r="BA14" s="67"/>
      <c r="BB14" s="67"/>
      <c r="BC14" s="67"/>
      <c r="BD14" s="67"/>
      <c r="BE14" s="67"/>
      <c r="BF14" s="67"/>
      <c r="BG14" s="67"/>
      <c r="BH14" s="67"/>
      <c r="BI14" s="67"/>
      <c r="BJ14" s="67"/>
      <c r="BK14" s="67"/>
      <c r="BL14" s="67"/>
      <c r="BM14" s="67"/>
    </row>
    <row r="15" spans="1:65" x14ac:dyDescent="0.3">
      <c r="A15" s="74" t="s">
        <v>31</v>
      </c>
      <c r="B15" s="69">
        <f t="shared" si="0"/>
        <v>66541</v>
      </c>
      <c r="C15" s="35">
        <f>100*B15/'2023'!B15-100</f>
        <v>5.9975149738753686</v>
      </c>
      <c r="D15" s="69">
        <f t="shared" si="0"/>
        <v>122009</v>
      </c>
      <c r="E15" s="35">
        <f>100*D15/'2023'!D15-100</f>
        <v>2.9403327596098734</v>
      </c>
      <c r="F15" s="67">
        <v>5352</v>
      </c>
      <c r="G15" s="67">
        <v>26.1</v>
      </c>
      <c r="H15" s="67">
        <v>11006</v>
      </c>
      <c r="I15" s="67">
        <v>23.1</v>
      </c>
      <c r="J15" s="67">
        <v>2.1</v>
      </c>
      <c r="K15" s="67">
        <v>4878</v>
      </c>
      <c r="L15" s="67">
        <v>-22.3</v>
      </c>
      <c r="M15" s="67">
        <v>11917</v>
      </c>
      <c r="N15" s="67">
        <v>-26.5</v>
      </c>
      <c r="O15" s="67">
        <v>2.4</v>
      </c>
      <c r="P15" s="67">
        <v>6851</v>
      </c>
      <c r="Q15" s="67">
        <v>37.5</v>
      </c>
      <c r="R15" s="67">
        <v>13188</v>
      </c>
      <c r="S15" s="67">
        <v>31.9</v>
      </c>
      <c r="T15" s="67">
        <v>1.9</v>
      </c>
      <c r="U15" s="67">
        <v>5362</v>
      </c>
      <c r="V15" s="67">
        <v>-22.4</v>
      </c>
      <c r="W15" s="67">
        <v>8857</v>
      </c>
      <c r="X15" s="67">
        <v>-31.5</v>
      </c>
      <c r="Y15" s="67">
        <v>1.7</v>
      </c>
      <c r="Z15" s="67">
        <v>6854</v>
      </c>
      <c r="AA15" s="67">
        <v>-10.4</v>
      </c>
      <c r="AB15" s="67">
        <v>12235</v>
      </c>
      <c r="AC15" s="67">
        <v>-14.9</v>
      </c>
      <c r="AD15" s="67">
        <v>1.8</v>
      </c>
      <c r="AE15" s="67">
        <v>10161</v>
      </c>
      <c r="AF15" s="67">
        <v>40.9</v>
      </c>
      <c r="AG15" s="67">
        <v>17408</v>
      </c>
      <c r="AH15" s="67">
        <v>38.5</v>
      </c>
      <c r="AI15" s="67">
        <v>1.7</v>
      </c>
      <c r="AJ15" s="67">
        <v>19332</v>
      </c>
      <c r="AK15" s="67">
        <v>7</v>
      </c>
      <c r="AL15" s="67">
        <v>34009</v>
      </c>
      <c r="AM15" s="67">
        <v>14.6</v>
      </c>
      <c r="AN15" s="67">
        <v>1.8</v>
      </c>
      <c r="AO15" s="67">
        <v>7751</v>
      </c>
      <c r="AP15" s="67">
        <v>4.2</v>
      </c>
      <c r="AQ15" s="67">
        <v>13389</v>
      </c>
      <c r="AR15" s="67">
        <v>-3.1</v>
      </c>
      <c r="AS15" s="67">
        <v>1.7</v>
      </c>
      <c r="AT15" s="67"/>
      <c r="AU15" s="67"/>
      <c r="AV15" s="67"/>
      <c r="AW15" s="67"/>
      <c r="AX15" s="67"/>
      <c r="AY15" s="67"/>
      <c r="AZ15" s="67"/>
      <c r="BA15" s="67"/>
      <c r="BB15" s="67"/>
      <c r="BC15" s="67"/>
      <c r="BD15" s="67"/>
      <c r="BE15" s="67"/>
      <c r="BF15" s="67"/>
      <c r="BG15" s="67"/>
      <c r="BH15" s="67"/>
      <c r="BI15" s="67"/>
      <c r="BJ15" s="67"/>
      <c r="BK15" s="67"/>
      <c r="BL15" s="67"/>
      <c r="BM15" s="67"/>
    </row>
    <row r="16" spans="1:65" x14ac:dyDescent="0.3">
      <c r="A16" s="74" t="s">
        <v>32</v>
      </c>
      <c r="B16" s="69">
        <f t="shared" si="0"/>
        <v>4668</v>
      </c>
      <c r="C16" s="35">
        <f>100*B16/'2023'!B16-100</f>
        <v>0.86430423509075638</v>
      </c>
      <c r="D16" s="69">
        <f t="shared" si="0"/>
        <v>8835</v>
      </c>
      <c r="E16" s="35">
        <f>100*D16/'2023'!D16-100</f>
        <v>-4.4761595848199818</v>
      </c>
      <c r="F16" s="67">
        <v>577</v>
      </c>
      <c r="G16" s="67">
        <v>56.8</v>
      </c>
      <c r="H16" s="67">
        <v>1105</v>
      </c>
      <c r="I16" s="67">
        <v>54.8</v>
      </c>
      <c r="J16" s="67">
        <v>1.9</v>
      </c>
      <c r="K16" s="67">
        <v>296</v>
      </c>
      <c r="L16" s="67">
        <v>-44.5</v>
      </c>
      <c r="M16" s="67">
        <v>565</v>
      </c>
      <c r="N16" s="67">
        <v>-53.9</v>
      </c>
      <c r="O16" s="67">
        <v>1.9</v>
      </c>
      <c r="P16" s="67">
        <v>684</v>
      </c>
      <c r="Q16" s="67">
        <v>11.9</v>
      </c>
      <c r="R16" s="67">
        <v>1375</v>
      </c>
      <c r="S16" s="67">
        <v>-3.4</v>
      </c>
      <c r="T16" s="67">
        <v>2</v>
      </c>
      <c r="U16" s="67">
        <v>644</v>
      </c>
      <c r="V16" s="67">
        <v>14.8</v>
      </c>
      <c r="W16" s="67">
        <v>1188</v>
      </c>
      <c r="X16" s="67">
        <v>3.8</v>
      </c>
      <c r="Y16" s="67">
        <v>1.8</v>
      </c>
      <c r="Z16" s="67">
        <v>549</v>
      </c>
      <c r="AA16" s="67">
        <v>-24.4</v>
      </c>
      <c r="AB16" s="67">
        <v>1049</v>
      </c>
      <c r="AC16" s="67">
        <v>-21.4</v>
      </c>
      <c r="AD16" s="67">
        <v>1.9</v>
      </c>
      <c r="AE16" s="67">
        <v>723</v>
      </c>
      <c r="AF16" s="67">
        <v>23.8</v>
      </c>
      <c r="AG16" s="67">
        <v>1342</v>
      </c>
      <c r="AH16" s="67">
        <v>19.5</v>
      </c>
      <c r="AI16" s="67">
        <v>1.9</v>
      </c>
      <c r="AJ16" s="67">
        <v>675</v>
      </c>
      <c r="AK16" s="67">
        <v>11.8</v>
      </c>
      <c r="AL16" s="67">
        <v>1238</v>
      </c>
      <c r="AM16" s="67">
        <v>17.8</v>
      </c>
      <c r="AN16" s="67">
        <v>1.8</v>
      </c>
      <c r="AO16" s="67">
        <v>520</v>
      </c>
      <c r="AP16" s="67">
        <v>-18.899999999999999</v>
      </c>
      <c r="AQ16" s="67">
        <v>973</v>
      </c>
      <c r="AR16" s="67">
        <v>-21</v>
      </c>
      <c r="AS16" s="67">
        <v>1.9</v>
      </c>
      <c r="AT16" s="67"/>
      <c r="AU16" s="67"/>
      <c r="AV16" s="67"/>
      <c r="AW16" s="67"/>
      <c r="AX16" s="67"/>
      <c r="AY16" s="67"/>
      <c r="AZ16" s="67"/>
      <c r="BA16" s="67"/>
      <c r="BB16" s="67"/>
      <c r="BC16" s="67"/>
      <c r="BD16" s="67"/>
      <c r="BE16" s="67"/>
      <c r="BF16" s="67"/>
      <c r="BG16" s="67"/>
      <c r="BH16" s="67"/>
      <c r="BI16" s="67"/>
      <c r="BJ16" s="67"/>
      <c r="BK16" s="67"/>
      <c r="BL16" s="67"/>
      <c r="BM16" s="67"/>
    </row>
    <row r="17" spans="1:65" x14ac:dyDescent="0.3">
      <c r="A17" s="74" t="s">
        <v>33</v>
      </c>
      <c r="B17" s="69">
        <f>F17+K17+P17+U17+Z17+AE17+AJ17+AO17+AT17+AY17+BD17+BI17</f>
        <v>18609</v>
      </c>
      <c r="C17" s="35">
        <f>100*B17/'2023'!B17-100</f>
        <v>5.4334277620396563</v>
      </c>
      <c r="D17" s="69">
        <f t="shared" si="0"/>
        <v>35472</v>
      </c>
      <c r="E17" s="35">
        <f>100*D17/'2023'!D17-100</f>
        <v>2.2837370242214519</v>
      </c>
      <c r="F17" s="67">
        <v>1991</v>
      </c>
      <c r="G17" s="67">
        <v>10.7</v>
      </c>
      <c r="H17" s="67">
        <v>3932</v>
      </c>
      <c r="I17" s="67">
        <v>5.5</v>
      </c>
      <c r="J17" s="67">
        <v>2</v>
      </c>
      <c r="K17" s="67">
        <v>1388</v>
      </c>
      <c r="L17" s="67">
        <v>-13</v>
      </c>
      <c r="M17" s="67">
        <v>2516</v>
      </c>
      <c r="N17" s="67">
        <v>-14.7</v>
      </c>
      <c r="O17" s="67">
        <v>1.8</v>
      </c>
      <c r="P17" s="67">
        <v>2060</v>
      </c>
      <c r="Q17" s="67">
        <v>-9.1</v>
      </c>
      <c r="R17" s="67">
        <v>3747</v>
      </c>
      <c r="S17" s="67">
        <v>-17.2</v>
      </c>
      <c r="T17" s="67">
        <v>1.8</v>
      </c>
      <c r="U17" s="67">
        <v>2754</v>
      </c>
      <c r="V17" s="67">
        <v>25.2</v>
      </c>
      <c r="W17" s="67">
        <v>5220</v>
      </c>
      <c r="X17" s="67">
        <v>23.7</v>
      </c>
      <c r="Y17" s="67">
        <v>1.9</v>
      </c>
      <c r="Z17" s="67">
        <v>2252</v>
      </c>
      <c r="AA17" s="67">
        <v>-18.899999999999999</v>
      </c>
      <c r="AB17" s="67">
        <v>3924</v>
      </c>
      <c r="AC17" s="67">
        <v>-28.8</v>
      </c>
      <c r="AD17" s="67">
        <v>1.7</v>
      </c>
      <c r="AE17" s="67">
        <v>3537</v>
      </c>
      <c r="AF17" s="67">
        <v>29.5</v>
      </c>
      <c r="AG17" s="67">
        <v>7152</v>
      </c>
      <c r="AH17" s="67">
        <v>38.4</v>
      </c>
      <c r="AI17" s="67">
        <v>2</v>
      </c>
      <c r="AJ17" s="67">
        <v>2678</v>
      </c>
      <c r="AK17" s="67">
        <v>8.1999999999999993</v>
      </c>
      <c r="AL17" s="67">
        <v>4897</v>
      </c>
      <c r="AM17" s="67">
        <v>3.9</v>
      </c>
      <c r="AN17" s="67">
        <v>1.8</v>
      </c>
      <c r="AO17" s="67">
        <v>1949</v>
      </c>
      <c r="AP17" s="67">
        <v>7.9</v>
      </c>
      <c r="AQ17" s="67">
        <v>4084</v>
      </c>
      <c r="AR17" s="67">
        <v>5.7</v>
      </c>
      <c r="AS17" s="67">
        <v>2.1</v>
      </c>
      <c r="AT17" s="67"/>
      <c r="AU17" s="67"/>
      <c r="AV17" s="67"/>
      <c r="AW17" s="67"/>
      <c r="AX17" s="67"/>
      <c r="AY17" s="67"/>
      <c r="AZ17" s="67"/>
      <c r="BA17" s="67"/>
      <c r="BB17" s="67"/>
      <c r="BC17" s="67"/>
      <c r="BD17" s="67"/>
      <c r="BE17" s="67"/>
      <c r="BF17" s="67"/>
      <c r="BG17" s="67"/>
      <c r="BH17" s="67"/>
      <c r="BI17" s="67"/>
      <c r="BJ17" s="67"/>
      <c r="BK17" s="67"/>
      <c r="BL17" s="67"/>
      <c r="BM17" s="67"/>
    </row>
    <row r="18" spans="1:65" x14ac:dyDescent="0.3">
      <c r="A18" s="74" t="s">
        <v>34</v>
      </c>
      <c r="B18" s="69">
        <f t="shared" si="0"/>
        <v>164952</v>
      </c>
      <c r="C18" s="35">
        <f>100*B18/'2023'!B18-100</f>
        <v>10.883155644586651</v>
      </c>
      <c r="D18" s="69">
        <f t="shared" si="0"/>
        <v>291712</v>
      </c>
      <c r="E18" s="35">
        <f>100*D18/'2023'!D18-100</f>
        <v>11.245771728643177</v>
      </c>
      <c r="F18" s="67">
        <v>17765</v>
      </c>
      <c r="G18" s="67">
        <v>23.9</v>
      </c>
      <c r="H18" s="67">
        <v>32030</v>
      </c>
      <c r="I18" s="67">
        <v>25.6</v>
      </c>
      <c r="J18" s="67">
        <v>1.8</v>
      </c>
      <c r="K18" s="67">
        <v>14419</v>
      </c>
      <c r="L18" s="67">
        <v>4.4000000000000004</v>
      </c>
      <c r="M18" s="67">
        <v>25876</v>
      </c>
      <c r="N18" s="67">
        <v>5.7</v>
      </c>
      <c r="O18" s="67">
        <v>1.8</v>
      </c>
      <c r="P18" s="67">
        <v>18626</v>
      </c>
      <c r="Q18" s="67">
        <v>2.8</v>
      </c>
      <c r="R18" s="67">
        <v>34813</v>
      </c>
      <c r="S18" s="67">
        <v>1.5</v>
      </c>
      <c r="T18" s="67">
        <v>1.9</v>
      </c>
      <c r="U18" s="67">
        <v>20705</v>
      </c>
      <c r="V18" s="67">
        <v>10.3</v>
      </c>
      <c r="W18" s="67">
        <v>35051</v>
      </c>
      <c r="X18" s="67">
        <v>9</v>
      </c>
      <c r="Y18" s="67">
        <v>1.7</v>
      </c>
      <c r="Z18" s="67">
        <v>22827</v>
      </c>
      <c r="AA18" s="67">
        <v>5.9</v>
      </c>
      <c r="AB18" s="67">
        <v>39462</v>
      </c>
      <c r="AC18" s="67">
        <v>6.6</v>
      </c>
      <c r="AD18" s="67">
        <v>1.7</v>
      </c>
      <c r="AE18" s="67">
        <v>25817</v>
      </c>
      <c r="AF18" s="67">
        <v>34.200000000000003</v>
      </c>
      <c r="AG18" s="67">
        <v>47529</v>
      </c>
      <c r="AH18" s="67">
        <v>43.7</v>
      </c>
      <c r="AI18" s="67">
        <v>1.8</v>
      </c>
      <c r="AJ18" s="67">
        <v>21208</v>
      </c>
      <c r="AK18" s="67">
        <v>9.9</v>
      </c>
      <c r="AL18" s="67">
        <v>36511</v>
      </c>
      <c r="AM18" s="67">
        <v>9.8000000000000007</v>
      </c>
      <c r="AN18" s="67">
        <v>1.7</v>
      </c>
      <c r="AO18" s="67">
        <v>23585</v>
      </c>
      <c r="AP18" s="67">
        <v>-0.2</v>
      </c>
      <c r="AQ18" s="67">
        <v>40440</v>
      </c>
      <c r="AR18" s="67">
        <v>-4.7</v>
      </c>
      <c r="AS18" s="67">
        <v>1.7</v>
      </c>
      <c r="AT18" s="67"/>
      <c r="AU18" s="67"/>
      <c r="AV18" s="67"/>
      <c r="AW18" s="67"/>
      <c r="AX18" s="67"/>
      <c r="AY18" s="67"/>
      <c r="AZ18" s="67"/>
      <c r="BA18" s="67"/>
      <c r="BB18" s="67"/>
      <c r="BC18" s="67"/>
      <c r="BD18" s="67"/>
      <c r="BE18" s="67"/>
      <c r="BF18" s="67"/>
      <c r="BG18" s="67"/>
      <c r="BH18" s="67"/>
      <c r="BI18" s="67"/>
      <c r="BJ18" s="67"/>
      <c r="BK18" s="67"/>
      <c r="BL18" s="67"/>
      <c r="BM18" s="67"/>
    </row>
    <row r="19" spans="1:65" x14ac:dyDescent="0.3">
      <c r="A19" s="74" t="s">
        <v>35</v>
      </c>
      <c r="B19" s="69">
        <f t="shared" si="0"/>
        <v>17847</v>
      </c>
      <c r="C19" s="35">
        <f>100*B19/'2023'!B19-100</f>
        <v>10.651621303242607</v>
      </c>
      <c r="D19" s="69">
        <f>H19+M19+R19+W19+AB19+AG19+AL19+AQ19+AV19+BA19+BF19+BK19</f>
        <v>38356</v>
      </c>
      <c r="E19" s="35">
        <f>100*D19/'2023'!D19-100</f>
        <v>3.2018511542807886</v>
      </c>
      <c r="F19" s="67">
        <v>2786</v>
      </c>
      <c r="G19" s="67">
        <v>19.3</v>
      </c>
      <c r="H19" s="67">
        <v>6603</v>
      </c>
      <c r="I19" s="67">
        <v>15.3</v>
      </c>
      <c r="J19" s="67">
        <v>2.4</v>
      </c>
      <c r="K19" s="67">
        <v>1841</v>
      </c>
      <c r="L19" s="67">
        <v>7.9</v>
      </c>
      <c r="M19" s="67">
        <v>3808</v>
      </c>
      <c r="N19" s="67">
        <v>1.8</v>
      </c>
      <c r="O19" s="67">
        <v>2.1</v>
      </c>
      <c r="P19" s="67">
        <v>2751</v>
      </c>
      <c r="Q19" s="67">
        <v>16.899999999999999</v>
      </c>
      <c r="R19" s="67">
        <v>6492</v>
      </c>
      <c r="S19" s="67">
        <v>5.9</v>
      </c>
      <c r="T19" s="67">
        <v>2.4</v>
      </c>
      <c r="U19" s="67">
        <v>2409</v>
      </c>
      <c r="V19" s="67">
        <v>19</v>
      </c>
      <c r="W19" s="67">
        <v>4464</v>
      </c>
      <c r="X19" s="67">
        <v>-5.9</v>
      </c>
      <c r="Y19" s="67">
        <v>1.9</v>
      </c>
      <c r="Z19" s="67">
        <v>2217</v>
      </c>
      <c r="AA19" s="67">
        <v>-17.100000000000001</v>
      </c>
      <c r="AB19" s="67">
        <v>4385</v>
      </c>
      <c r="AC19" s="67">
        <v>-24.3</v>
      </c>
      <c r="AD19" s="67">
        <v>2</v>
      </c>
      <c r="AE19" s="67">
        <v>2645</v>
      </c>
      <c r="AF19" s="67">
        <v>44.1</v>
      </c>
      <c r="AG19" s="67">
        <v>5832</v>
      </c>
      <c r="AH19" s="67">
        <v>53.6</v>
      </c>
      <c r="AI19" s="67">
        <v>2.2000000000000002</v>
      </c>
      <c r="AJ19" s="67">
        <v>1804</v>
      </c>
      <c r="AK19" s="67">
        <v>10.8</v>
      </c>
      <c r="AL19" s="67">
        <v>3578</v>
      </c>
      <c r="AM19" s="67">
        <v>4.7</v>
      </c>
      <c r="AN19" s="67">
        <v>2</v>
      </c>
      <c r="AO19" s="67">
        <v>1394</v>
      </c>
      <c r="AP19" s="67">
        <v>-11.3</v>
      </c>
      <c r="AQ19" s="67">
        <v>3194</v>
      </c>
      <c r="AR19" s="67">
        <v>-16.3</v>
      </c>
      <c r="AS19" s="67">
        <v>2.2999999999999998</v>
      </c>
      <c r="AT19" s="67"/>
      <c r="AU19" s="67"/>
      <c r="AV19" s="67"/>
      <c r="AW19" s="67"/>
      <c r="AX19" s="67"/>
      <c r="AY19" s="67"/>
      <c r="AZ19" s="67"/>
      <c r="BA19" s="67"/>
      <c r="BB19" s="67"/>
      <c r="BC19" s="67"/>
      <c r="BD19" s="67"/>
      <c r="BE19" s="67"/>
      <c r="BF19" s="67"/>
      <c r="BG19" s="67"/>
      <c r="BH19" s="67"/>
      <c r="BI19" s="67"/>
      <c r="BJ19" s="67"/>
      <c r="BK19" s="67"/>
      <c r="BL19" s="67"/>
      <c r="BM19" s="67"/>
    </row>
    <row r="20" spans="1:65" x14ac:dyDescent="0.3">
      <c r="A20" s="74" t="s">
        <v>36</v>
      </c>
      <c r="B20" s="69">
        <f t="shared" si="0"/>
        <v>326305</v>
      </c>
      <c r="C20" s="35">
        <f>100*B20/'2023'!B20-100</f>
        <v>38.882149895084495</v>
      </c>
      <c r="D20" s="69">
        <f t="shared" si="0"/>
        <v>637290</v>
      </c>
      <c r="E20" s="35">
        <f>100*D20/'2023'!D20-100</f>
        <v>44.02131539874847</v>
      </c>
      <c r="F20" s="67">
        <v>22208</v>
      </c>
      <c r="G20" s="67">
        <v>19.100000000000001</v>
      </c>
      <c r="H20" s="67">
        <v>39622</v>
      </c>
      <c r="I20" s="67">
        <v>16.600000000000001</v>
      </c>
      <c r="J20" s="67">
        <v>1.8</v>
      </c>
      <c r="K20" s="67">
        <v>22841</v>
      </c>
      <c r="L20" s="67">
        <v>-4.7</v>
      </c>
      <c r="M20" s="67">
        <v>42823</v>
      </c>
      <c r="N20" s="67">
        <v>0</v>
      </c>
      <c r="O20" s="67">
        <v>1.9</v>
      </c>
      <c r="P20" s="67">
        <v>25975</v>
      </c>
      <c r="Q20" s="67">
        <v>6.4</v>
      </c>
      <c r="R20" s="67">
        <v>47528</v>
      </c>
      <c r="S20" s="67">
        <v>6</v>
      </c>
      <c r="T20" s="67">
        <v>1.8</v>
      </c>
      <c r="U20" s="67">
        <v>29316</v>
      </c>
      <c r="V20" s="67">
        <v>10.4</v>
      </c>
      <c r="W20" s="67">
        <v>52851</v>
      </c>
      <c r="X20" s="67">
        <v>5.4</v>
      </c>
      <c r="Y20" s="67">
        <v>1.8</v>
      </c>
      <c r="Z20" s="67">
        <v>28606</v>
      </c>
      <c r="AA20" s="67">
        <v>-12.1</v>
      </c>
      <c r="AB20" s="67">
        <v>53890</v>
      </c>
      <c r="AC20" s="67">
        <v>-11.5</v>
      </c>
      <c r="AD20" s="67">
        <v>1.9</v>
      </c>
      <c r="AE20" s="67">
        <v>98456</v>
      </c>
      <c r="AF20" s="67">
        <v>192.7</v>
      </c>
      <c r="AG20" s="67">
        <v>210447</v>
      </c>
      <c r="AH20" s="67">
        <v>233.9</v>
      </c>
      <c r="AI20" s="67">
        <v>2.1</v>
      </c>
      <c r="AJ20" s="67">
        <v>59218</v>
      </c>
      <c r="AK20" s="67">
        <v>69.099999999999994</v>
      </c>
      <c r="AL20" s="67">
        <v>115591</v>
      </c>
      <c r="AM20" s="67">
        <v>66.7</v>
      </c>
      <c r="AN20" s="67">
        <v>2</v>
      </c>
      <c r="AO20" s="67">
        <v>39685</v>
      </c>
      <c r="AP20" s="67">
        <v>-1.2</v>
      </c>
      <c r="AQ20" s="67">
        <v>74538</v>
      </c>
      <c r="AR20" s="67">
        <v>-3.8</v>
      </c>
      <c r="AS20" s="67">
        <v>1.9</v>
      </c>
      <c r="AT20" s="67"/>
      <c r="AU20" s="67"/>
      <c r="AV20" s="67"/>
      <c r="AW20" s="67"/>
      <c r="AX20" s="67"/>
      <c r="AY20" s="67"/>
      <c r="AZ20" s="67"/>
      <c r="BA20" s="67"/>
      <c r="BB20" s="67"/>
      <c r="BC20" s="67"/>
      <c r="BD20" s="67"/>
      <c r="BE20" s="67"/>
      <c r="BF20" s="67"/>
      <c r="BG20" s="67"/>
      <c r="BH20" s="67"/>
      <c r="BI20" s="67"/>
      <c r="BJ20" s="67"/>
      <c r="BK20" s="67"/>
      <c r="BL20" s="67"/>
      <c r="BM20" s="67"/>
    </row>
    <row r="21" spans="1:65" x14ac:dyDescent="0.3">
      <c r="A21" s="74" t="s">
        <v>37</v>
      </c>
      <c r="B21" s="69">
        <f t="shared" si="0"/>
        <v>22005</v>
      </c>
      <c r="C21" s="35">
        <f>100*B21/'2023'!B21-100</f>
        <v>7.3886096334976372</v>
      </c>
      <c r="D21" s="69">
        <f t="shared" si="0"/>
        <v>42340</v>
      </c>
      <c r="E21" s="35">
        <f>100*D21/'2023'!D21-100</f>
        <v>-0.24502874375647821</v>
      </c>
      <c r="F21" s="67">
        <v>2388</v>
      </c>
      <c r="G21" s="67">
        <v>17.100000000000001</v>
      </c>
      <c r="H21" s="67">
        <v>4352</v>
      </c>
      <c r="I21" s="67">
        <v>15.3</v>
      </c>
      <c r="J21" s="67">
        <v>1.8</v>
      </c>
      <c r="K21" s="67">
        <v>2244</v>
      </c>
      <c r="L21" s="67">
        <v>0.7</v>
      </c>
      <c r="M21" s="67">
        <v>4350</v>
      </c>
      <c r="N21" s="67">
        <v>-0.5</v>
      </c>
      <c r="O21" s="67">
        <v>1.9</v>
      </c>
      <c r="P21" s="67">
        <v>2396</v>
      </c>
      <c r="Q21" s="67">
        <v>6.3</v>
      </c>
      <c r="R21" s="67">
        <v>4558</v>
      </c>
      <c r="S21" s="67">
        <v>5.9</v>
      </c>
      <c r="T21" s="67">
        <v>1.9</v>
      </c>
      <c r="U21" s="67">
        <v>2379</v>
      </c>
      <c r="V21" s="67">
        <v>-19.5</v>
      </c>
      <c r="W21" s="67">
        <v>4163</v>
      </c>
      <c r="X21" s="67">
        <v>-35.6</v>
      </c>
      <c r="Y21" s="67">
        <v>1.7</v>
      </c>
      <c r="Z21" s="67">
        <v>2401</v>
      </c>
      <c r="AA21" s="67">
        <v>-4</v>
      </c>
      <c r="AB21" s="67">
        <v>4856</v>
      </c>
      <c r="AC21" s="67">
        <v>-0.4</v>
      </c>
      <c r="AD21" s="67">
        <v>2</v>
      </c>
      <c r="AE21" s="67">
        <v>3961</v>
      </c>
      <c r="AF21" s="67">
        <v>44.9</v>
      </c>
      <c r="AG21" s="67">
        <v>7730</v>
      </c>
      <c r="AH21" s="67">
        <v>46</v>
      </c>
      <c r="AI21" s="67">
        <v>2</v>
      </c>
      <c r="AJ21" s="67">
        <v>3365</v>
      </c>
      <c r="AK21" s="67">
        <v>26.9</v>
      </c>
      <c r="AL21" s="67">
        <v>6317</v>
      </c>
      <c r="AM21" s="67">
        <v>3.6</v>
      </c>
      <c r="AN21" s="67">
        <v>1.9</v>
      </c>
      <c r="AO21" s="67">
        <v>2871</v>
      </c>
      <c r="AP21" s="67">
        <v>-8.1999999999999993</v>
      </c>
      <c r="AQ21" s="67">
        <v>6014</v>
      </c>
      <c r="AR21" s="67">
        <v>-17.100000000000001</v>
      </c>
      <c r="AS21" s="67">
        <v>2.1</v>
      </c>
      <c r="AT21" s="67"/>
      <c r="AU21" s="67"/>
      <c r="AV21" s="67"/>
      <c r="AW21" s="67"/>
      <c r="AX21" s="67"/>
      <c r="AY21" s="67"/>
      <c r="AZ21" s="67"/>
      <c r="BA21" s="67"/>
      <c r="BB21" s="67"/>
      <c r="BC21" s="67"/>
      <c r="BD21" s="67"/>
      <c r="BE21" s="67"/>
      <c r="BF21" s="67"/>
      <c r="BG21" s="67"/>
      <c r="BH21" s="67"/>
      <c r="BI21" s="67"/>
      <c r="BJ21" s="67"/>
      <c r="BK21" s="67"/>
      <c r="BL21" s="67"/>
      <c r="BM21" s="67"/>
    </row>
    <row r="22" spans="1:65" x14ac:dyDescent="0.3">
      <c r="A22" s="74" t="s">
        <v>38</v>
      </c>
      <c r="B22" s="69">
        <f t="shared" si="0"/>
        <v>2689</v>
      </c>
      <c r="C22" s="35">
        <f>100*B22/'2023'!B22-100</f>
        <v>-6.4370215727209512</v>
      </c>
      <c r="D22" s="69">
        <f t="shared" si="0"/>
        <v>5944</v>
      </c>
      <c r="E22" s="35">
        <f>100*D22/'2023'!D22-100</f>
        <v>-8.2149474984558424</v>
      </c>
      <c r="F22" s="67">
        <v>358</v>
      </c>
      <c r="G22" s="67">
        <v>59.8</v>
      </c>
      <c r="H22" s="67">
        <v>831</v>
      </c>
      <c r="I22" s="67">
        <v>76.099999999999994</v>
      </c>
      <c r="J22" s="67">
        <v>2.2999999999999998</v>
      </c>
      <c r="K22" s="67">
        <v>165</v>
      </c>
      <c r="L22" s="67">
        <v>-42.5</v>
      </c>
      <c r="M22" s="67">
        <v>354</v>
      </c>
      <c r="N22" s="67">
        <v>-46.2</v>
      </c>
      <c r="O22" s="67">
        <v>2.1</v>
      </c>
      <c r="P22" s="67">
        <v>313</v>
      </c>
      <c r="Q22" s="67">
        <v>-12.6</v>
      </c>
      <c r="R22" s="67">
        <v>695</v>
      </c>
      <c r="S22" s="67">
        <v>-17.600000000000001</v>
      </c>
      <c r="T22" s="67">
        <v>2.2000000000000002</v>
      </c>
      <c r="U22" s="67">
        <v>257</v>
      </c>
      <c r="V22" s="67">
        <v>-29.2</v>
      </c>
      <c r="W22" s="67">
        <v>574</v>
      </c>
      <c r="X22" s="67">
        <v>-28.7</v>
      </c>
      <c r="Y22" s="67">
        <v>2.2000000000000002</v>
      </c>
      <c r="Z22" s="67">
        <v>329</v>
      </c>
      <c r="AA22" s="67">
        <v>-35.1</v>
      </c>
      <c r="AB22" s="67">
        <v>667</v>
      </c>
      <c r="AC22" s="67">
        <v>-39.9</v>
      </c>
      <c r="AD22" s="67">
        <v>2</v>
      </c>
      <c r="AE22" s="67">
        <v>508</v>
      </c>
      <c r="AF22" s="67">
        <v>10.199999999999999</v>
      </c>
      <c r="AG22" s="67">
        <v>1323</v>
      </c>
      <c r="AH22" s="67">
        <v>15.4</v>
      </c>
      <c r="AI22" s="67">
        <v>2.6</v>
      </c>
      <c r="AJ22" s="67">
        <v>344</v>
      </c>
      <c r="AK22" s="67">
        <v>7.8</v>
      </c>
      <c r="AL22" s="67">
        <v>685</v>
      </c>
      <c r="AM22" s="67">
        <v>12.7</v>
      </c>
      <c r="AN22" s="67">
        <v>2</v>
      </c>
      <c r="AO22" s="67">
        <v>415</v>
      </c>
      <c r="AP22" s="67">
        <v>16.899999999999999</v>
      </c>
      <c r="AQ22" s="67">
        <v>815</v>
      </c>
      <c r="AR22" s="67">
        <v>-2.4</v>
      </c>
      <c r="AS22" s="67">
        <v>2</v>
      </c>
      <c r="AT22" s="67"/>
      <c r="AU22" s="67"/>
      <c r="AV22" s="67"/>
      <c r="AW22" s="67"/>
      <c r="AX22" s="67"/>
      <c r="AY22" s="67"/>
      <c r="AZ22" s="67"/>
      <c r="BA22" s="67"/>
      <c r="BB22" s="67"/>
      <c r="BC22" s="67"/>
      <c r="BD22" s="67"/>
      <c r="BE22" s="67"/>
      <c r="BF22" s="67"/>
      <c r="BG22" s="67"/>
      <c r="BH22" s="67"/>
      <c r="BI22" s="67"/>
      <c r="BJ22" s="67"/>
      <c r="BK22" s="67"/>
      <c r="BL22" s="67"/>
      <c r="BM22" s="67"/>
    </row>
    <row r="23" spans="1:65" x14ac:dyDescent="0.3">
      <c r="A23" s="74" t="s">
        <v>39</v>
      </c>
      <c r="B23" s="69">
        <f t="shared" si="0"/>
        <v>106421</v>
      </c>
      <c r="C23" s="35">
        <f>100*B23/'2023'!B23-100</f>
        <v>-2.3920241403663312</v>
      </c>
      <c r="D23" s="69">
        <f t="shared" si="0"/>
        <v>219148</v>
      </c>
      <c r="E23" s="35">
        <f>100*D23/'2023'!D23-100</f>
        <v>-7.634598039298325</v>
      </c>
      <c r="F23" s="67">
        <v>13775</v>
      </c>
      <c r="G23" s="67">
        <v>29.1</v>
      </c>
      <c r="H23" s="67">
        <v>29409</v>
      </c>
      <c r="I23" s="67">
        <v>17.2</v>
      </c>
      <c r="J23" s="67">
        <v>2.1</v>
      </c>
      <c r="K23" s="67">
        <v>9293</v>
      </c>
      <c r="L23" s="67">
        <v>-19.100000000000001</v>
      </c>
      <c r="M23" s="67">
        <v>18865</v>
      </c>
      <c r="N23" s="67">
        <v>-24.3</v>
      </c>
      <c r="O23" s="67">
        <v>2</v>
      </c>
      <c r="P23" s="67">
        <v>16102</v>
      </c>
      <c r="Q23" s="67">
        <v>-6.8</v>
      </c>
      <c r="R23" s="67">
        <v>33752</v>
      </c>
      <c r="S23" s="67">
        <v>-13.7</v>
      </c>
      <c r="T23" s="67">
        <v>2.1</v>
      </c>
      <c r="U23" s="67">
        <v>15244</v>
      </c>
      <c r="V23" s="67">
        <v>25.9</v>
      </c>
      <c r="W23" s="67">
        <v>32277</v>
      </c>
      <c r="X23" s="67">
        <v>26.5</v>
      </c>
      <c r="Y23" s="67">
        <v>2.1</v>
      </c>
      <c r="Z23" s="67">
        <v>12706</v>
      </c>
      <c r="AA23" s="67">
        <v>-40</v>
      </c>
      <c r="AB23" s="67">
        <v>24850</v>
      </c>
      <c r="AC23" s="67">
        <v>-46.5</v>
      </c>
      <c r="AD23" s="67">
        <v>2</v>
      </c>
      <c r="AE23" s="67">
        <v>16559</v>
      </c>
      <c r="AF23" s="67">
        <v>22.5</v>
      </c>
      <c r="AG23" s="67">
        <v>34466</v>
      </c>
      <c r="AH23" s="67">
        <v>24.5</v>
      </c>
      <c r="AI23" s="67">
        <v>2.1</v>
      </c>
      <c r="AJ23" s="67">
        <v>10482</v>
      </c>
      <c r="AK23" s="67">
        <v>11.5</v>
      </c>
      <c r="AL23" s="67">
        <v>20665</v>
      </c>
      <c r="AM23" s="67">
        <v>5.0999999999999996</v>
      </c>
      <c r="AN23" s="67">
        <v>2</v>
      </c>
      <c r="AO23" s="67">
        <v>12260</v>
      </c>
      <c r="AP23" s="67">
        <v>-8.4</v>
      </c>
      <c r="AQ23" s="67">
        <v>24864</v>
      </c>
      <c r="AR23" s="67">
        <v>-13.7</v>
      </c>
      <c r="AS23" s="67">
        <v>2</v>
      </c>
      <c r="AT23" s="67"/>
      <c r="AU23" s="67"/>
      <c r="AV23" s="67"/>
      <c r="AW23" s="67"/>
      <c r="AX23" s="67"/>
      <c r="AY23" s="67"/>
      <c r="AZ23" s="67"/>
      <c r="BA23" s="67"/>
      <c r="BB23" s="67"/>
      <c r="BC23" s="67"/>
      <c r="BD23" s="67"/>
      <c r="BE23" s="67"/>
      <c r="BF23" s="67"/>
      <c r="BG23" s="67"/>
      <c r="BH23" s="67"/>
      <c r="BI23" s="67"/>
      <c r="BJ23" s="67"/>
      <c r="BK23" s="67"/>
      <c r="BL23" s="67"/>
      <c r="BM23" s="67"/>
    </row>
    <row r="24" spans="1:65" x14ac:dyDescent="0.3">
      <c r="A24" s="74" t="s">
        <v>40</v>
      </c>
      <c r="B24" s="69">
        <f t="shared" si="0"/>
        <v>10504</v>
      </c>
      <c r="C24" s="35">
        <f>100*B24/'2023'!B24-100</f>
        <v>-23.889573219331936</v>
      </c>
      <c r="D24" s="69">
        <f>H24+M24+R24+W24+AB24+AG24+AL24+AQ24+AV24+BA24+BF24+BK24</f>
        <v>32718</v>
      </c>
      <c r="E24" s="35">
        <f>100*D24/'2023'!D24-100</f>
        <v>-26.770966225743635</v>
      </c>
      <c r="F24" s="67">
        <v>1664</v>
      </c>
      <c r="G24" s="67">
        <v>6.6</v>
      </c>
      <c r="H24" s="67">
        <v>5219</v>
      </c>
      <c r="I24" s="67">
        <v>2.5</v>
      </c>
      <c r="J24" s="67">
        <v>3.1</v>
      </c>
      <c r="K24" s="67">
        <v>1097</v>
      </c>
      <c r="L24" s="67">
        <v>-7</v>
      </c>
      <c r="M24" s="67">
        <v>3394</v>
      </c>
      <c r="N24" s="67">
        <v>-9</v>
      </c>
      <c r="O24" s="67">
        <v>3.1</v>
      </c>
      <c r="P24" s="67">
        <v>1245</v>
      </c>
      <c r="Q24" s="67">
        <v>-50.6</v>
      </c>
      <c r="R24" s="67">
        <v>3503</v>
      </c>
      <c r="S24" s="67">
        <v>-44.4</v>
      </c>
      <c r="T24" s="67">
        <v>2.8</v>
      </c>
      <c r="U24" s="67">
        <v>1241</v>
      </c>
      <c r="V24" s="67">
        <v>-35.1</v>
      </c>
      <c r="W24" s="67">
        <v>3513</v>
      </c>
      <c r="X24" s="67">
        <v>-31.3</v>
      </c>
      <c r="Y24" s="67">
        <v>2.8</v>
      </c>
      <c r="Z24" s="67">
        <v>1189</v>
      </c>
      <c r="AA24" s="67">
        <v>-44</v>
      </c>
      <c r="AB24" s="67">
        <v>4324</v>
      </c>
      <c r="AC24" s="67">
        <v>-36.1</v>
      </c>
      <c r="AD24" s="67">
        <v>3.6</v>
      </c>
      <c r="AE24" s="67">
        <v>1604</v>
      </c>
      <c r="AF24" s="67">
        <v>-12.1</v>
      </c>
      <c r="AG24" s="67">
        <v>4802</v>
      </c>
      <c r="AH24" s="67">
        <v>-28.3</v>
      </c>
      <c r="AI24" s="67">
        <v>3</v>
      </c>
      <c r="AJ24" s="67">
        <v>1302</v>
      </c>
      <c r="AK24" s="67">
        <v>3.2</v>
      </c>
      <c r="AL24" s="67">
        <v>4289</v>
      </c>
      <c r="AM24" s="67">
        <v>-28.3</v>
      </c>
      <c r="AN24" s="67">
        <v>3.3</v>
      </c>
      <c r="AO24" s="67">
        <v>1162</v>
      </c>
      <c r="AP24" s="67">
        <v>-17.899999999999999</v>
      </c>
      <c r="AQ24" s="67">
        <v>3674</v>
      </c>
      <c r="AR24" s="67">
        <v>-26.5</v>
      </c>
      <c r="AS24" s="67">
        <v>3.2</v>
      </c>
      <c r="AT24" s="67"/>
      <c r="AU24" s="67"/>
      <c r="AV24" s="67"/>
      <c r="AW24" s="67"/>
      <c r="AX24" s="67"/>
      <c r="AY24" s="67"/>
      <c r="AZ24" s="67"/>
      <c r="BA24" s="67"/>
      <c r="BB24" s="67"/>
      <c r="BC24" s="67"/>
      <c r="BD24" s="67"/>
      <c r="BE24" s="67"/>
      <c r="BF24" s="67"/>
      <c r="BG24" s="67"/>
      <c r="BH24" s="67"/>
      <c r="BI24" s="67"/>
      <c r="BJ24" s="67"/>
      <c r="BK24" s="67"/>
      <c r="BL24" s="67"/>
      <c r="BM24" s="67"/>
    </row>
    <row r="25" spans="1:65" x14ac:dyDescent="0.3">
      <c r="A25" s="74" t="s">
        <v>41</v>
      </c>
      <c r="B25" s="69">
        <f t="shared" si="0"/>
        <v>5583</v>
      </c>
      <c r="C25" s="35">
        <f>100*B25/'2023'!B25-100</f>
        <v>3.4463590883824367</v>
      </c>
      <c r="D25" s="69">
        <f t="shared" si="0"/>
        <v>11382</v>
      </c>
      <c r="E25" s="35">
        <f>100*D25/'2023'!D25-100</f>
        <v>-6.2747035573122503</v>
      </c>
      <c r="F25" s="67">
        <v>623</v>
      </c>
      <c r="G25" s="67">
        <v>-4</v>
      </c>
      <c r="H25" s="67">
        <v>1381</v>
      </c>
      <c r="I25" s="67">
        <v>-8.4</v>
      </c>
      <c r="J25" s="67">
        <v>2.2000000000000002</v>
      </c>
      <c r="K25" s="67">
        <v>480</v>
      </c>
      <c r="L25" s="67">
        <v>-11.3</v>
      </c>
      <c r="M25" s="67">
        <v>1107</v>
      </c>
      <c r="N25" s="67">
        <v>-17.8</v>
      </c>
      <c r="O25" s="67">
        <v>2.2999999999999998</v>
      </c>
      <c r="P25" s="67">
        <v>701</v>
      </c>
      <c r="Q25" s="67">
        <v>1.2</v>
      </c>
      <c r="R25" s="67">
        <v>1465</v>
      </c>
      <c r="S25" s="67">
        <v>-5.8</v>
      </c>
      <c r="T25" s="67">
        <v>2.1</v>
      </c>
      <c r="U25" s="67">
        <v>660</v>
      </c>
      <c r="V25" s="67">
        <v>-9.1999999999999993</v>
      </c>
      <c r="W25" s="67">
        <v>1356</v>
      </c>
      <c r="X25" s="67">
        <v>-15.1</v>
      </c>
      <c r="Y25" s="67">
        <v>2.1</v>
      </c>
      <c r="Z25" s="67">
        <v>665</v>
      </c>
      <c r="AA25" s="67">
        <v>-25.5</v>
      </c>
      <c r="AB25" s="67">
        <v>1420</v>
      </c>
      <c r="AC25" s="67">
        <v>-34.1</v>
      </c>
      <c r="AD25" s="67">
        <v>2.1</v>
      </c>
      <c r="AE25" s="67">
        <v>820</v>
      </c>
      <c r="AF25" s="67">
        <v>31</v>
      </c>
      <c r="AG25" s="67">
        <v>1568</v>
      </c>
      <c r="AH25" s="67">
        <v>17.7</v>
      </c>
      <c r="AI25" s="67">
        <v>1.9</v>
      </c>
      <c r="AJ25" s="67">
        <v>813</v>
      </c>
      <c r="AK25" s="67">
        <v>19.7</v>
      </c>
      <c r="AL25" s="67">
        <v>1447</v>
      </c>
      <c r="AM25" s="67">
        <v>11.4</v>
      </c>
      <c r="AN25" s="67">
        <v>1.8</v>
      </c>
      <c r="AO25" s="67">
        <v>821</v>
      </c>
      <c r="AP25" s="67">
        <v>39.4</v>
      </c>
      <c r="AQ25" s="67">
        <v>1638</v>
      </c>
      <c r="AR25" s="67">
        <v>21.2</v>
      </c>
      <c r="AS25" s="67">
        <v>2</v>
      </c>
      <c r="AT25" s="67"/>
      <c r="AU25" s="67"/>
      <c r="AV25" s="67"/>
      <c r="AW25" s="67"/>
      <c r="AX25" s="67"/>
      <c r="AY25" s="67"/>
      <c r="AZ25" s="67"/>
      <c r="BA25" s="67"/>
      <c r="BB25" s="67"/>
      <c r="BC25" s="67"/>
      <c r="BD25" s="67"/>
      <c r="BE25" s="67"/>
      <c r="BF25" s="67"/>
      <c r="BG25" s="67"/>
      <c r="BH25" s="67"/>
      <c r="BI25" s="67"/>
      <c r="BJ25" s="67"/>
      <c r="BK25" s="67"/>
      <c r="BL25" s="67"/>
      <c r="BM25" s="67"/>
    </row>
    <row r="26" spans="1:65" x14ac:dyDescent="0.3">
      <c r="A26" s="74" t="s">
        <v>42</v>
      </c>
      <c r="B26" s="69">
        <f t="shared" si="0"/>
        <v>10367</v>
      </c>
      <c r="C26" s="35">
        <f>100*B26/'2023'!B26-100</f>
        <v>-6.8720804886812772</v>
      </c>
      <c r="D26" s="69">
        <f t="shared" si="0"/>
        <v>34998</v>
      </c>
      <c r="E26" s="35">
        <f>100*D26/'2023'!D26-100</f>
        <v>-19.909378003569955</v>
      </c>
      <c r="F26" s="67">
        <v>1637</v>
      </c>
      <c r="G26" s="67">
        <v>10.6</v>
      </c>
      <c r="H26" s="67">
        <v>4906</v>
      </c>
      <c r="I26" s="67">
        <v>12.6</v>
      </c>
      <c r="J26" s="67">
        <v>3</v>
      </c>
      <c r="K26" s="67">
        <v>1167</v>
      </c>
      <c r="L26" s="67">
        <v>-21.8</v>
      </c>
      <c r="M26" s="67">
        <v>3615</v>
      </c>
      <c r="N26" s="67">
        <v>-22.7</v>
      </c>
      <c r="O26" s="67">
        <v>3.1</v>
      </c>
      <c r="P26" s="67">
        <v>1310</v>
      </c>
      <c r="Q26" s="67">
        <v>-6.7</v>
      </c>
      <c r="R26" s="67">
        <v>4139</v>
      </c>
      <c r="S26" s="67">
        <v>-25.6</v>
      </c>
      <c r="T26" s="67">
        <v>3.2</v>
      </c>
      <c r="U26" s="67">
        <v>1258</v>
      </c>
      <c r="V26" s="67">
        <v>1.3</v>
      </c>
      <c r="W26" s="67">
        <v>4339</v>
      </c>
      <c r="X26" s="67">
        <v>-4.5</v>
      </c>
      <c r="Y26" s="67">
        <v>3.4</v>
      </c>
      <c r="Z26" s="67">
        <v>1262</v>
      </c>
      <c r="AA26" s="67">
        <v>-28.3</v>
      </c>
      <c r="AB26" s="67">
        <v>4564</v>
      </c>
      <c r="AC26" s="67">
        <v>-41.2</v>
      </c>
      <c r="AD26" s="67">
        <v>3.6</v>
      </c>
      <c r="AE26" s="67">
        <v>1383</v>
      </c>
      <c r="AF26" s="67">
        <v>2.7</v>
      </c>
      <c r="AG26" s="67">
        <v>5157</v>
      </c>
      <c r="AH26" s="67">
        <v>-22.9</v>
      </c>
      <c r="AI26" s="67">
        <v>3.7</v>
      </c>
      <c r="AJ26" s="67">
        <v>1185</v>
      </c>
      <c r="AK26" s="67">
        <v>-2.5</v>
      </c>
      <c r="AL26" s="67">
        <v>4398</v>
      </c>
      <c r="AM26" s="67">
        <v>-15.9</v>
      </c>
      <c r="AN26" s="67">
        <v>3.7</v>
      </c>
      <c r="AO26" s="67">
        <v>1165</v>
      </c>
      <c r="AP26" s="67">
        <v>-2.2000000000000002</v>
      </c>
      <c r="AQ26" s="67">
        <v>3880</v>
      </c>
      <c r="AR26" s="67">
        <v>-20.399999999999999</v>
      </c>
      <c r="AS26" s="67">
        <v>3.3</v>
      </c>
      <c r="AT26" s="67"/>
      <c r="AU26" s="67"/>
      <c r="AV26" s="67"/>
      <c r="AW26" s="67"/>
      <c r="AX26" s="67"/>
      <c r="AY26" s="67"/>
      <c r="AZ26" s="67"/>
      <c r="BA26" s="67"/>
      <c r="BB26" s="67"/>
      <c r="BC26" s="67"/>
      <c r="BD26" s="67"/>
      <c r="BE26" s="67"/>
      <c r="BF26" s="67"/>
      <c r="BG26" s="67"/>
      <c r="BH26" s="67"/>
      <c r="BI26" s="67"/>
      <c r="BJ26" s="67"/>
      <c r="BK26" s="67"/>
      <c r="BL26" s="67"/>
      <c r="BM26" s="67"/>
    </row>
    <row r="27" spans="1:65" x14ac:dyDescent="0.3">
      <c r="A27" s="74" t="s">
        <v>43</v>
      </c>
      <c r="B27" s="69">
        <f t="shared" si="0"/>
        <v>41666</v>
      </c>
      <c r="C27" s="35">
        <f>100*B27/'2023'!B27-100</f>
        <v>9.5579921642870289</v>
      </c>
      <c r="D27" s="69">
        <f t="shared" si="0"/>
        <v>66035</v>
      </c>
      <c r="E27" s="35">
        <f>100*D27/'2023'!D27-100</f>
        <v>8.6369992596857799</v>
      </c>
      <c r="F27" s="67">
        <v>3813</v>
      </c>
      <c r="G27" s="67">
        <v>7.1</v>
      </c>
      <c r="H27" s="67">
        <v>5992</v>
      </c>
      <c r="I27" s="67">
        <v>6.8</v>
      </c>
      <c r="J27" s="67">
        <v>1.6</v>
      </c>
      <c r="K27" s="67">
        <v>3908</v>
      </c>
      <c r="L27" s="67">
        <v>6.5</v>
      </c>
      <c r="M27" s="67">
        <v>6598</v>
      </c>
      <c r="N27" s="67">
        <v>11.1</v>
      </c>
      <c r="O27" s="67">
        <v>1.7</v>
      </c>
      <c r="P27" s="67">
        <v>4101</v>
      </c>
      <c r="Q27" s="67">
        <v>5.6</v>
      </c>
      <c r="R27" s="67">
        <v>6682</v>
      </c>
      <c r="S27" s="67">
        <v>12.7</v>
      </c>
      <c r="T27" s="67">
        <v>1.6</v>
      </c>
      <c r="U27" s="67">
        <v>5548</v>
      </c>
      <c r="V27" s="67">
        <v>-0.9</v>
      </c>
      <c r="W27" s="67">
        <v>8615</v>
      </c>
      <c r="X27" s="67">
        <v>-3.2</v>
      </c>
      <c r="Y27" s="67">
        <v>1.6</v>
      </c>
      <c r="Z27" s="67">
        <v>6576</v>
      </c>
      <c r="AA27" s="67">
        <v>16.3</v>
      </c>
      <c r="AB27" s="67">
        <v>10466</v>
      </c>
      <c r="AC27" s="67">
        <v>18.899999999999999</v>
      </c>
      <c r="AD27" s="67">
        <v>1.6</v>
      </c>
      <c r="AE27" s="67">
        <v>4813</v>
      </c>
      <c r="AF27" s="67">
        <v>-13.9</v>
      </c>
      <c r="AG27" s="67">
        <v>7415</v>
      </c>
      <c r="AH27" s="67">
        <v>-19.8</v>
      </c>
      <c r="AI27" s="67">
        <v>1.5</v>
      </c>
      <c r="AJ27" s="67">
        <v>6690</v>
      </c>
      <c r="AK27" s="67">
        <v>45.2</v>
      </c>
      <c r="AL27" s="67">
        <v>10419</v>
      </c>
      <c r="AM27" s="67">
        <v>39.9</v>
      </c>
      <c r="AN27" s="67">
        <v>1.6</v>
      </c>
      <c r="AO27" s="67">
        <v>6217</v>
      </c>
      <c r="AP27" s="67">
        <v>13.7</v>
      </c>
      <c r="AQ27" s="67">
        <v>9848</v>
      </c>
      <c r="AR27" s="67">
        <v>10.6</v>
      </c>
      <c r="AS27" s="67">
        <v>1.6</v>
      </c>
      <c r="AT27" s="67"/>
      <c r="AU27" s="67"/>
      <c r="AV27" s="67"/>
      <c r="AW27" s="67"/>
      <c r="AX27" s="67"/>
      <c r="AY27" s="67"/>
      <c r="AZ27" s="67"/>
      <c r="BA27" s="67"/>
      <c r="BB27" s="67"/>
      <c r="BC27" s="67"/>
      <c r="BD27" s="67"/>
      <c r="BE27" s="67"/>
      <c r="BF27" s="67"/>
      <c r="BG27" s="67"/>
      <c r="BH27" s="67"/>
      <c r="BI27" s="67"/>
      <c r="BJ27" s="67"/>
      <c r="BK27" s="67"/>
      <c r="BL27" s="67"/>
      <c r="BM27" s="67"/>
    </row>
    <row r="28" spans="1:65" x14ac:dyDescent="0.3">
      <c r="A28" s="74" t="s">
        <v>44</v>
      </c>
      <c r="B28" s="69">
        <f t="shared" si="0"/>
        <v>2585</v>
      </c>
      <c r="C28" s="35">
        <f>100*B28/'2023'!B28-100</f>
        <v>10.281569965870304</v>
      </c>
      <c r="D28" s="69">
        <f t="shared" si="0"/>
        <v>5769</v>
      </c>
      <c r="E28" s="35">
        <f>100*D28/'2023'!D28-100</f>
        <v>-11.963985960628719</v>
      </c>
      <c r="F28" s="67">
        <v>443</v>
      </c>
      <c r="G28" s="67">
        <v>32.200000000000003</v>
      </c>
      <c r="H28" s="67">
        <v>1145</v>
      </c>
      <c r="I28" s="67">
        <v>23.9</v>
      </c>
      <c r="J28" s="67">
        <v>2.6</v>
      </c>
      <c r="K28" s="67">
        <v>188</v>
      </c>
      <c r="L28" s="67">
        <v>-22.6</v>
      </c>
      <c r="M28" s="67">
        <v>352</v>
      </c>
      <c r="N28" s="67">
        <v>-31.4</v>
      </c>
      <c r="O28" s="67">
        <v>1.9</v>
      </c>
      <c r="P28" s="67">
        <v>308</v>
      </c>
      <c r="Q28" s="67">
        <v>-13.7</v>
      </c>
      <c r="R28" s="67">
        <v>818</v>
      </c>
      <c r="S28" s="67">
        <v>23</v>
      </c>
      <c r="T28" s="67">
        <v>2.7</v>
      </c>
      <c r="U28" s="67">
        <v>257</v>
      </c>
      <c r="V28" s="67">
        <v>-28.6</v>
      </c>
      <c r="W28" s="67">
        <v>602</v>
      </c>
      <c r="X28" s="67">
        <v>-74</v>
      </c>
      <c r="Y28" s="67">
        <v>2.2999999999999998</v>
      </c>
      <c r="Z28" s="67">
        <v>246</v>
      </c>
      <c r="AA28" s="67">
        <v>-16</v>
      </c>
      <c r="AB28" s="67">
        <v>478</v>
      </c>
      <c r="AC28" s="67">
        <v>-16.3</v>
      </c>
      <c r="AD28" s="67">
        <v>1.9</v>
      </c>
      <c r="AE28" s="67">
        <v>451</v>
      </c>
      <c r="AF28" s="67">
        <v>54.5</v>
      </c>
      <c r="AG28" s="67">
        <v>859</v>
      </c>
      <c r="AH28" s="67">
        <v>56.5</v>
      </c>
      <c r="AI28" s="67">
        <v>1.9</v>
      </c>
      <c r="AJ28" s="67">
        <v>391</v>
      </c>
      <c r="AK28" s="67">
        <v>149</v>
      </c>
      <c r="AL28" s="67">
        <v>816</v>
      </c>
      <c r="AM28" s="67">
        <v>140</v>
      </c>
      <c r="AN28" s="67">
        <v>2.1</v>
      </c>
      <c r="AO28" s="67">
        <v>301</v>
      </c>
      <c r="AP28" s="67">
        <v>-2</v>
      </c>
      <c r="AQ28" s="67">
        <v>699</v>
      </c>
      <c r="AR28" s="67">
        <v>2.8</v>
      </c>
      <c r="AS28" s="67">
        <v>2.2999999999999998</v>
      </c>
      <c r="AT28" s="67"/>
      <c r="AU28" s="67"/>
      <c r="AV28" s="67"/>
      <c r="AW28" s="67"/>
      <c r="AX28" s="67"/>
      <c r="AY28" s="67"/>
      <c r="AZ28" s="67"/>
      <c r="BA28" s="67"/>
      <c r="BB28" s="67"/>
      <c r="BC28" s="67"/>
      <c r="BD28" s="67"/>
      <c r="BE28" s="67"/>
      <c r="BF28" s="67"/>
      <c r="BG28" s="67"/>
      <c r="BH28" s="67"/>
      <c r="BI28" s="67"/>
      <c r="BJ28" s="67"/>
      <c r="BK28" s="67"/>
      <c r="BL28" s="67"/>
      <c r="BM28" s="67"/>
    </row>
    <row r="29" spans="1:65" x14ac:dyDescent="0.3">
      <c r="A29" s="74" t="s">
        <v>45</v>
      </c>
      <c r="B29" s="69">
        <f t="shared" si="0"/>
        <v>794231</v>
      </c>
      <c r="C29" s="35">
        <f>100*B29/'2023'!B29-100</f>
        <v>5.0887040006774527</v>
      </c>
      <c r="D29" s="69">
        <f t="shared" si="0"/>
        <v>1785299</v>
      </c>
      <c r="E29" s="35">
        <f>100*D29/'2023'!D29-100</f>
        <v>3.3031808000518481</v>
      </c>
      <c r="F29" s="67">
        <v>75711</v>
      </c>
      <c r="G29" s="67">
        <v>4.7</v>
      </c>
      <c r="H29" s="67">
        <v>166206</v>
      </c>
      <c r="I29" s="67">
        <v>2.1</v>
      </c>
      <c r="J29" s="67">
        <v>2.2000000000000002</v>
      </c>
      <c r="K29" s="67">
        <v>79662</v>
      </c>
      <c r="L29" s="67">
        <v>5.8</v>
      </c>
      <c r="M29" s="67">
        <v>192121</v>
      </c>
      <c r="N29" s="67">
        <v>6.9</v>
      </c>
      <c r="O29" s="67">
        <v>2.4</v>
      </c>
      <c r="P29" s="67">
        <v>70101</v>
      </c>
      <c r="Q29" s="67">
        <v>2.6</v>
      </c>
      <c r="R29" s="67">
        <v>137557</v>
      </c>
      <c r="S29" s="67">
        <v>-5.6</v>
      </c>
      <c r="T29" s="67">
        <v>2</v>
      </c>
      <c r="U29" s="67">
        <v>86126</v>
      </c>
      <c r="V29" s="67">
        <v>-7.4</v>
      </c>
      <c r="W29" s="67">
        <v>175870</v>
      </c>
      <c r="X29" s="67">
        <v>-10</v>
      </c>
      <c r="Y29" s="67">
        <v>2</v>
      </c>
      <c r="Z29" s="67">
        <v>118304</v>
      </c>
      <c r="AA29" s="67">
        <v>12.4</v>
      </c>
      <c r="AB29" s="67">
        <v>255083</v>
      </c>
      <c r="AC29" s="67">
        <v>13</v>
      </c>
      <c r="AD29" s="67">
        <v>2.2000000000000002</v>
      </c>
      <c r="AE29" s="67">
        <v>90219</v>
      </c>
      <c r="AF29" s="67">
        <v>-0.2</v>
      </c>
      <c r="AG29" s="67">
        <v>193815</v>
      </c>
      <c r="AH29" s="67">
        <v>0.3</v>
      </c>
      <c r="AI29" s="67">
        <v>2.1</v>
      </c>
      <c r="AJ29" s="67">
        <v>127999</v>
      </c>
      <c r="AK29" s="67">
        <v>14</v>
      </c>
      <c r="AL29" s="67">
        <v>294135</v>
      </c>
      <c r="AM29" s="67">
        <v>9.3000000000000007</v>
      </c>
      <c r="AN29" s="67">
        <v>2.2999999999999998</v>
      </c>
      <c r="AO29" s="67">
        <v>146109</v>
      </c>
      <c r="AP29" s="67">
        <v>5.0999999999999996</v>
      </c>
      <c r="AQ29" s="67">
        <v>370512</v>
      </c>
      <c r="AR29" s="67">
        <v>3.9</v>
      </c>
      <c r="AS29" s="67">
        <v>2.5</v>
      </c>
      <c r="AT29" s="67"/>
      <c r="AU29" s="67"/>
      <c r="AV29" s="67"/>
      <c r="AW29" s="67"/>
      <c r="AX29" s="67"/>
      <c r="AY29" s="67"/>
      <c r="AZ29" s="67"/>
      <c r="BA29" s="67"/>
      <c r="BB29" s="67"/>
      <c r="BC29" s="67"/>
      <c r="BD29" s="67"/>
      <c r="BE29" s="67"/>
      <c r="BF29" s="67"/>
      <c r="BG29" s="67"/>
      <c r="BH29" s="67"/>
      <c r="BI29" s="67"/>
      <c r="BJ29" s="67"/>
      <c r="BK29" s="67"/>
      <c r="BL29" s="67"/>
      <c r="BM29" s="67"/>
    </row>
    <row r="30" spans="1:65" x14ac:dyDescent="0.3">
      <c r="A30" s="74" t="s">
        <v>46</v>
      </c>
      <c r="B30" s="69">
        <f t="shared" si="0"/>
        <v>23316</v>
      </c>
      <c r="C30" s="35">
        <f>100*B30/'2023'!B30-100</f>
        <v>6.5338572603490803</v>
      </c>
      <c r="D30" s="69">
        <f t="shared" si="0"/>
        <v>47255</v>
      </c>
      <c r="E30" s="35">
        <f>100*D30/'2023'!D30-100</f>
        <v>17.424148299083072</v>
      </c>
      <c r="F30" s="67">
        <v>1858</v>
      </c>
      <c r="G30" s="67">
        <v>8</v>
      </c>
      <c r="H30" s="67">
        <v>4115</v>
      </c>
      <c r="I30" s="67">
        <v>25.1</v>
      </c>
      <c r="J30" s="67">
        <v>2.2000000000000002</v>
      </c>
      <c r="K30" s="67">
        <v>1719</v>
      </c>
      <c r="L30" s="67">
        <v>5.3</v>
      </c>
      <c r="M30" s="67">
        <v>3110</v>
      </c>
      <c r="N30" s="67">
        <v>4.4000000000000004</v>
      </c>
      <c r="O30" s="67">
        <v>1.8</v>
      </c>
      <c r="P30" s="67">
        <v>1825</v>
      </c>
      <c r="Q30" s="67">
        <v>-8.8000000000000007</v>
      </c>
      <c r="R30" s="67">
        <v>3438</v>
      </c>
      <c r="S30" s="67">
        <v>-12.9</v>
      </c>
      <c r="T30" s="67">
        <v>1.9</v>
      </c>
      <c r="U30" s="67">
        <v>2411</v>
      </c>
      <c r="V30" s="67">
        <v>1</v>
      </c>
      <c r="W30" s="67">
        <v>4500</v>
      </c>
      <c r="X30" s="67">
        <v>1.8</v>
      </c>
      <c r="Y30" s="67">
        <v>1.9</v>
      </c>
      <c r="Z30" s="67">
        <v>2023</v>
      </c>
      <c r="AA30" s="67">
        <v>-28.2</v>
      </c>
      <c r="AB30" s="67">
        <v>3789</v>
      </c>
      <c r="AC30" s="67">
        <v>-19.899999999999999</v>
      </c>
      <c r="AD30" s="67">
        <v>1.9</v>
      </c>
      <c r="AE30" s="67">
        <v>5090</v>
      </c>
      <c r="AF30" s="67">
        <v>41.2</v>
      </c>
      <c r="AG30" s="67">
        <v>12840</v>
      </c>
      <c r="AH30" s="67">
        <v>83.2</v>
      </c>
      <c r="AI30" s="67">
        <v>2.5</v>
      </c>
      <c r="AJ30" s="67">
        <v>5828</v>
      </c>
      <c r="AK30" s="67">
        <v>12.1</v>
      </c>
      <c r="AL30" s="67">
        <v>10652</v>
      </c>
      <c r="AM30" s="67">
        <v>20.2</v>
      </c>
      <c r="AN30" s="67">
        <v>1.8</v>
      </c>
      <c r="AO30" s="67">
        <v>2562</v>
      </c>
      <c r="AP30" s="67">
        <v>1.7</v>
      </c>
      <c r="AQ30" s="67">
        <v>4811</v>
      </c>
      <c r="AR30" s="67">
        <v>-4</v>
      </c>
      <c r="AS30" s="67">
        <v>1.9</v>
      </c>
      <c r="AT30" s="67"/>
      <c r="AU30" s="67"/>
      <c r="AV30" s="67"/>
      <c r="AW30" s="67"/>
      <c r="AX30" s="67"/>
      <c r="AY30" s="67"/>
      <c r="AZ30" s="67"/>
      <c r="BA30" s="67"/>
      <c r="BB30" s="67"/>
      <c r="BC30" s="67"/>
      <c r="BD30" s="67"/>
      <c r="BE30" s="67"/>
      <c r="BF30" s="67"/>
      <c r="BG30" s="67"/>
      <c r="BH30" s="67"/>
      <c r="BI30" s="67"/>
      <c r="BJ30" s="67"/>
      <c r="BK30" s="67"/>
      <c r="BL30" s="67"/>
      <c r="BM30" s="67"/>
    </row>
    <row r="31" spans="1:65" x14ac:dyDescent="0.3">
      <c r="A31" s="74" t="s">
        <v>47</v>
      </c>
      <c r="B31" s="69">
        <f t="shared" si="0"/>
        <v>113035</v>
      </c>
      <c r="C31" s="35">
        <f>100*B31/'2023'!B31-100</f>
        <v>8.5038780525264883</v>
      </c>
      <c r="D31" s="69">
        <f t="shared" si="0"/>
        <v>222647</v>
      </c>
      <c r="E31" s="35">
        <f>100*D31/'2023'!D31-100</f>
        <v>4.0168372662334377</v>
      </c>
      <c r="F31" s="67">
        <v>10998</v>
      </c>
      <c r="G31" s="67">
        <v>10.5</v>
      </c>
      <c r="H31" s="67">
        <v>21557</v>
      </c>
      <c r="I31" s="67">
        <v>5.4</v>
      </c>
      <c r="J31" s="67">
        <v>2</v>
      </c>
      <c r="K31" s="67">
        <v>10970</v>
      </c>
      <c r="L31" s="67">
        <v>7.1</v>
      </c>
      <c r="M31" s="67">
        <v>22408</v>
      </c>
      <c r="N31" s="67">
        <v>-3.4</v>
      </c>
      <c r="O31" s="67">
        <v>2</v>
      </c>
      <c r="P31" s="67">
        <v>12975</v>
      </c>
      <c r="Q31" s="67">
        <v>-3.9</v>
      </c>
      <c r="R31" s="67">
        <v>25568</v>
      </c>
      <c r="S31" s="67">
        <v>-3.6</v>
      </c>
      <c r="T31" s="67">
        <v>2</v>
      </c>
      <c r="U31" s="67">
        <v>14083</v>
      </c>
      <c r="V31" s="67">
        <v>5.9</v>
      </c>
      <c r="W31" s="67">
        <v>27075</v>
      </c>
      <c r="X31" s="67">
        <v>1.5</v>
      </c>
      <c r="Y31" s="67">
        <v>1.9</v>
      </c>
      <c r="Z31" s="67">
        <v>13563</v>
      </c>
      <c r="AA31" s="67">
        <v>-17.100000000000001</v>
      </c>
      <c r="AB31" s="67">
        <v>25640</v>
      </c>
      <c r="AC31" s="67">
        <v>-17.600000000000001</v>
      </c>
      <c r="AD31" s="67">
        <v>1.9</v>
      </c>
      <c r="AE31" s="67">
        <v>23336</v>
      </c>
      <c r="AF31" s="67">
        <v>64.2</v>
      </c>
      <c r="AG31" s="67">
        <v>44422</v>
      </c>
      <c r="AH31" s="67">
        <v>55.2</v>
      </c>
      <c r="AI31" s="67">
        <v>1.9</v>
      </c>
      <c r="AJ31" s="67">
        <v>12879</v>
      </c>
      <c r="AK31" s="67">
        <v>2.1</v>
      </c>
      <c r="AL31" s="67">
        <v>25848</v>
      </c>
      <c r="AM31" s="67">
        <v>-4.5999999999999996</v>
      </c>
      <c r="AN31" s="67">
        <v>2</v>
      </c>
      <c r="AO31" s="67">
        <v>14231</v>
      </c>
      <c r="AP31" s="67">
        <v>1.6</v>
      </c>
      <c r="AQ31" s="67">
        <v>30129</v>
      </c>
      <c r="AR31" s="67">
        <v>-0.9</v>
      </c>
      <c r="AS31" s="67">
        <v>2.1</v>
      </c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7"/>
      <c r="BM31" s="67"/>
    </row>
    <row r="32" spans="1:65" x14ac:dyDescent="0.3">
      <c r="A32" s="74" t="s">
        <v>48</v>
      </c>
      <c r="B32" s="69">
        <f t="shared" si="0"/>
        <v>108065</v>
      </c>
      <c r="C32" s="35">
        <f>100*B32/'2023'!B32-100</f>
        <v>3.9476342089822083</v>
      </c>
      <c r="D32" s="69">
        <f>H32+M32+R32+W32+AB32+AG32+AL32+AQ32+AV32+BA32+BF32+BK32</f>
        <v>305458</v>
      </c>
      <c r="E32" s="35">
        <f>100*D32/'2023'!D32-100</f>
        <v>-8.5219547548171022</v>
      </c>
      <c r="F32" s="67">
        <v>12485</v>
      </c>
      <c r="G32" s="67">
        <v>17.399999999999999</v>
      </c>
      <c r="H32" s="67">
        <v>36431</v>
      </c>
      <c r="I32" s="67">
        <v>9.1</v>
      </c>
      <c r="J32" s="67">
        <v>2.9</v>
      </c>
      <c r="K32" s="67">
        <v>10949</v>
      </c>
      <c r="L32" s="67">
        <v>-3.2</v>
      </c>
      <c r="M32" s="67">
        <v>34704</v>
      </c>
      <c r="N32" s="67">
        <v>-6</v>
      </c>
      <c r="O32" s="67">
        <v>3.2</v>
      </c>
      <c r="P32" s="67">
        <v>13273</v>
      </c>
      <c r="Q32" s="67">
        <v>-2.1</v>
      </c>
      <c r="R32" s="67">
        <v>38365</v>
      </c>
      <c r="S32" s="67">
        <v>-16.5</v>
      </c>
      <c r="T32" s="67">
        <v>2.9</v>
      </c>
      <c r="U32" s="67">
        <v>14233</v>
      </c>
      <c r="V32" s="67">
        <v>10.4</v>
      </c>
      <c r="W32" s="67">
        <v>38940</v>
      </c>
      <c r="X32" s="67">
        <v>-5.7</v>
      </c>
      <c r="Y32" s="67">
        <v>2.7</v>
      </c>
      <c r="Z32" s="67">
        <v>12596</v>
      </c>
      <c r="AA32" s="67">
        <v>-17.8</v>
      </c>
      <c r="AB32" s="67">
        <v>35993</v>
      </c>
      <c r="AC32" s="67">
        <v>-21.2</v>
      </c>
      <c r="AD32" s="67">
        <v>2.9</v>
      </c>
      <c r="AE32" s="67">
        <v>17994</v>
      </c>
      <c r="AF32" s="67">
        <v>24.3</v>
      </c>
      <c r="AG32" s="67">
        <v>46937</v>
      </c>
      <c r="AH32" s="67">
        <v>2.2000000000000002</v>
      </c>
      <c r="AI32" s="67">
        <v>2.6</v>
      </c>
      <c r="AJ32" s="67">
        <v>12384</v>
      </c>
      <c r="AK32" s="67">
        <v>4.2</v>
      </c>
      <c r="AL32" s="67">
        <v>34708</v>
      </c>
      <c r="AM32" s="67">
        <v>-13</v>
      </c>
      <c r="AN32" s="67">
        <v>2.8</v>
      </c>
      <c r="AO32" s="67">
        <v>14151</v>
      </c>
      <c r="AP32" s="67">
        <v>1.9</v>
      </c>
      <c r="AQ32" s="67">
        <v>39380</v>
      </c>
      <c r="AR32" s="67">
        <v>-12.3</v>
      </c>
      <c r="AS32" s="67">
        <v>2.8</v>
      </c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67"/>
      <c r="BF32" s="67"/>
      <c r="BG32" s="67"/>
      <c r="BH32" s="67"/>
      <c r="BI32" s="67"/>
      <c r="BJ32" s="67"/>
      <c r="BK32" s="67"/>
      <c r="BL32" s="67"/>
      <c r="BM32" s="67"/>
    </row>
    <row r="33" spans="1:65" x14ac:dyDescent="0.3">
      <c r="A33" s="74" t="s">
        <v>49</v>
      </c>
      <c r="B33" s="69">
        <f t="shared" si="0"/>
        <v>23825</v>
      </c>
      <c r="C33" s="35">
        <f>100*B33/'2023'!B33-100</f>
        <v>16.45241702918031</v>
      </c>
      <c r="D33" s="69">
        <f>H33+M33+R33+W33+AB33+AG33+AL33+AQ33+AV33+BA33+BF33+BK33</f>
        <v>53996</v>
      </c>
      <c r="E33" s="35">
        <f>100*D33/'2023'!D33-100</f>
        <v>11.571204231754692</v>
      </c>
      <c r="F33" s="67">
        <v>2533</v>
      </c>
      <c r="G33" s="67">
        <v>26.7</v>
      </c>
      <c r="H33" s="67">
        <v>5694</v>
      </c>
      <c r="I33" s="67">
        <v>26.4</v>
      </c>
      <c r="J33" s="67">
        <v>2.2000000000000002</v>
      </c>
      <c r="K33" s="67">
        <v>2261</v>
      </c>
      <c r="L33" s="67">
        <v>-2.2000000000000002</v>
      </c>
      <c r="M33" s="67">
        <v>4779</v>
      </c>
      <c r="N33" s="67">
        <v>-11.3</v>
      </c>
      <c r="O33" s="67">
        <v>2.1</v>
      </c>
      <c r="P33" s="67">
        <v>3083</v>
      </c>
      <c r="Q33" s="67">
        <v>2.7</v>
      </c>
      <c r="R33" s="67">
        <v>6865</v>
      </c>
      <c r="S33" s="67">
        <v>-5.7</v>
      </c>
      <c r="T33" s="67">
        <v>2.2000000000000002</v>
      </c>
      <c r="U33" s="67">
        <v>2458</v>
      </c>
      <c r="V33" s="67">
        <v>8.1</v>
      </c>
      <c r="W33" s="67">
        <v>5476</v>
      </c>
      <c r="X33" s="67">
        <v>5.9</v>
      </c>
      <c r="Y33" s="67">
        <v>2.2000000000000002</v>
      </c>
      <c r="Z33" s="67">
        <v>2549</v>
      </c>
      <c r="AA33" s="67">
        <v>-17.600000000000001</v>
      </c>
      <c r="AB33" s="67">
        <v>5403</v>
      </c>
      <c r="AC33" s="67">
        <v>-21.5</v>
      </c>
      <c r="AD33" s="67">
        <v>2.1</v>
      </c>
      <c r="AE33" s="67">
        <v>6150</v>
      </c>
      <c r="AF33" s="67">
        <v>148</v>
      </c>
      <c r="AG33" s="67">
        <v>14031</v>
      </c>
      <c r="AH33" s="67">
        <v>140.1</v>
      </c>
      <c r="AI33" s="67">
        <v>2.2999999999999998</v>
      </c>
      <c r="AJ33" s="67">
        <v>2531</v>
      </c>
      <c r="AK33" s="67">
        <v>-1.6</v>
      </c>
      <c r="AL33" s="67">
        <v>6016</v>
      </c>
      <c r="AM33" s="67">
        <v>-8.6999999999999993</v>
      </c>
      <c r="AN33" s="67">
        <v>2.4</v>
      </c>
      <c r="AO33" s="67">
        <v>2260</v>
      </c>
      <c r="AP33" s="67">
        <v>-17.100000000000001</v>
      </c>
      <c r="AQ33" s="67">
        <v>5732</v>
      </c>
      <c r="AR33" s="67">
        <v>-14.9</v>
      </c>
      <c r="AS33" s="67">
        <v>2.5</v>
      </c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67"/>
      <c r="BF33" s="67"/>
      <c r="BG33" s="67"/>
      <c r="BH33" s="67"/>
      <c r="BI33" s="67"/>
      <c r="BJ33" s="67"/>
      <c r="BK33" s="67"/>
      <c r="BL33" s="67"/>
      <c r="BM33" s="67"/>
    </row>
    <row r="34" spans="1:65" x14ac:dyDescent="0.3">
      <c r="A34" s="74" t="s">
        <v>50</v>
      </c>
      <c r="B34" s="69">
        <f t="shared" si="0"/>
        <v>36438</v>
      </c>
      <c r="C34" s="35">
        <f>100*B34/'2023'!B34-100</f>
        <v>21.670896220114869</v>
      </c>
      <c r="D34" s="69">
        <f t="shared" si="0"/>
        <v>94872</v>
      </c>
      <c r="E34" s="35">
        <f>100*D34/'2023'!D34-100</f>
        <v>-6.8594822254292751</v>
      </c>
      <c r="F34" s="67">
        <v>3641</v>
      </c>
      <c r="G34" s="67">
        <v>15.5</v>
      </c>
      <c r="H34" s="67">
        <v>9706</v>
      </c>
      <c r="I34" s="67">
        <v>-0.7</v>
      </c>
      <c r="J34" s="67">
        <v>2.7</v>
      </c>
      <c r="K34" s="67">
        <v>3725</v>
      </c>
      <c r="L34" s="67">
        <v>4.5999999999999996</v>
      </c>
      <c r="M34" s="67">
        <v>10024</v>
      </c>
      <c r="N34" s="67">
        <v>-19.5</v>
      </c>
      <c r="O34" s="67">
        <v>2.7</v>
      </c>
      <c r="P34" s="67">
        <v>4604</v>
      </c>
      <c r="Q34" s="67">
        <v>8.5</v>
      </c>
      <c r="R34" s="67">
        <v>11203</v>
      </c>
      <c r="S34" s="67">
        <v>-25.4</v>
      </c>
      <c r="T34" s="67">
        <v>2.4</v>
      </c>
      <c r="U34" s="67">
        <v>4129</v>
      </c>
      <c r="V34" s="67">
        <v>24.1</v>
      </c>
      <c r="W34" s="67">
        <v>11001</v>
      </c>
      <c r="X34" s="67">
        <v>-4.5999999999999996</v>
      </c>
      <c r="Y34" s="67">
        <v>2.7</v>
      </c>
      <c r="Z34" s="67">
        <v>3753</v>
      </c>
      <c r="AA34" s="67">
        <v>-21.7</v>
      </c>
      <c r="AB34" s="67">
        <v>10735</v>
      </c>
      <c r="AC34" s="67">
        <v>-26.7</v>
      </c>
      <c r="AD34" s="67">
        <v>2.9</v>
      </c>
      <c r="AE34" s="67">
        <v>8412</v>
      </c>
      <c r="AF34" s="67">
        <v>102</v>
      </c>
      <c r="AG34" s="67">
        <v>20400</v>
      </c>
      <c r="AH34" s="67">
        <v>46.8</v>
      </c>
      <c r="AI34" s="67">
        <v>2.4</v>
      </c>
      <c r="AJ34" s="67">
        <v>4212</v>
      </c>
      <c r="AK34" s="67">
        <v>30.9</v>
      </c>
      <c r="AL34" s="67">
        <v>11111</v>
      </c>
      <c r="AM34" s="67">
        <v>-14</v>
      </c>
      <c r="AN34" s="67">
        <v>2.6</v>
      </c>
      <c r="AO34" s="67">
        <v>3962</v>
      </c>
      <c r="AP34" s="67">
        <v>13.7</v>
      </c>
      <c r="AQ34" s="67">
        <v>10692</v>
      </c>
      <c r="AR34" s="67">
        <v>-8.1</v>
      </c>
      <c r="AS34" s="67">
        <v>2.7</v>
      </c>
      <c r="AT34" s="67"/>
      <c r="AU34" s="67"/>
      <c r="AV34" s="67"/>
      <c r="AW34" s="67"/>
      <c r="AX34" s="67"/>
      <c r="AY34" s="67"/>
      <c r="AZ34" s="67"/>
      <c r="BA34" s="67"/>
      <c r="BB34" s="67"/>
      <c r="BC34" s="67"/>
      <c r="BD34" s="67"/>
      <c r="BE34" s="67"/>
      <c r="BF34" s="67"/>
      <c r="BG34" s="67"/>
      <c r="BH34" s="67"/>
      <c r="BI34" s="67"/>
      <c r="BJ34" s="67"/>
      <c r="BK34" s="67"/>
      <c r="BL34" s="67"/>
      <c r="BM34" s="67"/>
    </row>
    <row r="35" spans="1:65" x14ac:dyDescent="0.3">
      <c r="A35" s="74" t="s">
        <v>51</v>
      </c>
      <c r="B35" s="69">
        <f t="shared" si="0"/>
        <v>9630</v>
      </c>
      <c r="C35" s="35">
        <f>100*B35/'2023'!B35-100</f>
        <v>-13.11016872687901</v>
      </c>
      <c r="D35" s="69">
        <f t="shared" si="0"/>
        <v>23333</v>
      </c>
      <c r="E35" s="35">
        <f>100*D35/'2023'!D35-100</f>
        <v>-14.204294749227827</v>
      </c>
      <c r="F35" s="67">
        <v>1131</v>
      </c>
      <c r="G35" s="67">
        <v>-17.7</v>
      </c>
      <c r="H35" s="67">
        <v>2895</v>
      </c>
      <c r="I35" s="67">
        <v>-28.1</v>
      </c>
      <c r="J35" s="67">
        <v>2.6</v>
      </c>
      <c r="K35" s="67">
        <v>900</v>
      </c>
      <c r="L35" s="67">
        <v>-27.5</v>
      </c>
      <c r="M35" s="67">
        <v>2119</v>
      </c>
      <c r="N35" s="67">
        <v>-40.5</v>
      </c>
      <c r="O35" s="67">
        <v>2.4</v>
      </c>
      <c r="P35" s="67">
        <v>1309</v>
      </c>
      <c r="Q35" s="67">
        <v>-23.3</v>
      </c>
      <c r="R35" s="67">
        <v>3419</v>
      </c>
      <c r="S35" s="67">
        <v>-20.9</v>
      </c>
      <c r="T35" s="67">
        <v>2.6</v>
      </c>
      <c r="U35" s="67">
        <v>962</v>
      </c>
      <c r="V35" s="67">
        <v>-23.7</v>
      </c>
      <c r="W35" s="67">
        <v>2430</v>
      </c>
      <c r="X35" s="67">
        <v>-11.2</v>
      </c>
      <c r="Y35" s="67">
        <v>2.5</v>
      </c>
      <c r="Z35" s="67">
        <v>1089</v>
      </c>
      <c r="AA35" s="67">
        <v>-23.8</v>
      </c>
      <c r="AB35" s="67">
        <v>2659</v>
      </c>
      <c r="AC35" s="67">
        <v>-17.7</v>
      </c>
      <c r="AD35" s="67">
        <v>2.4</v>
      </c>
      <c r="AE35" s="67">
        <v>1476</v>
      </c>
      <c r="AF35" s="67">
        <v>-0.5</v>
      </c>
      <c r="AG35" s="67">
        <v>3652</v>
      </c>
      <c r="AH35" s="67">
        <v>3.5</v>
      </c>
      <c r="AI35" s="67">
        <v>2.5</v>
      </c>
      <c r="AJ35" s="67">
        <v>1381</v>
      </c>
      <c r="AK35" s="67">
        <v>9.1</v>
      </c>
      <c r="AL35" s="67">
        <v>3026</v>
      </c>
      <c r="AM35" s="67">
        <v>15.8</v>
      </c>
      <c r="AN35" s="67">
        <v>2.2000000000000002</v>
      </c>
      <c r="AO35" s="67">
        <v>1382</v>
      </c>
      <c r="AP35" s="67">
        <v>4.7</v>
      </c>
      <c r="AQ35" s="67">
        <v>3133</v>
      </c>
      <c r="AR35" s="67">
        <v>-1.4</v>
      </c>
      <c r="AS35" s="67">
        <v>2.2999999999999998</v>
      </c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  <c r="BM35" s="67"/>
    </row>
    <row r="36" spans="1:65" x14ac:dyDescent="0.3">
      <c r="A36" s="74" t="s">
        <v>52</v>
      </c>
      <c r="B36" s="69">
        <f t="shared" si="0"/>
        <v>43604</v>
      </c>
      <c r="C36" s="35">
        <f>100*B36/'2023'!B36-100</f>
        <v>-1.5488823662226281</v>
      </c>
      <c r="D36" s="69">
        <f t="shared" si="0"/>
        <v>75009</v>
      </c>
      <c r="E36" s="35">
        <f>100*D36/'2023'!D36-100</f>
        <v>-0.69373651251770241</v>
      </c>
      <c r="F36" s="67">
        <v>3667</v>
      </c>
      <c r="G36" s="67">
        <v>0.6</v>
      </c>
      <c r="H36" s="67">
        <v>6967</v>
      </c>
      <c r="I36" s="67">
        <v>10.4</v>
      </c>
      <c r="J36" s="67">
        <v>1.9</v>
      </c>
      <c r="K36" s="67">
        <v>2757</v>
      </c>
      <c r="L36" s="67">
        <v>-22.9</v>
      </c>
      <c r="M36" s="67">
        <v>5045</v>
      </c>
      <c r="N36" s="67">
        <v>-21.9</v>
      </c>
      <c r="O36" s="67">
        <v>1.8</v>
      </c>
      <c r="P36" s="67">
        <v>4298</v>
      </c>
      <c r="Q36" s="67">
        <v>1.6</v>
      </c>
      <c r="R36" s="67">
        <v>7876</v>
      </c>
      <c r="S36" s="67">
        <v>5.8</v>
      </c>
      <c r="T36" s="67">
        <v>1.8</v>
      </c>
      <c r="U36" s="67">
        <v>5177</v>
      </c>
      <c r="V36" s="67">
        <v>1.1000000000000001</v>
      </c>
      <c r="W36" s="67">
        <v>8949</v>
      </c>
      <c r="X36" s="67">
        <v>-0.4</v>
      </c>
      <c r="Y36" s="67">
        <v>1.7</v>
      </c>
      <c r="Z36" s="67">
        <v>4831</v>
      </c>
      <c r="AA36" s="67">
        <v>-16.8</v>
      </c>
      <c r="AB36" s="67">
        <v>8464</v>
      </c>
      <c r="AC36" s="67">
        <v>-15.3</v>
      </c>
      <c r="AD36" s="67">
        <v>1.8</v>
      </c>
      <c r="AE36" s="67">
        <v>7037</v>
      </c>
      <c r="AF36" s="67">
        <v>5.0999999999999996</v>
      </c>
      <c r="AG36" s="67">
        <v>12372</v>
      </c>
      <c r="AH36" s="67">
        <v>5.3</v>
      </c>
      <c r="AI36" s="67">
        <v>1.8</v>
      </c>
      <c r="AJ36" s="67">
        <v>10231</v>
      </c>
      <c r="AK36" s="67">
        <v>12.3</v>
      </c>
      <c r="AL36" s="67">
        <v>15706</v>
      </c>
      <c r="AM36" s="67">
        <v>13.1</v>
      </c>
      <c r="AN36" s="67">
        <v>1.5</v>
      </c>
      <c r="AO36" s="67">
        <v>5606</v>
      </c>
      <c r="AP36" s="67">
        <v>-8.1999999999999993</v>
      </c>
      <c r="AQ36" s="67">
        <v>9630</v>
      </c>
      <c r="AR36" s="67">
        <v>-10</v>
      </c>
      <c r="AS36" s="67">
        <v>1.7</v>
      </c>
      <c r="AT36" s="67"/>
      <c r="AU36" s="67"/>
      <c r="AV36" s="67"/>
      <c r="AW36" s="67"/>
      <c r="AX36" s="67"/>
      <c r="AY36" s="67"/>
      <c r="AZ36" s="67"/>
      <c r="BA36" s="67"/>
      <c r="BB36" s="67"/>
      <c r="BC36" s="67"/>
      <c r="BD36" s="67"/>
      <c r="BE36" s="67"/>
      <c r="BF36" s="67"/>
      <c r="BG36" s="67"/>
      <c r="BH36" s="67"/>
      <c r="BI36" s="67"/>
      <c r="BJ36" s="67"/>
      <c r="BK36" s="67"/>
      <c r="BL36" s="67"/>
      <c r="BM36" s="67"/>
    </row>
    <row r="37" spans="1:65" x14ac:dyDescent="0.3">
      <c r="A37" s="74" t="s">
        <v>53</v>
      </c>
      <c r="B37" s="69">
        <f t="shared" si="0"/>
        <v>155375</v>
      </c>
      <c r="C37" s="35">
        <f>100*B37/'2023'!B37-100</f>
        <v>16.317806824477088</v>
      </c>
      <c r="D37" s="69">
        <f t="shared" si="0"/>
        <v>285425</v>
      </c>
      <c r="E37" s="35">
        <f>100*D37/'2023'!D37-100</f>
        <v>14.756174539548013</v>
      </c>
      <c r="F37" s="67">
        <v>12284</v>
      </c>
      <c r="G37" s="67">
        <v>12.5</v>
      </c>
      <c r="H37" s="67">
        <v>22507</v>
      </c>
      <c r="I37" s="67">
        <v>13.1</v>
      </c>
      <c r="J37" s="67">
        <v>1.8</v>
      </c>
      <c r="K37" s="67">
        <v>11672</v>
      </c>
      <c r="L37" s="67">
        <v>1.2</v>
      </c>
      <c r="M37" s="67">
        <v>21944</v>
      </c>
      <c r="N37" s="67">
        <v>2.8</v>
      </c>
      <c r="O37" s="67">
        <v>1.9</v>
      </c>
      <c r="P37" s="67">
        <v>14538</v>
      </c>
      <c r="Q37" s="67">
        <v>1.3</v>
      </c>
      <c r="R37" s="67">
        <v>26480</v>
      </c>
      <c r="S37" s="67">
        <v>5.2</v>
      </c>
      <c r="T37" s="67">
        <v>1.8</v>
      </c>
      <c r="U37" s="67">
        <v>18047</v>
      </c>
      <c r="V37" s="67">
        <v>-5.0999999999999996</v>
      </c>
      <c r="W37" s="67">
        <v>32587</v>
      </c>
      <c r="X37" s="67">
        <v>-11.4</v>
      </c>
      <c r="Y37" s="67">
        <v>1.8</v>
      </c>
      <c r="Z37" s="67">
        <v>18397</v>
      </c>
      <c r="AA37" s="67">
        <v>-12.2</v>
      </c>
      <c r="AB37" s="67">
        <v>33884</v>
      </c>
      <c r="AC37" s="67">
        <v>-12.9</v>
      </c>
      <c r="AD37" s="67">
        <v>1.8</v>
      </c>
      <c r="AE37" s="67">
        <v>36841</v>
      </c>
      <c r="AF37" s="67">
        <v>97.8</v>
      </c>
      <c r="AG37" s="67">
        <v>68969</v>
      </c>
      <c r="AH37" s="67">
        <v>103.2</v>
      </c>
      <c r="AI37" s="67">
        <v>1.9</v>
      </c>
      <c r="AJ37" s="67">
        <v>27209</v>
      </c>
      <c r="AK37" s="67">
        <v>37.1</v>
      </c>
      <c r="AL37" s="67">
        <v>48387</v>
      </c>
      <c r="AM37" s="67">
        <v>27.5</v>
      </c>
      <c r="AN37" s="67">
        <v>1.8</v>
      </c>
      <c r="AO37" s="67">
        <v>16387</v>
      </c>
      <c r="AP37" s="67">
        <v>-10.5</v>
      </c>
      <c r="AQ37" s="67">
        <v>30667</v>
      </c>
      <c r="AR37" s="67">
        <v>-11.8</v>
      </c>
      <c r="AS37" s="67">
        <v>1.9</v>
      </c>
      <c r="AT37" s="67"/>
      <c r="AU37" s="67"/>
      <c r="AV37" s="67"/>
      <c r="AW37" s="67"/>
      <c r="AX37" s="67"/>
      <c r="AY37" s="67"/>
      <c r="AZ37" s="67"/>
      <c r="BA37" s="67"/>
      <c r="BB37" s="67"/>
      <c r="BC37" s="67"/>
      <c r="BD37" s="67"/>
      <c r="BE37" s="67"/>
      <c r="BF37" s="67"/>
      <c r="BG37" s="67"/>
      <c r="BH37" s="67"/>
      <c r="BI37" s="67"/>
      <c r="BJ37" s="67"/>
      <c r="BK37" s="67"/>
      <c r="BL37" s="67"/>
      <c r="BM37" s="67"/>
    </row>
    <row r="38" spans="1:65" x14ac:dyDescent="0.3">
      <c r="A38" s="74" t="s">
        <v>54</v>
      </c>
      <c r="B38" s="69">
        <f t="shared" si="0"/>
        <v>12405</v>
      </c>
      <c r="C38" s="35">
        <f>100*B38/'2023'!B38-100</f>
        <v>16.906983319197053</v>
      </c>
      <c r="D38" s="69">
        <f t="shared" si="0"/>
        <v>37802</v>
      </c>
      <c r="E38" s="35">
        <f>100*D38/'2023'!D38-100</f>
        <v>-4.4950950580400217E-2</v>
      </c>
      <c r="F38" s="67">
        <v>1119</v>
      </c>
      <c r="G38" s="67">
        <v>19.2</v>
      </c>
      <c r="H38" s="67">
        <v>3315</v>
      </c>
      <c r="I38" s="67">
        <v>-9.9</v>
      </c>
      <c r="J38" s="67">
        <v>3</v>
      </c>
      <c r="K38" s="67">
        <v>1183</v>
      </c>
      <c r="L38" s="67">
        <v>-15.7</v>
      </c>
      <c r="M38" s="67">
        <v>3779</v>
      </c>
      <c r="N38" s="67">
        <v>-22.4</v>
      </c>
      <c r="O38" s="67">
        <v>3.2</v>
      </c>
      <c r="P38" s="67">
        <v>1382</v>
      </c>
      <c r="Q38" s="67">
        <v>-3.6</v>
      </c>
      <c r="R38" s="67">
        <v>4829</v>
      </c>
      <c r="S38" s="67">
        <v>-10</v>
      </c>
      <c r="T38" s="67">
        <v>3.5</v>
      </c>
      <c r="U38" s="67">
        <v>1410</v>
      </c>
      <c r="V38" s="67">
        <v>16.5</v>
      </c>
      <c r="W38" s="67">
        <v>4761</v>
      </c>
      <c r="X38" s="67">
        <v>8.6</v>
      </c>
      <c r="Y38" s="67">
        <v>3.4</v>
      </c>
      <c r="Z38" s="67">
        <v>1365</v>
      </c>
      <c r="AA38" s="67">
        <v>-17.399999999999999</v>
      </c>
      <c r="AB38" s="67">
        <v>4740</v>
      </c>
      <c r="AC38" s="67">
        <v>-1.8</v>
      </c>
      <c r="AD38" s="67">
        <v>3.5</v>
      </c>
      <c r="AE38" s="67">
        <v>3374</v>
      </c>
      <c r="AF38" s="67">
        <v>159.9</v>
      </c>
      <c r="AG38" s="67">
        <v>8184</v>
      </c>
      <c r="AH38" s="67">
        <v>69.5</v>
      </c>
      <c r="AI38" s="67">
        <v>2.4</v>
      </c>
      <c r="AJ38" s="67">
        <v>1231</v>
      </c>
      <c r="AK38" s="67">
        <v>-1.8</v>
      </c>
      <c r="AL38" s="67">
        <v>3740</v>
      </c>
      <c r="AM38" s="67">
        <v>-20.6</v>
      </c>
      <c r="AN38" s="67">
        <v>3</v>
      </c>
      <c r="AO38" s="67">
        <v>1341</v>
      </c>
      <c r="AP38" s="67">
        <v>-5.6</v>
      </c>
      <c r="AQ38" s="67">
        <v>4454</v>
      </c>
      <c r="AR38" s="67">
        <v>-13.6</v>
      </c>
      <c r="AS38" s="67">
        <v>3.3</v>
      </c>
      <c r="AT38" s="67"/>
      <c r="AU38" s="67"/>
      <c r="AV38" s="67"/>
      <c r="AW38" s="67"/>
      <c r="AX38" s="67"/>
      <c r="AY38" s="67"/>
      <c r="AZ38" s="67"/>
      <c r="BA38" s="67"/>
      <c r="BB38" s="67"/>
      <c r="BC38" s="67"/>
      <c r="BD38" s="67"/>
      <c r="BE38" s="67"/>
      <c r="BF38" s="67"/>
      <c r="BG38" s="67"/>
      <c r="BH38" s="67"/>
      <c r="BI38" s="67"/>
      <c r="BJ38" s="67"/>
      <c r="BK38" s="67"/>
      <c r="BL38" s="67"/>
      <c r="BM38" s="67"/>
    </row>
    <row r="39" spans="1:65" x14ac:dyDescent="0.3">
      <c r="A39" s="74" t="s">
        <v>55</v>
      </c>
      <c r="B39" s="69">
        <f t="shared" si="0"/>
        <v>10505</v>
      </c>
      <c r="C39" s="35">
        <f>100*B39/'2023'!B39-100</f>
        <v>24.14322855116994</v>
      </c>
      <c r="D39" s="69">
        <f t="shared" si="0"/>
        <v>28650</v>
      </c>
      <c r="E39" s="35">
        <f>100*D39/'2023'!D39-100</f>
        <v>9.6063353609549011</v>
      </c>
      <c r="F39" s="67">
        <v>1093</v>
      </c>
      <c r="G39" s="67">
        <v>14.1</v>
      </c>
      <c r="H39" s="67">
        <v>2721</v>
      </c>
      <c r="I39" s="67">
        <v>-11.6</v>
      </c>
      <c r="J39" s="67">
        <v>2.5</v>
      </c>
      <c r="K39" s="67">
        <v>727</v>
      </c>
      <c r="L39" s="67">
        <v>-9.6</v>
      </c>
      <c r="M39" s="67">
        <v>2325</v>
      </c>
      <c r="N39" s="67">
        <v>-12.3</v>
      </c>
      <c r="O39" s="67">
        <v>3.2</v>
      </c>
      <c r="P39" s="67">
        <v>966</v>
      </c>
      <c r="Q39" s="67">
        <v>-15.3</v>
      </c>
      <c r="R39" s="67">
        <v>3214</v>
      </c>
      <c r="S39" s="67">
        <v>-15.3</v>
      </c>
      <c r="T39" s="67">
        <v>3.3</v>
      </c>
      <c r="U39" s="67">
        <v>1074</v>
      </c>
      <c r="V39" s="67">
        <v>15.5</v>
      </c>
      <c r="W39" s="67">
        <v>3250</v>
      </c>
      <c r="X39" s="67">
        <v>15</v>
      </c>
      <c r="Y39" s="67">
        <v>3</v>
      </c>
      <c r="Z39" s="67">
        <v>964</v>
      </c>
      <c r="AA39" s="67">
        <v>-23.6</v>
      </c>
      <c r="AB39" s="67">
        <v>2637</v>
      </c>
      <c r="AC39" s="67">
        <v>-21.6</v>
      </c>
      <c r="AD39" s="67">
        <v>2.7</v>
      </c>
      <c r="AE39" s="67">
        <v>4078</v>
      </c>
      <c r="AF39" s="67">
        <v>246.2</v>
      </c>
      <c r="AG39" s="67">
        <v>9835</v>
      </c>
      <c r="AH39" s="67">
        <v>179.8</v>
      </c>
      <c r="AI39" s="67">
        <v>2.4</v>
      </c>
      <c r="AJ39" s="67">
        <v>729</v>
      </c>
      <c r="AK39" s="67">
        <v>-27.6</v>
      </c>
      <c r="AL39" s="67">
        <v>2324</v>
      </c>
      <c r="AM39" s="67">
        <v>-30</v>
      </c>
      <c r="AN39" s="67">
        <v>3.2</v>
      </c>
      <c r="AO39" s="67">
        <v>874</v>
      </c>
      <c r="AP39" s="67">
        <v>-26.1</v>
      </c>
      <c r="AQ39" s="67">
        <v>2344</v>
      </c>
      <c r="AR39" s="67">
        <v>-34.700000000000003</v>
      </c>
      <c r="AS39" s="67">
        <v>2.7</v>
      </c>
      <c r="AT39" s="67"/>
      <c r="AU39" s="67"/>
      <c r="AV39" s="67"/>
      <c r="AW39" s="67"/>
      <c r="AX39" s="67"/>
      <c r="AY39" s="67"/>
      <c r="AZ39" s="67"/>
      <c r="BA39" s="67"/>
      <c r="BB39" s="67"/>
      <c r="BC39" s="67"/>
      <c r="BD39" s="67"/>
      <c r="BE39" s="67"/>
      <c r="BF39" s="67"/>
      <c r="BG39" s="67"/>
      <c r="BH39" s="67"/>
      <c r="BI39" s="67"/>
      <c r="BJ39" s="67"/>
      <c r="BK39" s="67"/>
      <c r="BL39" s="67"/>
      <c r="BM39" s="67"/>
    </row>
    <row r="40" spans="1:65" x14ac:dyDescent="0.3">
      <c r="A40" s="74" t="s">
        <v>56</v>
      </c>
      <c r="B40" s="69">
        <f t="shared" si="0"/>
        <v>96556</v>
      </c>
      <c r="C40" s="35">
        <f>100*B40/'2023'!B40-100</f>
        <v>3.1537113798555652</v>
      </c>
      <c r="D40" s="69">
        <f t="shared" si="0"/>
        <v>196021</v>
      </c>
      <c r="E40" s="35">
        <f>100*D40/'2023'!D40-100</f>
        <v>-3.4697907587151064</v>
      </c>
      <c r="F40" s="67">
        <v>10868</v>
      </c>
      <c r="G40" s="67">
        <v>21.5</v>
      </c>
      <c r="H40" s="67">
        <v>22660</v>
      </c>
      <c r="I40" s="67">
        <v>16.2</v>
      </c>
      <c r="J40" s="67">
        <v>2.1</v>
      </c>
      <c r="K40" s="67">
        <v>9027</v>
      </c>
      <c r="L40" s="67">
        <v>-5.7</v>
      </c>
      <c r="M40" s="67">
        <v>18478</v>
      </c>
      <c r="N40" s="67">
        <v>-9.1999999999999993</v>
      </c>
      <c r="O40" s="67">
        <v>2</v>
      </c>
      <c r="P40" s="67">
        <v>13189</v>
      </c>
      <c r="Q40" s="67">
        <v>0.8</v>
      </c>
      <c r="R40" s="67">
        <v>27093</v>
      </c>
      <c r="S40" s="67">
        <v>-5.5</v>
      </c>
      <c r="T40" s="67">
        <v>2.1</v>
      </c>
      <c r="U40" s="67">
        <v>11504</v>
      </c>
      <c r="V40" s="67">
        <v>0.9</v>
      </c>
      <c r="W40" s="67">
        <v>21938</v>
      </c>
      <c r="X40" s="67">
        <v>-13.9</v>
      </c>
      <c r="Y40" s="67">
        <v>1.9</v>
      </c>
      <c r="Z40" s="67">
        <v>10974</v>
      </c>
      <c r="AA40" s="67">
        <v>-18.2</v>
      </c>
      <c r="AB40" s="67">
        <v>22062</v>
      </c>
      <c r="AC40" s="67">
        <v>-24.4</v>
      </c>
      <c r="AD40" s="67">
        <v>2</v>
      </c>
      <c r="AE40" s="67">
        <v>16620</v>
      </c>
      <c r="AF40" s="67">
        <v>32.299999999999997</v>
      </c>
      <c r="AG40" s="67">
        <v>34048</v>
      </c>
      <c r="AH40" s="67">
        <v>30.7</v>
      </c>
      <c r="AI40" s="67">
        <v>2</v>
      </c>
      <c r="AJ40" s="67">
        <v>12035</v>
      </c>
      <c r="AK40" s="67">
        <v>15.2</v>
      </c>
      <c r="AL40" s="67">
        <v>23953</v>
      </c>
      <c r="AM40" s="67">
        <v>1.6</v>
      </c>
      <c r="AN40" s="67">
        <v>2</v>
      </c>
      <c r="AO40" s="67">
        <v>12339</v>
      </c>
      <c r="AP40" s="67">
        <v>-13</v>
      </c>
      <c r="AQ40" s="67">
        <v>25789</v>
      </c>
      <c r="AR40" s="67">
        <v>-14.7</v>
      </c>
      <c r="AS40" s="67">
        <v>2.1</v>
      </c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7"/>
      <c r="BM40" s="67"/>
    </row>
    <row r="41" spans="1:65" x14ac:dyDescent="0.3">
      <c r="A41" s="74" t="s">
        <v>57</v>
      </c>
      <c r="B41" s="69">
        <f t="shared" si="0"/>
        <v>31946</v>
      </c>
      <c r="C41" s="35">
        <f>100*B41/'2023'!B41-100</f>
        <v>-8.7830506538747102</v>
      </c>
      <c r="D41" s="69">
        <f t="shared" si="0"/>
        <v>86093</v>
      </c>
      <c r="E41" s="35">
        <f>100*D41/'2023'!D41-100</f>
        <v>12.539869281045753</v>
      </c>
      <c r="F41" s="67">
        <v>3290</v>
      </c>
      <c r="G41" s="67">
        <v>-7.1</v>
      </c>
      <c r="H41" s="67">
        <v>7500</v>
      </c>
      <c r="I41" s="67">
        <v>-7.8</v>
      </c>
      <c r="J41" s="67">
        <v>2.2999999999999998</v>
      </c>
      <c r="K41" s="67">
        <v>2717</v>
      </c>
      <c r="L41" s="67">
        <v>-23.1</v>
      </c>
      <c r="M41" s="67">
        <v>6168</v>
      </c>
      <c r="N41" s="67">
        <v>-30.9</v>
      </c>
      <c r="O41" s="67">
        <v>2.2999999999999998</v>
      </c>
      <c r="P41" s="67">
        <v>3790</v>
      </c>
      <c r="Q41" s="67">
        <v>-4.5999999999999996</v>
      </c>
      <c r="R41" s="67">
        <v>8416</v>
      </c>
      <c r="S41" s="67">
        <v>-10.6</v>
      </c>
      <c r="T41" s="67">
        <v>2.2000000000000002</v>
      </c>
      <c r="U41" s="67">
        <v>4454</v>
      </c>
      <c r="V41" s="67">
        <v>11.8</v>
      </c>
      <c r="W41" s="67">
        <v>9681</v>
      </c>
      <c r="X41" s="67">
        <v>11.2</v>
      </c>
      <c r="Y41" s="67">
        <v>2.2000000000000002</v>
      </c>
      <c r="Z41" s="67">
        <v>4397</v>
      </c>
      <c r="AA41" s="67">
        <v>1.3</v>
      </c>
      <c r="AB41" s="67">
        <v>13651</v>
      </c>
      <c r="AC41" s="67">
        <v>37.4</v>
      </c>
      <c r="AD41" s="67">
        <v>3.1</v>
      </c>
      <c r="AE41" s="67">
        <v>5006</v>
      </c>
      <c r="AF41" s="67">
        <v>16.600000000000001</v>
      </c>
      <c r="AG41" s="67">
        <v>14243</v>
      </c>
      <c r="AH41" s="67">
        <v>47.7</v>
      </c>
      <c r="AI41" s="67">
        <v>2.8</v>
      </c>
      <c r="AJ41" s="67">
        <v>4093</v>
      </c>
      <c r="AK41" s="67">
        <v>-19.5</v>
      </c>
      <c r="AL41" s="67">
        <v>13037</v>
      </c>
      <c r="AM41" s="67">
        <v>28.6</v>
      </c>
      <c r="AN41" s="67">
        <v>3.2</v>
      </c>
      <c r="AO41" s="67">
        <v>4199</v>
      </c>
      <c r="AP41" s="67">
        <v>-33</v>
      </c>
      <c r="AQ41" s="67">
        <v>13397</v>
      </c>
      <c r="AR41" s="67">
        <v>15.4</v>
      </c>
      <c r="AS41" s="67">
        <v>3.2</v>
      </c>
      <c r="AT41" s="67"/>
      <c r="AU41" s="67"/>
      <c r="AV41" s="67"/>
      <c r="AW41" s="67"/>
      <c r="AX41" s="67"/>
      <c r="AY41" s="67"/>
      <c r="AZ41" s="67"/>
      <c r="BA41" s="67"/>
      <c r="BB41" s="67"/>
      <c r="BC41" s="67"/>
      <c r="BD41" s="67"/>
      <c r="BE41" s="67"/>
      <c r="BF41" s="67"/>
      <c r="BG41" s="67"/>
      <c r="BH41" s="67"/>
      <c r="BI41" s="67"/>
      <c r="BJ41" s="67"/>
      <c r="BK41" s="67"/>
      <c r="BL41" s="67"/>
      <c r="BM41" s="67"/>
    </row>
    <row r="42" spans="1:65" x14ac:dyDescent="0.3">
      <c r="A42" s="74" t="s">
        <v>58</v>
      </c>
      <c r="B42" s="69">
        <f t="shared" si="0"/>
        <v>70689</v>
      </c>
      <c r="C42" s="35">
        <f>100*B42/'2023'!B42-100</f>
        <v>19.540365948523686</v>
      </c>
      <c r="D42" s="69">
        <f t="shared" si="0"/>
        <v>151393</v>
      </c>
      <c r="E42" s="35">
        <f>100*D42/'2023'!D42-100</f>
        <v>12.794665474593955</v>
      </c>
      <c r="F42" s="67">
        <v>9785</v>
      </c>
      <c r="G42" s="67">
        <v>30</v>
      </c>
      <c r="H42" s="67">
        <v>21210</v>
      </c>
      <c r="I42" s="67">
        <v>27.6</v>
      </c>
      <c r="J42" s="67">
        <v>2.2000000000000002</v>
      </c>
      <c r="K42" s="67">
        <v>7971</v>
      </c>
      <c r="L42" s="67">
        <v>22.8</v>
      </c>
      <c r="M42" s="67">
        <v>16586</v>
      </c>
      <c r="N42" s="67">
        <v>13.8</v>
      </c>
      <c r="O42" s="67">
        <v>2.1</v>
      </c>
      <c r="P42" s="67">
        <v>9065</v>
      </c>
      <c r="Q42" s="67">
        <v>9.6</v>
      </c>
      <c r="R42" s="67">
        <v>19724</v>
      </c>
      <c r="S42" s="67">
        <v>3.8</v>
      </c>
      <c r="T42" s="67">
        <v>2.2000000000000002</v>
      </c>
      <c r="U42" s="67">
        <v>9811</v>
      </c>
      <c r="V42" s="67">
        <v>34.6</v>
      </c>
      <c r="W42" s="67">
        <v>22535</v>
      </c>
      <c r="X42" s="67">
        <v>41.4</v>
      </c>
      <c r="Y42" s="67">
        <v>2.2999999999999998</v>
      </c>
      <c r="Z42" s="67">
        <v>8264</v>
      </c>
      <c r="AA42" s="67">
        <v>-20.5</v>
      </c>
      <c r="AB42" s="67">
        <v>17517</v>
      </c>
      <c r="AC42" s="67">
        <v>-29.4</v>
      </c>
      <c r="AD42" s="67">
        <v>2.1</v>
      </c>
      <c r="AE42" s="67">
        <v>11951</v>
      </c>
      <c r="AF42" s="67">
        <v>43</v>
      </c>
      <c r="AG42" s="67">
        <v>25615</v>
      </c>
      <c r="AH42" s="67">
        <v>32.799999999999997</v>
      </c>
      <c r="AI42" s="67">
        <v>2.1</v>
      </c>
      <c r="AJ42" s="67">
        <v>7511</v>
      </c>
      <c r="AK42" s="67">
        <v>40.799999999999997</v>
      </c>
      <c r="AL42" s="67">
        <v>15509</v>
      </c>
      <c r="AM42" s="67">
        <v>28.9</v>
      </c>
      <c r="AN42" s="67">
        <v>2.1</v>
      </c>
      <c r="AO42" s="67">
        <v>6331</v>
      </c>
      <c r="AP42" s="67">
        <v>15.7</v>
      </c>
      <c r="AQ42" s="67">
        <v>12697</v>
      </c>
      <c r="AR42" s="67">
        <v>6.4</v>
      </c>
      <c r="AS42" s="67">
        <v>2</v>
      </c>
      <c r="AT42" s="67"/>
      <c r="AU42" s="67"/>
      <c r="AV42" s="67"/>
      <c r="AW42" s="67"/>
      <c r="AX42" s="67"/>
      <c r="AY42" s="67"/>
      <c r="AZ42" s="67"/>
      <c r="BA42" s="67"/>
      <c r="BB42" s="67"/>
      <c r="BC42" s="67"/>
      <c r="BD42" s="67"/>
      <c r="BE42" s="67"/>
      <c r="BF42" s="67"/>
      <c r="BG42" s="67"/>
      <c r="BH42" s="67"/>
      <c r="BI42" s="67"/>
      <c r="BJ42" s="67"/>
      <c r="BK42" s="67"/>
      <c r="BL42" s="67"/>
      <c r="BM42" s="67"/>
    </row>
    <row r="43" spans="1:65" x14ac:dyDescent="0.3">
      <c r="A43" s="74" t="s">
        <v>59</v>
      </c>
      <c r="B43" s="69">
        <f t="shared" si="0"/>
        <v>20166</v>
      </c>
      <c r="C43" s="35">
        <f>100*B43/'2023'!B43-100</f>
        <v>3.1297944154648718</v>
      </c>
      <c r="D43" s="69">
        <f t="shared" si="0"/>
        <v>40010</v>
      </c>
      <c r="E43" s="35">
        <f>100*D43/'2023'!D43-100</f>
        <v>-1.5041481007360744</v>
      </c>
      <c r="F43" s="67">
        <v>2068</v>
      </c>
      <c r="G43" s="67">
        <v>-5.0999999999999996</v>
      </c>
      <c r="H43" s="67">
        <v>4188</v>
      </c>
      <c r="I43" s="67">
        <v>-10.4</v>
      </c>
      <c r="J43" s="67">
        <v>2</v>
      </c>
      <c r="K43" s="67">
        <v>2428</v>
      </c>
      <c r="L43" s="67">
        <v>6.3</v>
      </c>
      <c r="M43" s="67">
        <v>4922</v>
      </c>
      <c r="N43" s="67">
        <v>1.9</v>
      </c>
      <c r="O43" s="67">
        <v>2</v>
      </c>
      <c r="P43" s="67">
        <v>2515</v>
      </c>
      <c r="Q43" s="67">
        <v>7.2</v>
      </c>
      <c r="R43" s="67">
        <v>5064</v>
      </c>
      <c r="S43" s="67">
        <v>-7.6</v>
      </c>
      <c r="T43" s="67">
        <v>2</v>
      </c>
      <c r="U43" s="67">
        <v>2481</v>
      </c>
      <c r="V43" s="67">
        <v>-7</v>
      </c>
      <c r="W43" s="67">
        <v>4740</v>
      </c>
      <c r="X43" s="67">
        <v>-17.100000000000001</v>
      </c>
      <c r="Y43" s="67">
        <v>1.9</v>
      </c>
      <c r="Z43" s="67">
        <v>2136</v>
      </c>
      <c r="AA43" s="67">
        <v>-16.7</v>
      </c>
      <c r="AB43" s="67">
        <v>3925</v>
      </c>
      <c r="AC43" s="67">
        <v>-22.1</v>
      </c>
      <c r="AD43" s="67">
        <v>1.8</v>
      </c>
      <c r="AE43" s="67">
        <v>2891</v>
      </c>
      <c r="AF43" s="67">
        <v>18.2</v>
      </c>
      <c r="AG43" s="67">
        <v>5239</v>
      </c>
      <c r="AH43" s="67">
        <v>7.6</v>
      </c>
      <c r="AI43" s="67">
        <v>1.8</v>
      </c>
      <c r="AJ43" s="67">
        <v>2836</v>
      </c>
      <c r="AK43" s="67">
        <v>27.9</v>
      </c>
      <c r="AL43" s="67">
        <v>6165</v>
      </c>
      <c r="AM43" s="67">
        <v>58.6</v>
      </c>
      <c r="AN43" s="67">
        <v>2.2000000000000002</v>
      </c>
      <c r="AO43" s="67">
        <v>2811</v>
      </c>
      <c r="AP43" s="67">
        <v>-1.3</v>
      </c>
      <c r="AQ43" s="67">
        <v>5767</v>
      </c>
      <c r="AR43" s="67">
        <v>-5.9</v>
      </c>
      <c r="AS43" s="67">
        <v>2.1</v>
      </c>
      <c r="AT43" s="67"/>
      <c r="AU43" s="67"/>
      <c r="AV43" s="67"/>
      <c r="AW43" s="67"/>
      <c r="AX43" s="67"/>
      <c r="AY43" s="67"/>
      <c r="AZ43" s="67"/>
      <c r="BA43" s="67"/>
      <c r="BB43" s="67"/>
      <c r="BC43" s="67"/>
      <c r="BD43" s="67"/>
      <c r="BE43" s="67"/>
      <c r="BF43" s="67"/>
      <c r="BG43" s="67"/>
      <c r="BH43" s="67"/>
      <c r="BI43" s="67"/>
      <c r="BJ43" s="67"/>
      <c r="BK43" s="67"/>
      <c r="BL43" s="67"/>
      <c r="BM43" s="67"/>
    </row>
    <row r="44" spans="1:65" x14ac:dyDescent="0.3">
      <c r="A44" s="74" t="s">
        <v>60</v>
      </c>
      <c r="B44" s="69">
        <f t="shared" si="0"/>
        <v>21840</v>
      </c>
      <c r="C44" s="35">
        <f>100*B44/'2023'!B44-100</f>
        <v>26.85136783411744</v>
      </c>
      <c r="D44" s="69">
        <f t="shared" si="0"/>
        <v>48954</v>
      </c>
      <c r="E44" s="35">
        <f>100*D44/'2023'!D44-100</f>
        <v>14.62221077524643</v>
      </c>
      <c r="F44" s="67">
        <v>2021</v>
      </c>
      <c r="G44" s="67">
        <v>27</v>
      </c>
      <c r="H44" s="67">
        <v>4702</v>
      </c>
      <c r="I44" s="67">
        <v>18.399999999999999</v>
      </c>
      <c r="J44" s="67">
        <v>2.2999999999999998</v>
      </c>
      <c r="K44" s="67">
        <v>1662</v>
      </c>
      <c r="L44" s="67">
        <v>0.5</v>
      </c>
      <c r="M44" s="67">
        <v>3575</v>
      </c>
      <c r="N44" s="67">
        <v>-28.6</v>
      </c>
      <c r="O44" s="67">
        <v>2.2000000000000002</v>
      </c>
      <c r="P44" s="67">
        <v>2086</v>
      </c>
      <c r="Q44" s="67">
        <v>-29.3</v>
      </c>
      <c r="R44" s="67">
        <v>4520</v>
      </c>
      <c r="S44" s="67">
        <v>-39.6</v>
      </c>
      <c r="T44" s="67">
        <v>2.2000000000000002</v>
      </c>
      <c r="U44" s="67">
        <v>2616</v>
      </c>
      <c r="V44" s="67">
        <v>41.8</v>
      </c>
      <c r="W44" s="67">
        <v>5367</v>
      </c>
      <c r="X44" s="67">
        <v>19.3</v>
      </c>
      <c r="Y44" s="67">
        <v>2.1</v>
      </c>
      <c r="Z44" s="67">
        <v>2335</v>
      </c>
      <c r="AA44" s="67">
        <v>-16.100000000000001</v>
      </c>
      <c r="AB44" s="67">
        <v>4796</v>
      </c>
      <c r="AC44" s="67">
        <v>-18.600000000000001</v>
      </c>
      <c r="AD44" s="67">
        <v>2.1</v>
      </c>
      <c r="AE44" s="67">
        <v>6583</v>
      </c>
      <c r="AF44" s="67">
        <v>175.4</v>
      </c>
      <c r="AG44" s="67">
        <v>15153</v>
      </c>
      <c r="AH44" s="67">
        <v>155.4</v>
      </c>
      <c r="AI44" s="67">
        <v>2.2999999999999998</v>
      </c>
      <c r="AJ44" s="67">
        <v>2461</v>
      </c>
      <c r="AK44" s="67">
        <v>28.9</v>
      </c>
      <c r="AL44" s="67">
        <v>5790</v>
      </c>
      <c r="AM44" s="67">
        <v>33.6</v>
      </c>
      <c r="AN44" s="67">
        <v>2.4</v>
      </c>
      <c r="AO44" s="67">
        <v>2076</v>
      </c>
      <c r="AP44" s="67">
        <v>-1</v>
      </c>
      <c r="AQ44" s="67">
        <v>5051</v>
      </c>
      <c r="AR44" s="67">
        <v>-9.5</v>
      </c>
      <c r="AS44" s="67">
        <v>2.4</v>
      </c>
      <c r="AT44" s="67"/>
      <c r="AU44" s="67"/>
      <c r="AV44" s="67"/>
      <c r="AW44" s="67"/>
      <c r="AX44" s="67"/>
      <c r="AY44" s="67"/>
      <c r="AZ44" s="67"/>
      <c r="BA44" s="67"/>
      <c r="BB44" s="67"/>
      <c r="BC44" s="67"/>
      <c r="BD44" s="67"/>
      <c r="BE44" s="67"/>
      <c r="BF44" s="67"/>
      <c r="BG44" s="67"/>
      <c r="BH44" s="67"/>
      <c r="BI44" s="67"/>
      <c r="BJ44" s="67"/>
      <c r="BK44" s="67"/>
      <c r="BL44" s="67"/>
      <c r="BM44" s="67"/>
    </row>
    <row r="45" spans="1:65" x14ac:dyDescent="0.3">
      <c r="A45" s="74" t="s">
        <v>61</v>
      </c>
      <c r="B45" s="69">
        <f t="shared" si="0"/>
        <v>3580</v>
      </c>
      <c r="C45" s="35">
        <f>100*B45/'2023'!B45-100</f>
        <v>10.527940722445194</v>
      </c>
      <c r="D45" s="69">
        <f t="shared" si="0"/>
        <v>8178</v>
      </c>
      <c r="E45" s="35">
        <f>100*D45/'2023'!D45-100</f>
        <v>9.8160333020008039</v>
      </c>
      <c r="F45" s="67">
        <v>459</v>
      </c>
      <c r="G45" s="67">
        <v>30</v>
      </c>
      <c r="H45" s="67">
        <v>1107</v>
      </c>
      <c r="I45" s="67">
        <v>35.799999999999997</v>
      </c>
      <c r="J45" s="67">
        <v>2.4</v>
      </c>
      <c r="K45" s="67">
        <v>368</v>
      </c>
      <c r="L45" s="67">
        <v>58.6</v>
      </c>
      <c r="M45" s="67">
        <v>700</v>
      </c>
      <c r="N45" s="67">
        <v>24.1</v>
      </c>
      <c r="O45" s="67">
        <v>1.9</v>
      </c>
      <c r="P45" s="67">
        <v>455</v>
      </c>
      <c r="Q45" s="67">
        <v>-13.5</v>
      </c>
      <c r="R45" s="67">
        <v>923</v>
      </c>
      <c r="S45" s="67">
        <v>-30.1</v>
      </c>
      <c r="T45" s="67">
        <v>2</v>
      </c>
      <c r="U45" s="67">
        <v>315</v>
      </c>
      <c r="V45" s="67">
        <v>-31.5</v>
      </c>
      <c r="W45" s="67">
        <v>608</v>
      </c>
      <c r="X45" s="67">
        <v>-23.3</v>
      </c>
      <c r="Y45" s="67">
        <v>1.9</v>
      </c>
      <c r="Z45" s="67">
        <v>342</v>
      </c>
      <c r="AA45" s="67">
        <v>-17.399999999999999</v>
      </c>
      <c r="AB45" s="67">
        <v>774</v>
      </c>
      <c r="AC45" s="67">
        <v>-29.3</v>
      </c>
      <c r="AD45" s="67">
        <v>2.2999999999999998</v>
      </c>
      <c r="AE45" s="67">
        <v>807</v>
      </c>
      <c r="AF45" s="67">
        <v>73.5</v>
      </c>
      <c r="AG45" s="67">
        <v>2004</v>
      </c>
      <c r="AH45" s="67">
        <v>101.4</v>
      </c>
      <c r="AI45" s="67">
        <v>2.5</v>
      </c>
      <c r="AJ45" s="67">
        <v>402</v>
      </c>
      <c r="AK45" s="67">
        <v>13.6</v>
      </c>
      <c r="AL45" s="67">
        <v>992</v>
      </c>
      <c r="AM45" s="67">
        <v>18</v>
      </c>
      <c r="AN45" s="67">
        <v>2.5</v>
      </c>
      <c r="AO45" s="67">
        <v>432</v>
      </c>
      <c r="AP45" s="67">
        <v>-0.7</v>
      </c>
      <c r="AQ45" s="67">
        <v>1070</v>
      </c>
      <c r="AR45" s="67">
        <v>4.5</v>
      </c>
      <c r="AS45" s="67">
        <v>2.5</v>
      </c>
      <c r="AT45" s="67"/>
      <c r="AU45" s="67"/>
      <c r="AV45" s="67"/>
      <c r="AW45" s="67"/>
      <c r="AX45" s="67"/>
      <c r="AY45" s="67"/>
      <c r="AZ45" s="67"/>
      <c r="BA45" s="67"/>
      <c r="BB45" s="67"/>
      <c r="BC45" s="67"/>
      <c r="BD45" s="67"/>
      <c r="BE45" s="67"/>
      <c r="BF45" s="67"/>
      <c r="BG45" s="67"/>
      <c r="BH45" s="67"/>
      <c r="BI45" s="67"/>
      <c r="BJ45" s="67"/>
      <c r="BK45" s="67"/>
      <c r="BL45" s="67"/>
      <c r="BM45" s="67"/>
    </row>
    <row r="46" spans="1:65" x14ac:dyDescent="0.3">
      <c r="A46" s="74" t="s">
        <v>62</v>
      </c>
      <c r="B46" s="69">
        <f t="shared" si="0"/>
        <v>85817</v>
      </c>
      <c r="C46" s="35">
        <f>100*B46/'2023'!B46-100</f>
        <v>18.122255715681817</v>
      </c>
      <c r="D46" s="69">
        <f t="shared" si="0"/>
        <v>183638</v>
      </c>
      <c r="E46" s="35">
        <f>100*D46/'2023'!D46-100</f>
        <v>12.407570638068648</v>
      </c>
      <c r="F46" s="67">
        <v>8179</v>
      </c>
      <c r="G46" s="67">
        <v>5.3</v>
      </c>
      <c r="H46" s="67">
        <v>18294</v>
      </c>
      <c r="I46" s="67">
        <v>17.2</v>
      </c>
      <c r="J46" s="67">
        <v>2.2000000000000002</v>
      </c>
      <c r="K46" s="67">
        <v>7368</v>
      </c>
      <c r="L46" s="67">
        <v>-10.6</v>
      </c>
      <c r="M46" s="67">
        <v>15395</v>
      </c>
      <c r="N46" s="67">
        <v>-9.6999999999999993</v>
      </c>
      <c r="O46" s="67">
        <v>2.1</v>
      </c>
      <c r="P46" s="67">
        <v>9703</v>
      </c>
      <c r="Q46" s="67">
        <v>-6.9</v>
      </c>
      <c r="R46" s="67">
        <v>20661</v>
      </c>
      <c r="S46" s="67">
        <v>-13.5</v>
      </c>
      <c r="T46" s="67">
        <v>2.1</v>
      </c>
      <c r="U46" s="67">
        <v>9469</v>
      </c>
      <c r="V46" s="67">
        <v>4.0999999999999996</v>
      </c>
      <c r="W46" s="67">
        <v>19254</v>
      </c>
      <c r="X46" s="67">
        <v>-3.6</v>
      </c>
      <c r="Y46" s="67">
        <v>2</v>
      </c>
      <c r="Z46" s="67">
        <v>10550</v>
      </c>
      <c r="AA46" s="67">
        <v>-8.3000000000000007</v>
      </c>
      <c r="AB46" s="67">
        <v>23553</v>
      </c>
      <c r="AC46" s="67">
        <v>-3.2</v>
      </c>
      <c r="AD46" s="67">
        <v>2.2000000000000002</v>
      </c>
      <c r="AE46" s="67">
        <v>18653</v>
      </c>
      <c r="AF46" s="67">
        <v>85.5</v>
      </c>
      <c r="AG46" s="67">
        <v>40334</v>
      </c>
      <c r="AH46" s="67">
        <v>85</v>
      </c>
      <c r="AI46" s="67">
        <v>2.2000000000000002</v>
      </c>
      <c r="AJ46" s="67">
        <v>10095</v>
      </c>
      <c r="AK46" s="67">
        <v>33.6</v>
      </c>
      <c r="AL46" s="67">
        <v>23504</v>
      </c>
      <c r="AM46" s="67">
        <v>15.6</v>
      </c>
      <c r="AN46" s="67">
        <v>2.2999999999999998</v>
      </c>
      <c r="AO46" s="67">
        <v>11800</v>
      </c>
      <c r="AP46" s="67">
        <v>47.4</v>
      </c>
      <c r="AQ46" s="67">
        <v>22643</v>
      </c>
      <c r="AR46" s="67">
        <v>11.1</v>
      </c>
      <c r="AS46" s="67">
        <v>1.9</v>
      </c>
      <c r="AT46" s="67"/>
      <c r="AU46" s="67"/>
      <c r="AV46" s="67"/>
      <c r="AW46" s="67"/>
      <c r="AX46" s="67"/>
      <c r="AY46" s="67"/>
      <c r="AZ46" s="67"/>
      <c r="BA46" s="67"/>
      <c r="BB46" s="67"/>
      <c r="BC46" s="67"/>
      <c r="BD46" s="67"/>
      <c r="BE46" s="67"/>
      <c r="BF46" s="67"/>
      <c r="BG46" s="67"/>
      <c r="BH46" s="67"/>
      <c r="BI46" s="67"/>
      <c r="BJ46" s="67"/>
      <c r="BK46" s="67"/>
      <c r="BL46" s="67"/>
      <c r="BM46" s="67"/>
    </row>
    <row r="47" spans="1:65" x14ac:dyDescent="0.3">
      <c r="A47" s="74" t="s">
        <v>63</v>
      </c>
      <c r="B47" s="69">
        <f t="shared" si="0"/>
        <v>5099</v>
      </c>
      <c r="C47" s="35">
        <f>100*B47/'2023'!B47-100</f>
        <v>-4.6381148307462183</v>
      </c>
      <c r="D47" s="69">
        <f t="shared" si="0"/>
        <v>13068</v>
      </c>
      <c r="E47" s="35">
        <f>100*D47/'2023'!D47-100</f>
        <v>-0.41152263374485187</v>
      </c>
      <c r="F47" s="67">
        <v>407</v>
      </c>
      <c r="G47" s="67">
        <v>19.399999999999999</v>
      </c>
      <c r="H47" s="67">
        <v>1085</v>
      </c>
      <c r="I47" s="67">
        <v>17.2</v>
      </c>
      <c r="J47" s="67">
        <v>2.7</v>
      </c>
      <c r="K47" s="67">
        <v>316</v>
      </c>
      <c r="L47" s="67">
        <v>-46.2</v>
      </c>
      <c r="M47" s="67">
        <v>894</v>
      </c>
      <c r="N47" s="67">
        <v>-41.5</v>
      </c>
      <c r="O47" s="67">
        <v>2.8</v>
      </c>
      <c r="P47" s="67">
        <v>742</v>
      </c>
      <c r="Q47" s="67">
        <v>-10.1</v>
      </c>
      <c r="R47" s="67">
        <v>1934</v>
      </c>
      <c r="S47" s="67">
        <v>-5.8</v>
      </c>
      <c r="T47" s="67">
        <v>2.6</v>
      </c>
      <c r="U47" s="67">
        <v>609</v>
      </c>
      <c r="V47" s="67">
        <v>49.6</v>
      </c>
      <c r="W47" s="67">
        <v>1526</v>
      </c>
      <c r="X47" s="67">
        <v>67.3</v>
      </c>
      <c r="Y47" s="67">
        <v>2.5</v>
      </c>
      <c r="Z47" s="67">
        <v>739</v>
      </c>
      <c r="AA47" s="67">
        <v>-23.3</v>
      </c>
      <c r="AB47" s="67">
        <v>1822</v>
      </c>
      <c r="AC47" s="67">
        <v>-19.8</v>
      </c>
      <c r="AD47" s="67">
        <v>2.5</v>
      </c>
      <c r="AE47" s="67">
        <v>1087</v>
      </c>
      <c r="AF47" s="67">
        <v>0.2</v>
      </c>
      <c r="AG47" s="67">
        <v>3061</v>
      </c>
      <c r="AH47" s="67">
        <v>16.7</v>
      </c>
      <c r="AI47" s="67">
        <v>2.8</v>
      </c>
      <c r="AJ47" s="67">
        <v>716</v>
      </c>
      <c r="AK47" s="67">
        <v>22.6</v>
      </c>
      <c r="AL47" s="67">
        <v>1540</v>
      </c>
      <c r="AM47" s="67">
        <v>24.3</v>
      </c>
      <c r="AN47" s="67">
        <v>2.2000000000000002</v>
      </c>
      <c r="AO47" s="67">
        <v>483</v>
      </c>
      <c r="AP47" s="67">
        <v>-13</v>
      </c>
      <c r="AQ47" s="67">
        <v>1206</v>
      </c>
      <c r="AR47" s="67">
        <v>-23.2</v>
      </c>
      <c r="AS47" s="67">
        <v>2.5</v>
      </c>
      <c r="AT47" s="67"/>
      <c r="AU47" s="67"/>
      <c r="AV47" s="67"/>
      <c r="AW47" s="67"/>
      <c r="AX47" s="67"/>
      <c r="AY47" s="67"/>
      <c r="AZ47" s="67"/>
      <c r="BA47" s="67"/>
      <c r="BB47" s="67"/>
      <c r="BC47" s="67"/>
      <c r="BD47" s="67"/>
      <c r="BE47" s="67"/>
      <c r="BF47" s="67"/>
      <c r="BG47" s="67"/>
      <c r="BH47" s="67"/>
      <c r="BI47" s="67"/>
      <c r="BJ47" s="67"/>
      <c r="BK47" s="67"/>
      <c r="BL47" s="67"/>
      <c r="BM47" s="67"/>
    </row>
    <row r="48" spans="1:65" x14ac:dyDescent="0.3">
      <c r="A48" s="74" t="s">
        <v>64</v>
      </c>
      <c r="B48" s="69">
        <f t="shared" si="0"/>
        <v>23018</v>
      </c>
      <c r="C48" s="35">
        <f>100*B48/'2023'!B48-100</f>
        <v>16.925734024179619</v>
      </c>
      <c r="D48" s="69">
        <f t="shared" si="0"/>
        <v>62067</v>
      </c>
      <c r="E48" s="35">
        <f>100*D48/'2023'!D48-100</f>
        <v>-4.2870140484525052</v>
      </c>
      <c r="F48" s="67">
        <v>2445</v>
      </c>
      <c r="G48" s="67">
        <v>49.5</v>
      </c>
      <c r="H48" s="67">
        <v>6566</v>
      </c>
      <c r="I48" s="67">
        <v>-0.7</v>
      </c>
      <c r="J48" s="67">
        <v>2.7</v>
      </c>
      <c r="K48" s="67">
        <v>2389</v>
      </c>
      <c r="L48" s="67">
        <v>36.1</v>
      </c>
      <c r="M48" s="67">
        <v>6120</v>
      </c>
      <c r="N48" s="67">
        <v>-1.1000000000000001</v>
      </c>
      <c r="O48" s="67">
        <v>2.6</v>
      </c>
      <c r="P48" s="67">
        <v>2332</v>
      </c>
      <c r="Q48" s="67">
        <v>-7.2</v>
      </c>
      <c r="R48" s="67">
        <v>6505</v>
      </c>
      <c r="S48" s="67">
        <v>-20.5</v>
      </c>
      <c r="T48" s="67">
        <v>2.8</v>
      </c>
      <c r="U48" s="67">
        <v>2744</v>
      </c>
      <c r="V48" s="67">
        <v>53.6</v>
      </c>
      <c r="W48" s="67">
        <v>7338</v>
      </c>
      <c r="X48" s="67">
        <v>28.1</v>
      </c>
      <c r="Y48" s="67">
        <v>2.7</v>
      </c>
      <c r="Z48" s="67">
        <v>3476</v>
      </c>
      <c r="AA48" s="67">
        <v>-7.7</v>
      </c>
      <c r="AB48" s="67">
        <v>9157</v>
      </c>
      <c r="AC48" s="67">
        <v>-14.8</v>
      </c>
      <c r="AD48" s="67">
        <v>2.6</v>
      </c>
      <c r="AE48" s="67">
        <v>3761</v>
      </c>
      <c r="AF48" s="67">
        <v>8.6999999999999993</v>
      </c>
      <c r="AG48" s="67">
        <v>10839</v>
      </c>
      <c r="AH48" s="67">
        <v>-8.1999999999999993</v>
      </c>
      <c r="AI48" s="67">
        <v>2.9</v>
      </c>
      <c r="AJ48" s="67">
        <v>2868</v>
      </c>
      <c r="AK48" s="67">
        <v>14.5</v>
      </c>
      <c r="AL48" s="67">
        <v>7723</v>
      </c>
      <c r="AM48" s="67">
        <v>4.3</v>
      </c>
      <c r="AN48" s="67">
        <v>2.7</v>
      </c>
      <c r="AO48" s="67">
        <v>3003</v>
      </c>
      <c r="AP48" s="67">
        <v>32.6</v>
      </c>
      <c r="AQ48" s="67">
        <v>7819</v>
      </c>
      <c r="AR48" s="67">
        <v>-4.3</v>
      </c>
      <c r="AS48" s="67">
        <v>2.6</v>
      </c>
      <c r="AT48" s="67"/>
      <c r="AU48" s="67"/>
      <c r="AV48" s="67"/>
      <c r="AW48" s="67"/>
      <c r="AX48" s="67"/>
      <c r="AY48" s="67"/>
      <c r="AZ48" s="67"/>
      <c r="BA48" s="67"/>
      <c r="BB48" s="67"/>
      <c r="BC48" s="67"/>
      <c r="BD48" s="67"/>
      <c r="BE48" s="67"/>
      <c r="BF48" s="67"/>
      <c r="BG48" s="67"/>
      <c r="BH48" s="67"/>
      <c r="BI48" s="67"/>
      <c r="BJ48" s="67"/>
      <c r="BK48" s="67"/>
      <c r="BL48" s="67"/>
      <c r="BM48" s="67"/>
    </row>
    <row r="49" spans="1:65" x14ac:dyDescent="0.3">
      <c r="A49" s="74" t="s">
        <v>65</v>
      </c>
      <c r="B49" s="69">
        <f t="shared" si="0"/>
        <v>40065</v>
      </c>
      <c r="C49" s="35">
        <f>100*B49/'2023'!B49-100</f>
        <v>-1.9696598972351325</v>
      </c>
      <c r="D49" s="69">
        <f t="shared" si="0"/>
        <v>87414</v>
      </c>
      <c r="E49" s="35">
        <f>100*D49/'2023'!D49-100</f>
        <v>-10.507079455757236</v>
      </c>
      <c r="F49" s="67">
        <v>3339</v>
      </c>
      <c r="G49" s="67">
        <v>0.3</v>
      </c>
      <c r="H49" s="67">
        <v>7725</v>
      </c>
      <c r="I49" s="67">
        <v>7.7</v>
      </c>
      <c r="J49" s="67">
        <v>2.2999999999999998</v>
      </c>
      <c r="K49" s="67">
        <v>2621</v>
      </c>
      <c r="L49" s="67">
        <v>-23</v>
      </c>
      <c r="M49" s="67">
        <v>7059</v>
      </c>
      <c r="N49" s="67">
        <v>0.3</v>
      </c>
      <c r="O49" s="67">
        <v>2.7</v>
      </c>
      <c r="P49" s="67">
        <v>3339</v>
      </c>
      <c r="Q49" s="67">
        <v>-28</v>
      </c>
      <c r="R49" s="67">
        <v>6827</v>
      </c>
      <c r="S49" s="67">
        <v>-36.9</v>
      </c>
      <c r="T49" s="67">
        <v>2</v>
      </c>
      <c r="U49" s="67">
        <v>4683</v>
      </c>
      <c r="V49" s="67">
        <v>21.7</v>
      </c>
      <c r="W49" s="67">
        <v>9160</v>
      </c>
      <c r="X49" s="67">
        <v>11.6</v>
      </c>
      <c r="Y49" s="67">
        <v>2</v>
      </c>
      <c r="Z49" s="67">
        <v>4678</v>
      </c>
      <c r="AA49" s="67">
        <v>-15.3</v>
      </c>
      <c r="AB49" s="67">
        <v>9196</v>
      </c>
      <c r="AC49" s="67">
        <v>-22.4</v>
      </c>
      <c r="AD49" s="67">
        <v>2</v>
      </c>
      <c r="AE49" s="67">
        <v>6495</v>
      </c>
      <c r="AF49" s="67">
        <v>21.9</v>
      </c>
      <c r="AG49" s="67">
        <v>13920</v>
      </c>
      <c r="AH49" s="67">
        <v>10.4</v>
      </c>
      <c r="AI49" s="67">
        <v>2.1</v>
      </c>
      <c r="AJ49" s="67">
        <v>7103</v>
      </c>
      <c r="AK49" s="67">
        <v>-0.5</v>
      </c>
      <c r="AL49" s="67">
        <v>14860</v>
      </c>
      <c r="AM49" s="67">
        <v>-17.2</v>
      </c>
      <c r="AN49" s="67">
        <v>2.1</v>
      </c>
      <c r="AO49" s="67">
        <v>7807</v>
      </c>
      <c r="AP49" s="67">
        <v>2</v>
      </c>
      <c r="AQ49" s="67">
        <v>18667</v>
      </c>
      <c r="AR49" s="67">
        <v>-15.3</v>
      </c>
      <c r="AS49" s="67">
        <v>2.4</v>
      </c>
      <c r="AT49" s="67"/>
      <c r="AU49" s="67"/>
      <c r="AV49" s="67"/>
      <c r="AW49" s="67"/>
      <c r="AX49" s="67"/>
      <c r="AY49" s="67"/>
      <c r="AZ49" s="67"/>
      <c r="BA49" s="67"/>
      <c r="BB49" s="67"/>
      <c r="BC49" s="67"/>
      <c r="BD49" s="67"/>
      <c r="BE49" s="67"/>
      <c r="BF49" s="67"/>
      <c r="BG49" s="67"/>
      <c r="BH49" s="67"/>
      <c r="BI49" s="67"/>
      <c r="BJ49" s="67"/>
      <c r="BK49" s="67"/>
      <c r="BL49" s="67"/>
      <c r="BM49" s="67"/>
    </row>
    <row r="50" spans="1:65" x14ac:dyDescent="0.3">
      <c r="A50" s="74" t="s">
        <v>66</v>
      </c>
      <c r="B50" s="69">
        <f t="shared" si="0"/>
        <v>84099</v>
      </c>
      <c r="C50" s="35">
        <f>100*B50/'2023'!B50-100</f>
        <v>49.191059073975509</v>
      </c>
      <c r="D50" s="69">
        <f t="shared" si="0"/>
        <v>177260</v>
      </c>
      <c r="E50" s="35">
        <f>100*D50/'2023'!D50-100</f>
        <v>43.952313664344075</v>
      </c>
      <c r="F50" s="67">
        <v>8412</v>
      </c>
      <c r="G50" s="67">
        <v>311.89999999999998</v>
      </c>
      <c r="H50" s="67">
        <v>18482</v>
      </c>
      <c r="I50" s="67">
        <v>351</v>
      </c>
      <c r="J50" s="67">
        <v>2.2000000000000002</v>
      </c>
      <c r="K50" s="67">
        <v>5128</v>
      </c>
      <c r="L50" s="67">
        <v>16.5</v>
      </c>
      <c r="M50" s="67">
        <v>9950</v>
      </c>
      <c r="N50" s="67">
        <v>2.9</v>
      </c>
      <c r="O50" s="67">
        <v>1.9</v>
      </c>
      <c r="P50" s="67">
        <v>12378</v>
      </c>
      <c r="Q50" s="67">
        <v>66.7</v>
      </c>
      <c r="R50" s="67">
        <v>28121</v>
      </c>
      <c r="S50" s="67">
        <v>71.400000000000006</v>
      </c>
      <c r="T50" s="67">
        <v>2.2999999999999998</v>
      </c>
      <c r="U50" s="67">
        <v>12127</v>
      </c>
      <c r="V50" s="67">
        <v>95.1</v>
      </c>
      <c r="W50" s="67">
        <v>24808</v>
      </c>
      <c r="X50" s="67">
        <v>87.8</v>
      </c>
      <c r="Y50" s="67">
        <v>2</v>
      </c>
      <c r="Z50" s="67">
        <v>10880</v>
      </c>
      <c r="AA50" s="67">
        <v>23.2</v>
      </c>
      <c r="AB50" s="67">
        <v>22525</v>
      </c>
      <c r="AC50" s="67">
        <v>3.7</v>
      </c>
      <c r="AD50" s="67">
        <v>2.1</v>
      </c>
      <c r="AE50" s="67">
        <v>16579</v>
      </c>
      <c r="AF50" s="67">
        <v>12</v>
      </c>
      <c r="AG50" s="67">
        <v>37115</v>
      </c>
      <c r="AH50" s="67">
        <v>13.5</v>
      </c>
      <c r="AI50" s="67">
        <v>2.2000000000000002</v>
      </c>
      <c r="AJ50" s="67">
        <v>9630</v>
      </c>
      <c r="AK50" s="67">
        <v>65.7</v>
      </c>
      <c r="AL50" s="67">
        <v>17442</v>
      </c>
      <c r="AM50" s="67">
        <v>54.5</v>
      </c>
      <c r="AN50" s="67">
        <v>1.8</v>
      </c>
      <c r="AO50" s="67">
        <v>8965</v>
      </c>
      <c r="AP50" s="67">
        <v>31</v>
      </c>
      <c r="AQ50" s="67">
        <v>18817</v>
      </c>
      <c r="AR50" s="67">
        <v>33.9</v>
      </c>
      <c r="AS50" s="67">
        <v>2.1</v>
      </c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7"/>
      <c r="BE50" s="67"/>
      <c r="BF50" s="67"/>
      <c r="BG50" s="67"/>
      <c r="BH50" s="67"/>
      <c r="BI50" s="67"/>
      <c r="BJ50" s="67"/>
      <c r="BK50" s="67"/>
      <c r="BL50" s="67"/>
      <c r="BM50" s="67"/>
    </row>
    <row r="51" spans="1:65" x14ac:dyDescent="0.3">
      <c r="A51" s="74" t="s">
        <v>67</v>
      </c>
      <c r="B51" s="69">
        <f t="shared" si="0"/>
        <v>26324</v>
      </c>
      <c r="C51" s="35">
        <f>100*B51/'2023'!B51-100</f>
        <v>26.04261431649509</v>
      </c>
      <c r="D51" s="69">
        <f t="shared" si="0"/>
        <v>70931</v>
      </c>
      <c r="E51" s="35">
        <f>100*D51/'2023'!D51-100</f>
        <v>22.113762352374067</v>
      </c>
      <c r="F51" s="67">
        <v>2611</v>
      </c>
      <c r="G51" s="67">
        <v>77.599999999999994</v>
      </c>
      <c r="H51" s="67">
        <v>5850</v>
      </c>
      <c r="I51" s="67">
        <v>51.4</v>
      </c>
      <c r="J51" s="67">
        <v>2.2000000000000002</v>
      </c>
      <c r="K51" s="67">
        <v>2496</v>
      </c>
      <c r="L51" s="67">
        <v>23.4</v>
      </c>
      <c r="M51" s="67">
        <v>6555</v>
      </c>
      <c r="N51" s="67">
        <v>12.6</v>
      </c>
      <c r="O51" s="67">
        <v>2.6</v>
      </c>
      <c r="P51" s="67">
        <v>2955</v>
      </c>
      <c r="Q51" s="67">
        <v>21.7</v>
      </c>
      <c r="R51" s="67">
        <v>7940</v>
      </c>
      <c r="S51" s="67">
        <v>12</v>
      </c>
      <c r="T51" s="67">
        <v>2.7</v>
      </c>
      <c r="U51" s="67">
        <v>3509</v>
      </c>
      <c r="V51" s="67">
        <v>56.2</v>
      </c>
      <c r="W51" s="67">
        <v>9341</v>
      </c>
      <c r="X51" s="67">
        <v>39</v>
      </c>
      <c r="Y51" s="67">
        <v>2.7</v>
      </c>
      <c r="Z51" s="67">
        <v>4424</v>
      </c>
      <c r="AA51" s="67">
        <v>-4.7</v>
      </c>
      <c r="AB51" s="67">
        <v>11795</v>
      </c>
      <c r="AC51" s="67">
        <v>-6.1</v>
      </c>
      <c r="AD51" s="67">
        <v>2.7</v>
      </c>
      <c r="AE51" s="67">
        <v>4734</v>
      </c>
      <c r="AF51" s="67">
        <v>14</v>
      </c>
      <c r="AG51" s="67">
        <v>14777</v>
      </c>
      <c r="AH51" s="67">
        <v>38.9</v>
      </c>
      <c r="AI51" s="67">
        <v>3.1</v>
      </c>
      <c r="AJ51" s="67">
        <v>3018</v>
      </c>
      <c r="AK51" s="67">
        <v>66.599999999999994</v>
      </c>
      <c r="AL51" s="67">
        <v>7154</v>
      </c>
      <c r="AM51" s="67">
        <v>42.6</v>
      </c>
      <c r="AN51" s="67">
        <v>2.4</v>
      </c>
      <c r="AO51" s="67">
        <v>2577</v>
      </c>
      <c r="AP51" s="67">
        <v>22</v>
      </c>
      <c r="AQ51" s="67">
        <v>7519</v>
      </c>
      <c r="AR51" s="67">
        <v>17.899999999999999</v>
      </c>
      <c r="AS51" s="67">
        <v>2.9</v>
      </c>
      <c r="AT51" s="67"/>
      <c r="AU51" s="67"/>
      <c r="AV51" s="67"/>
      <c r="AW51" s="67"/>
      <c r="AX51" s="67"/>
      <c r="AY51" s="67"/>
      <c r="AZ51" s="67"/>
      <c r="BA51" s="67"/>
      <c r="BB51" s="67"/>
      <c r="BC51" s="67"/>
      <c r="BD51" s="67"/>
      <c r="BE51" s="67"/>
      <c r="BF51" s="67"/>
      <c r="BG51" s="67"/>
      <c r="BH51" s="67"/>
      <c r="BI51" s="67"/>
      <c r="BJ51" s="67"/>
      <c r="BK51" s="67"/>
      <c r="BL51" s="67"/>
      <c r="BM51" s="67"/>
    </row>
    <row r="52" spans="1:65" x14ac:dyDescent="0.3">
      <c r="A52" s="74" t="s">
        <v>68</v>
      </c>
      <c r="B52" s="69">
        <f t="shared" si="0"/>
        <v>14183</v>
      </c>
      <c r="C52" s="35">
        <f>100*B52/'2023'!B52-100</f>
        <v>10.75277213806028</v>
      </c>
      <c r="D52" s="69">
        <f t="shared" si="0"/>
        <v>31706</v>
      </c>
      <c r="E52" s="35">
        <f>100*D52/'2023'!D52-100</f>
        <v>6.3852632285340434</v>
      </c>
      <c r="F52" s="67">
        <v>1211</v>
      </c>
      <c r="G52" s="67">
        <v>12.9</v>
      </c>
      <c r="H52" s="67">
        <v>2571</v>
      </c>
      <c r="I52" s="67">
        <v>4.0999999999999996</v>
      </c>
      <c r="J52" s="67">
        <v>2.1</v>
      </c>
      <c r="K52" s="67">
        <v>799</v>
      </c>
      <c r="L52" s="67">
        <v>-34.700000000000003</v>
      </c>
      <c r="M52" s="67">
        <v>1737</v>
      </c>
      <c r="N52" s="67">
        <v>-33.200000000000003</v>
      </c>
      <c r="O52" s="67">
        <v>2.2000000000000002</v>
      </c>
      <c r="P52" s="67">
        <v>1261</v>
      </c>
      <c r="Q52" s="67">
        <v>-27.8</v>
      </c>
      <c r="R52" s="67">
        <v>2744</v>
      </c>
      <c r="S52" s="67">
        <v>-37.4</v>
      </c>
      <c r="T52" s="67">
        <v>2.2000000000000002</v>
      </c>
      <c r="U52" s="67">
        <v>1291</v>
      </c>
      <c r="V52" s="67">
        <v>-12</v>
      </c>
      <c r="W52" s="67">
        <v>2759</v>
      </c>
      <c r="X52" s="67">
        <v>-12.4</v>
      </c>
      <c r="Y52" s="67">
        <v>2.1</v>
      </c>
      <c r="Z52" s="67">
        <v>1821</v>
      </c>
      <c r="AA52" s="67">
        <v>-12</v>
      </c>
      <c r="AB52" s="67">
        <v>4389</v>
      </c>
      <c r="AC52" s="67">
        <v>-7.2</v>
      </c>
      <c r="AD52" s="67">
        <v>2.4</v>
      </c>
      <c r="AE52" s="67">
        <v>4133</v>
      </c>
      <c r="AF52" s="67">
        <v>104</v>
      </c>
      <c r="AG52" s="67">
        <v>9280</v>
      </c>
      <c r="AH52" s="67">
        <v>105.9</v>
      </c>
      <c r="AI52" s="67">
        <v>2.2000000000000002</v>
      </c>
      <c r="AJ52" s="67">
        <v>2436</v>
      </c>
      <c r="AK52" s="67">
        <v>58.2</v>
      </c>
      <c r="AL52" s="67">
        <v>5441</v>
      </c>
      <c r="AM52" s="67">
        <v>39.4</v>
      </c>
      <c r="AN52" s="67">
        <v>2.2000000000000002</v>
      </c>
      <c r="AO52" s="67">
        <v>1231</v>
      </c>
      <c r="AP52" s="67">
        <v>-25.8</v>
      </c>
      <c r="AQ52" s="67">
        <v>2785</v>
      </c>
      <c r="AR52" s="67">
        <v>-31.5</v>
      </c>
      <c r="AS52" s="67">
        <v>2.2999999999999998</v>
      </c>
      <c r="AT52" s="67"/>
      <c r="AU52" s="67"/>
      <c r="AV52" s="67"/>
      <c r="AW52" s="67"/>
      <c r="AX52" s="67"/>
      <c r="AY52" s="67"/>
      <c r="AZ52" s="67"/>
      <c r="BA52" s="67"/>
      <c r="BB52" s="67"/>
      <c r="BC52" s="67"/>
      <c r="BD52" s="67"/>
      <c r="BE52" s="67"/>
      <c r="BF52" s="67"/>
      <c r="BG52" s="67"/>
      <c r="BH52" s="67"/>
      <c r="BI52" s="67"/>
      <c r="BJ52" s="67"/>
      <c r="BK52" s="67"/>
      <c r="BL52" s="67"/>
      <c r="BM52" s="67"/>
    </row>
    <row r="53" spans="1:65" x14ac:dyDescent="0.3">
      <c r="A53" s="74" t="s">
        <v>69</v>
      </c>
      <c r="B53" s="69">
        <f t="shared" si="0"/>
        <v>30653</v>
      </c>
      <c r="C53" s="35">
        <f>100*B53/'2023'!B53-100</f>
        <v>7.9901356350184898</v>
      </c>
      <c r="D53" s="69">
        <f t="shared" si="0"/>
        <v>69507</v>
      </c>
      <c r="E53" s="35">
        <f>100*D53/'2023'!D53-100</f>
        <v>-5.718703796644192</v>
      </c>
      <c r="F53" s="67">
        <v>2471</v>
      </c>
      <c r="G53" s="67">
        <v>37.4</v>
      </c>
      <c r="H53" s="67">
        <v>5733</v>
      </c>
      <c r="I53" s="67">
        <v>3.8</v>
      </c>
      <c r="J53" s="67">
        <v>2.2999999999999998</v>
      </c>
      <c r="K53" s="67">
        <v>3491</v>
      </c>
      <c r="L53" s="67">
        <v>26.1</v>
      </c>
      <c r="M53" s="67">
        <v>7499</v>
      </c>
      <c r="N53" s="67">
        <v>-2.2000000000000002</v>
      </c>
      <c r="O53" s="67">
        <v>2.1</v>
      </c>
      <c r="P53" s="67">
        <v>4081</v>
      </c>
      <c r="Q53" s="67">
        <v>-1.3</v>
      </c>
      <c r="R53" s="67">
        <v>9800</v>
      </c>
      <c r="S53" s="67">
        <v>-13.4</v>
      </c>
      <c r="T53" s="67">
        <v>2.4</v>
      </c>
      <c r="U53" s="67">
        <v>3625</v>
      </c>
      <c r="V53" s="67">
        <v>31.5</v>
      </c>
      <c r="W53" s="67">
        <v>8455</v>
      </c>
      <c r="X53" s="67">
        <v>7.7</v>
      </c>
      <c r="Y53" s="67">
        <v>2.2999999999999998</v>
      </c>
      <c r="Z53" s="67">
        <v>4797</v>
      </c>
      <c r="AA53" s="67">
        <v>-10.7</v>
      </c>
      <c r="AB53" s="67">
        <v>10520</v>
      </c>
      <c r="AC53" s="67">
        <v>-26.1</v>
      </c>
      <c r="AD53" s="67">
        <v>2.2000000000000002</v>
      </c>
      <c r="AE53" s="67">
        <v>5458</v>
      </c>
      <c r="AF53" s="67">
        <v>9.3000000000000007</v>
      </c>
      <c r="AG53" s="67">
        <v>12174</v>
      </c>
      <c r="AH53" s="67">
        <v>2.7</v>
      </c>
      <c r="AI53" s="67">
        <v>2.2000000000000002</v>
      </c>
      <c r="AJ53" s="67">
        <v>3022</v>
      </c>
      <c r="AK53" s="67">
        <v>2.1</v>
      </c>
      <c r="AL53" s="67">
        <v>7159</v>
      </c>
      <c r="AM53" s="67">
        <v>4.2</v>
      </c>
      <c r="AN53" s="67">
        <v>2.4</v>
      </c>
      <c r="AO53" s="67">
        <v>3708</v>
      </c>
      <c r="AP53" s="67">
        <v>2.8</v>
      </c>
      <c r="AQ53" s="67">
        <v>8167</v>
      </c>
      <c r="AR53" s="67">
        <v>-2.9</v>
      </c>
      <c r="AS53" s="67">
        <v>2.2000000000000002</v>
      </c>
      <c r="AT53" s="67"/>
      <c r="AU53" s="67"/>
      <c r="AV53" s="67"/>
      <c r="AW53" s="67"/>
      <c r="AX53" s="67"/>
      <c r="AY53" s="67"/>
      <c r="AZ53" s="67"/>
      <c r="BA53" s="67"/>
      <c r="BB53" s="67"/>
      <c r="BC53" s="67"/>
      <c r="BD53" s="67"/>
      <c r="BE53" s="67"/>
      <c r="BF53" s="67"/>
      <c r="BG53" s="67"/>
      <c r="BH53" s="67"/>
      <c r="BI53" s="67"/>
      <c r="BJ53" s="67"/>
      <c r="BK53" s="67"/>
      <c r="BL53" s="67"/>
      <c r="BM53" s="67"/>
    </row>
    <row r="54" spans="1:65" x14ac:dyDescent="0.3">
      <c r="A54" s="74" t="s">
        <v>70</v>
      </c>
      <c r="B54" s="69">
        <f t="shared" si="0"/>
        <v>11959</v>
      </c>
      <c r="C54" s="35">
        <f>100*B54/'2023'!B54-100</f>
        <v>-2.3595689092096706</v>
      </c>
      <c r="D54" s="69">
        <f t="shared" si="0"/>
        <v>26706</v>
      </c>
      <c r="E54" s="35">
        <f>100*D54/'2023'!D54-100</f>
        <v>-6.4588441330998307</v>
      </c>
      <c r="F54" s="67">
        <v>1269</v>
      </c>
      <c r="G54" s="67">
        <v>21.1</v>
      </c>
      <c r="H54" s="67">
        <v>2743</v>
      </c>
      <c r="I54" s="67">
        <v>16</v>
      </c>
      <c r="J54" s="67">
        <v>2.2000000000000002</v>
      </c>
      <c r="K54" s="67">
        <v>1075</v>
      </c>
      <c r="L54" s="67">
        <v>-8.8000000000000007</v>
      </c>
      <c r="M54" s="67">
        <v>2487</v>
      </c>
      <c r="N54" s="67">
        <v>4</v>
      </c>
      <c r="O54" s="67">
        <v>2.2999999999999998</v>
      </c>
      <c r="P54" s="67">
        <v>1378</v>
      </c>
      <c r="Q54" s="67">
        <v>-31.5</v>
      </c>
      <c r="R54" s="67">
        <v>3196</v>
      </c>
      <c r="S54" s="67">
        <v>-41.2</v>
      </c>
      <c r="T54" s="67">
        <v>2.2999999999999998</v>
      </c>
      <c r="U54" s="67">
        <v>1549</v>
      </c>
      <c r="V54" s="67">
        <v>24.8</v>
      </c>
      <c r="W54" s="67">
        <v>3743</v>
      </c>
      <c r="X54" s="67">
        <v>32.6</v>
      </c>
      <c r="Y54" s="67">
        <v>2.4</v>
      </c>
      <c r="Z54" s="67">
        <v>1538</v>
      </c>
      <c r="AA54" s="67">
        <v>-10.9</v>
      </c>
      <c r="AB54" s="67">
        <v>3399</v>
      </c>
      <c r="AC54" s="67">
        <v>-20.9</v>
      </c>
      <c r="AD54" s="67">
        <v>2.2000000000000002</v>
      </c>
      <c r="AE54" s="67">
        <v>1658</v>
      </c>
      <c r="AF54" s="67">
        <v>-17.3</v>
      </c>
      <c r="AG54" s="67">
        <v>4054</v>
      </c>
      <c r="AH54" s="67">
        <v>-11.9</v>
      </c>
      <c r="AI54" s="67">
        <v>2.4</v>
      </c>
      <c r="AJ54" s="67">
        <v>1648</v>
      </c>
      <c r="AK54" s="67">
        <v>19.8</v>
      </c>
      <c r="AL54" s="67">
        <v>3028</v>
      </c>
      <c r="AM54" s="67">
        <v>9.4</v>
      </c>
      <c r="AN54" s="67">
        <v>1.8</v>
      </c>
      <c r="AO54" s="67">
        <v>1844</v>
      </c>
      <c r="AP54" s="67">
        <v>11.1</v>
      </c>
      <c r="AQ54" s="67">
        <v>4056</v>
      </c>
      <c r="AR54" s="67">
        <v>4.9000000000000004</v>
      </c>
      <c r="AS54" s="67">
        <v>2.2000000000000002</v>
      </c>
      <c r="AT54" s="67"/>
      <c r="AU54" s="67"/>
      <c r="AV54" s="67"/>
      <c r="AW54" s="67"/>
      <c r="AX54" s="67"/>
      <c r="AY54" s="67"/>
      <c r="AZ54" s="67"/>
      <c r="BA54" s="67"/>
      <c r="BB54" s="67"/>
      <c r="BC54" s="67"/>
      <c r="BD54" s="67"/>
      <c r="BE54" s="67"/>
      <c r="BF54" s="67"/>
      <c r="BG54" s="67"/>
      <c r="BH54" s="67"/>
      <c r="BI54" s="67"/>
      <c r="BJ54" s="67"/>
      <c r="BK54" s="67"/>
      <c r="BL54" s="67"/>
      <c r="BM54" s="67"/>
    </row>
    <row r="55" spans="1:65" x14ac:dyDescent="0.3">
      <c r="A55" s="74" t="s">
        <v>71</v>
      </c>
      <c r="B55" s="69">
        <f t="shared" si="0"/>
        <v>9548</v>
      </c>
      <c r="C55" s="35">
        <f>100*B55/'2023'!B55-100</f>
        <v>37.917087967644079</v>
      </c>
      <c r="D55" s="69">
        <f t="shared" si="0"/>
        <v>20788</v>
      </c>
      <c r="E55" s="35">
        <f>100*D55/'2023'!D55-100</f>
        <v>30.12832550860719</v>
      </c>
      <c r="F55" s="67">
        <v>651</v>
      </c>
      <c r="G55" s="67">
        <v>85.5</v>
      </c>
      <c r="H55" s="67">
        <v>1469</v>
      </c>
      <c r="I55" s="67">
        <v>118.9</v>
      </c>
      <c r="J55" s="67">
        <v>2.2999999999999998</v>
      </c>
      <c r="K55" s="67">
        <v>861</v>
      </c>
      <c r="L55" s="67">
        <v>59.7</v>
      </c>
      <c r="M55" s="67">
        <v>1595</v>
      </c>
      <c r="N55" s="67">
        <v>21.6</v>
      </c>
      <c r="O55" s="67">
        <v>1.9</v>
      </c>
      <c r="P55" s="67">
        <v>2220</v>
      </c>
      <c r="Q55" s="67">
        <v>143.19999999999999</v>
      </c>
      <c r="R55" s="67">
        <v>5211</v>
      </c>
      <c r="S55" s="67">
        <v>106.2</v>
      </c>
      <c r="T55" s="67">
        <v>2.2999999999999998</v>
      </c>
      <c r="U55" s="67">
        <v>1305</v>
      </c>
      <c r="V55" s="67">
        <v>27.9</v>
      </c>
      <c r="W55" s="67">
        <v>3008</v>
      </c>
      <c r="X55" s="67">
        <v>36.6</v>
      </c>
      <c r="Y55" s="67">
        <v>2.2999999999999998</v>
      </c>
      <c r="Z55" s="67">
        <v>1369</v>
      </c>
      <c r="AA55" s="67">
        <v>1.7</v>
      </c>
      <c r="AB55" s="67">
        <v>2752</v>
      </c>
      <c r="AC55" s="67">
        <v>-16.2</v>
      </c>
      <c r="AD55" s="67">
        <v>2</v>
      </c>
      <c r="AE55" s="67">
        <v>1255</v>
      </c>
      <c r="AF55" s="67">
        <v>-1.5</v>
      </c>
      <c r="AG55" s="67">
        <v>2780</v>
      </c>
      <c r="AH55" s="67">
        <v>2.2000000000000002</v>
      </c>
      <c r="AI55" s="67">
        <v>2.2000000000000002</v>
      </c>
      <c r="AJ55" s="67">
        <v>1074</v>
      </c>
      <c r="AK55" s="67">
        <v>46.1</v>
      </c>
      <c r="AL55" s="67">
        <v>2193</v>
      </c>
      <c r="AM55" s="67">
        <v>40.9</v>
      </c>
      <c r="AN55" s="67">
        <v>2</v>
      </c>
      <c r="AO55" s="67">
        <v>813</v>
      </c>
      <c r="AP55" s="67">
        <v>9.1</v>
      </c>
      <c r="AQ55" s="67">
        <v>1780</v>
      </c>
      <c r="AR55" s="67">
        <v>4.4000000000000004</v>
      </c>
      <c r="AS55" s="67">
        <v>2.2000000000000002</v>
      </c>
      <c r="AT55" s="67"/>
      <c r="AU55" s="67"/>
      <c r="AV55" s="67"/>
      <c r="AW55" s="67"/>
      <c r="AX55" s="67"/>
      <c r="AY55" s="67"/>
      <c r="AZ55" s="67"/>
      <c r="BA55" s="67"/>
      <c r="BB55" s="67"/>
      <c r="BC55" s="67"/>
      <c r="BD55" s="67"/>
      <c r="BE55" s="67"/>
      <c r="BF55" s="67"/>
      <c r="BG55" s="67"/>
      <c r="BH55" s="67"/>
      <c r="BI55" s="67"/>
      <c r="BJ55" s="67"/>
      <c r="BK55" s="67"/>
      <c r="BL55" s="67"/>
      <c r="BM55" s="67"/>
    </row>
    <row r="56" spans="1:65" x14ac:dyDescent="0.3">
      <c r="A56" s="74" t="s">
        <v>72</v>
      </c>
      <c r="B56" s="69">
        <f t="shared" si="0"/>
        <v>57629</v>
      </c>
      <c r="C56" s="35">
        <f>100*B56/'2023'!B56-100</f>
        <v>20.704172252010721</v>
      </c>
      <c r="D56" s="69">
        <f t="shared" si="0"/>
        <v>140685</v>
      </c>
      <c r="E56" s="35">
        <f>100*D56/'2023'!D56-100</f>
        <v>12.441854888984793</v>
      </c>
      <c r="F56" s="67">
        <v>4746</v>
      </c>
      <c r="G56" s="67">
        <v>28.3</v>
      </c>
      <c r="H56" s="67">
        <v>12402</v>
      </c>
      <c r="I56" s="67">
        <v>17.5</v>
      </c>
      <c r="J56" s="67">
        <v>2.6</v>
      </c>
      <c r="K56" s="67">
        <v>4330</v>
      </c>
      <c r="L56" s="67">
        <v>11.7</v>
      </c>
      <c r="M56" s="67">
        <v>11057</v>
      </c>
      <c r="N56" s="67">
        <v>-0.3</v>
      </c>
      <c r="O56" s="67">
        <v>2.6</v>
      </c>
      <c r="P56" s="67">
        <v>5647</v>
      </c>
      <c r="Q56" s="67">
        <v>-9.1999999999999993</v>
      </c>
      <c r="R56" s="67">
        <v>13893</v>
      </c>
      <c r="S56" s="67">
        <v>-18.100000000000001</v>
      </c>
      <c r="T56" s="67">
        <v>2.5</v>
      </c>
      <c r="U56" s="67">
        <v>6661</v>
      </c>
      <c r="V56" s="67">
        <v>13</v>
      </c>
      <c r="W56" s="67">
        <v>15021</v>
      </c>
      <c r="X56" s="67">
        <v>6.4</v>
      </c>
      <c r="Y56" s="67">
        <v>2.2999999999999998</v>
      </c>
      <c r="Z56" s="67">
        <v>7516</v>
      </c>
      <c r="AA56" s="67">
        <v>-7.6</v>
      </c>
      <c r="AB56" s="67">
        <v>16721</v>
      </c>
      <c r="AC56" s="67">
        <v>-19.5</v>
      </c>
      <c r="AD56" s="67">
        <v>2.2000000000000002</v>
      </c>
      <c r="AE56" s="67">
        <v>15251</v>
      </c>
      <c r="AF56" s="67">
        <v>123.6</v>
      </c>
      <c r="AG56" s="67">
        <v>36482</v>
      </c>
      <c r="AH56" s="67">
        <v>92.5</v>
      </c>
      <c r="AI56" s="67">
        <v>2.4</v>
      </c>
      <c r="AJ56" s="67">
        <v>7051</v>
      </c>
      <c r="AK56" s="67">
        <v>40.1</v>
      </c>
      <c r="AL56" s="67">
        <v>17456</v>
      </c>
      <c r="AM56" s="67">
        <v>27.6</v>
      </c>
      <c r="AN56" s="67">
        <v>2.5</v>
      </c>
      <c r="AO56" s="67">
        <v>6427</v>
      </c>
      <c r="AP56" s="67">
        <v>-20.399999999999999</v>
      </c>
      <c r="AQ56" s="67">
        <v>17653</v>
      </c>
      <c r="AR56" s="67">
        <v>-7</v>
      </c>
      <c r="AS56" s="67">
        <v>2.7</v>
      </c>
      <c r="AT56" s="67"/>
      <c r="AU56" s="67"/>
      <c r="AV56" s="67"/>
      <c r="AW56" s="67"/>
      <c r="AX56" s="67"/>
      <c r="AY56" s="67"/>
      <c r="AZ56" s="67"/>
      <c r="BA56" s="67"/>
      <c r="BB56" s="67"/>
      <c r="BC56" s="67"/>
      <c r="BD56" s="67"/>
      <c r="BE56" s="67"/>
      <c r="BF56" s="67"/>
      <c r="BG56" s="67"/>
      <c r="BH56" s="67"/>
      <c r="BI56" s="67"/>
      <c r="BJ56" s="67"/>
      <c r="BK56" s="67"/>
      <c r="BL56" s="67"/>
      <c r="BM56" s="67"/>
    </row>
    <row r="57" spans="1:65" x14ac:dyDescent="0.3">
      <c r="A57" s="74" t="s">
        <v>73</v>
      </c>
      <c r="B57" s="69">
        <f t="shared" si="0"/>
        <v>22181</v>
      </c>
      <c r="C57" s="35">
        <f>100*B57/'2023'!B57-100</f>
        <v>26.988034579492762</v>
      </c>
      <c r="D57" s="69">
        <f t="shared" si="0"/>
        <v>47995</v>
      </c>
      <c r="E57" s="35">
        <f>100*D57/'2023'!D57-100</f>
        <v>24.652624470820456</v>
      </c>
      <c r="F57" s="67">
        <v>1428</v>
      </c>
      <c r="G57" s="67">
        <v>13.4</v>
      </c>
      <c r="H57" s="67">
        <v>3144</v>
      </c>
      <c r="I57" s="67">
        <v>21.3</v>
      </c>
      <c r="J57" s="67">
        <v>2.2000000000000002</v>
      </c>
      <c r="K57" s="67">
        <v>1842</v>
      </c>
      <c r="L57" s="67">
        <v>43</v>
      </c>
      <c r="M57" s="67">
        <v>3763</v>
      </c>
      <c r="N57" s="67">
        <v>25.8</v>
      </c>
      <c r="O57" s="67">
        <v>2</v>
      </c>
      <c r="P57" s="67">
        <v>2060</v>
      </c>
      <c r="Q57" s="67">
        <v>1.3</v>
      </c>
      <c r="R57" s="67">
        <v>4531</v>
      </c>
      <c r="S57" s="67">
        <v>-8</v>
      </c>
      <c r="T57" s="67">
        <v>2.2000000000000002</v>
      </c>
      <c r="U57" s="67">
        <v>2730</v>
      </c>
      <c r="V57" s="67">
        <v>21</v>
      </c>
      <c r="W57" s="67">
        <v>5476</v>
      </c>
      <c r="X57" s="67">
        <v>21.8</v>
      </c>
      <c r="Y57" s="67">
        <v>2</v>
      </c>
      <c r="Z57" s="67">
        <v>3040</v>
      </c>
      <c r="AA57" s="67">
        <v>1.2</v>
      </c>
      <c r="AB57" s="67">
        <v>6232</v>
      </c>
      <c r="AC57" s="67">
        <v>-4.2</v>
      </c>
      <c r="AD57" s="67">
        <v>2.1</v>
      </c>
      <c r="AE57" s="67">
        <v>4247</v>
      </c>
      <c r="AF57" s="67">
        <v>63</v>
      </c>
      <c r="AG57" s="67">
        <v>9683</v>
      </c>
      <c r="AH57" s="67">
        <v>60.6</v>
      </c>
      <c r="AI57" s="67">
        <v>2.2999999999999998</v>
      </c>
      <c r="AJ57" s="67">
        <v>3762</v>
      </c>
      <c r="AK57" s="67">
        <v>61.8</v>
      </c>
      <c r="AL57" s="67">
        <v>8495</v>
      </c>
      <c r="AM57" s="67">
        <v>74</v>
      </c>
      <c r="AN57" s="67">
        <v>2.2999999999999998</v>
      </c>
      <c r="AO57" s="67">
        <v>3072</v>
      </c>
      <c r="AP57" s="67">
        <v>14</v>
      </c>
      <c r="AQ57" s="67">
        <v>6671</v>
      </c>
      <c r="AR57" s="67">
        <v>9.6</v>
      </c>
      <c r="AS57" s="67">
        <v>2.2000000000000002</v>
      </c>
      <c r="AT57" s="67"/>
      <c r="AU57" s="67"/>
      <c r="AV57" s="67"/>
      <c r="AW57" s="67"/>
      <c r="AX57" s="67"/>
      <c r="AY57" s="67"/>
      <c r="AZ57" s="67"/>
      <c r="BA57" s="67"/>
      <c r="BB57" s="67"/>
      <c r="BC57" s="67"/>
      <c r="BD57" s="67"/>
      <c r="BE57" s="67"/>
      <c r="BF57" s="67"/>
      <c r="BG57" s="67"/>
      <c r="BH57" s="67"/>
      <c r="BI57" s="67"/>
      <c r="BJ57" s="67"/>
      <c r="BK57" s="67"/>
      <c r="BL57" s="67"/>
      <c r="BM57" s="67"/>
    </row>
    <row r="58" spans="1:65" x14ac:dyDescent="0.3">
      <c r="A58" s="74" t="s">
        <v>74</v>
      </c>
      <c r="B58" s="69">
        <f t="shared" si="0"/>
        <v>209616</v>
      </c>
      <c r="C58" s="35">
        <f>100*B58/'2023'!B58-100</f>
        <v>19.949872105199915</v>
      </c>
      <c r="D58" s="69">
        <f t="shared" si="0"/>
        <v>382533</v>
      </c>
      <c r="E58" s="35">
        <f>100*D58/'2023'!D58-100</f>
        <v>17.904168361874468</v>
      </c>
      <c r="F58" s="67">
        <v>16938</v>
      </c>
      <c r="G58" s="67">
        <v>16</v>
      </c>
      <c r="H58" s="67">
        <v>29726</v>
      </c>
      <c r="I58" s="67">
        <v>18.2</v>
      </c>
      <c r="J58" s="67">
        <v>1.8</v>
      </c>
      <c r="K58" s="67">
        <v>15682</v>
      </c>
      <c r="L58" s="67">
        <v>1.4</v>
      </c>
      <c r="M58" s="67">
        <v>27496</v>
      </c>
      <c r="N58" s="67">
        <v>0</v>
      </c>
      <c r="O58" s="67">
        <v>1.8</v>
      </c>
      <c r="P58" s="67">
        <v>20916</v>
      </c>
      <c r="Q58" s="67">
        <v>-5.4</v>
      </c>
      <c r="R58" s="67">
        <v>37283</v>
      </c>
      <c r="S58" s="67">
        <v>-7.4</v>
      </c>
      <c r="T58" s="67">
        <v>1.8</v>
      </c>
      <c r="U58" s="67">
        <v>24017</v>
      </c>
      <c r="V58" s="67">
        <v>19.600000000000001</v>
      </c>
      <c r="W58" s="67">
        <v>42049</v>
      </c>
      <c r="X58" s="67">
        <v>20.8</v>
      </c>
      <c r="Y58" s="67">
        <v>1.8</v>
      </c>
      <c r="Z58" s="67">
        <v>26167</v>
      </c>
      <c r="AA58" s="67">
        <v>-4.2</v>
      </c>
      <c r="AB58" s="67">
        <v>47968</v>
      </c>
      <c r="AC58" s="67">
        <v>-8.4</v>
      </c>
      <c r="AD58" s="67">
        <v>1.8</v>
      </c>
      <c r="AE58" s="67">
        <v>41898</v>
      </c>
      <c r="AF58" s="67">
        <v>45.3</v>
      </c>
      <c r="AG58" s="67">
        <v>80799</v>
      </c>
      <c r="AH58" s="67">
        <v>41.1</v>
      </c>
      <c r="AI58" s="67">
        <v>1.9</v>
      </c>
      <c r="AJ58" s="67">
        <v>37018</v>
      </c>
      <c r="AK58" s="67">
        <v>69.3</v>
      </c>
      <c r="AL58" s="67">
        <v>67098</v>
      </c>
      <c r="AM58" s="67">
        <v>64.599999999999994</v>
      </c>
      <c r="AN58" s="67">
        <v>1.8</v>
      </c>
      <c r="AO58" s="67">
        <v>26980</v>
      </c>
      <c r="AP58" s="67">
        <v>10.199999999999999</v>
      </c>
      <c r="AQ58" s="67">
        <v>50114</v>
      </c>
      <c r="AR58" s="67">
        <v>8.1</v>
      </c>
      <c r="AS58" s="67">
        <v>1.9</v>
      </c>
      <c r="AT58" s="67"/>
      <c r="AU58" s="67"/>
      <c r="AV58" s="67"/>
      <c r="AW58" s="67"/>
      <c r="AX58" s="67"/>
      <c r="AY58" s="67"/>
      <c r="AZ58" s="67"/>
      <c r="BA58" s="67"/>
      <c r="BB58" s="67"/>
      <c r="BC58" s="67"/>
      <c r="BD58" s="67"/>
      <c r="BE58" s="67"/>
      <c r="BF58" s="67"/>
      <c r="BG58" s="67"/>
      <c r="BH58" s="67"/>
      <c r="BI58" s="67"/>
      <c r="BJ58" s="67"/>
      <c r="BK58" s="67"/>
      <c r="BL58" s="67"/>
      <c r="BM58" s="67"/>
    </row>
    <row r="59" spans="1:65" x14ac:dyDescent="0.3">
      <c r="A59" s="74" t="s">
        <v>75</v>
      </c>
      <c r="B59" s="69">
        <f t="shared" si="0"/>
        <v>16346</v>
      </c>
      <c r="C59" s="35">
        <f>100*B59/'2023'!B59-100</f>
        <v>33.024088541666657</v>
      </c>
      <c r="D59" s="69">
        <f t="shared" si="0"/>
        <v>34984</v>
      </c>
      <c r="E59" s="35">
        <f>100*D59/'2023'!D59-100</f>
        <v>23.187436177330184</v>
      </c>
      <c r="F59" s="67">
        <v>1342</v>
      </c>
      <c r="G59" s="67">
        <v>40.700000000000003</v>
      </c>
      <c r="H59" s="67">
        <v>2854</v>
      </c>
      <c r="I59" s="67">
        <v>31</v>
      </c>
      <c r="J59" s="67">
        <v>2.1</v>
      </c>
      <c r="K59" s="67">
        <v>1197</v>
      </c>
      <c r="L59" s="67">
        <v>18.600000000000001</v>
      </c>
      <c r="M59" s="67">
        <v>2791</v>
      </c>
      <c r="N59" s="67">
        <v>5.8</v>
      </c>
      <c r="O59" s="67">
        <v>2.2999999999999998</v>
      </c>
      <c r="P59" s="67">
        <v>1658</v>
      </c>
      <c r="Q59" s="67">
        <v>10.199999999999999</v>
      </c>
      <c r="R59" s="67">
        <v>3622</v>
      </c>
      <c r="S59" s="67">
        <v>6.5</v>
      </c>
      <c r="T59" s="67">
        <v>2.2000000000000002</v>
      </c>
      <c r="U59" s="67">
        <v>1621</v>
      </c>
      <c r="V59" s="67">
        <v>33</v>
      </c>
      <c r="W59" s="67">
        <v>3674</v>
      </c>
      <c r="X59" s="67">
        <v>48.7</v>
      </c>
      <c r="Y59" s="67">
        <v>2.2999999999999998</v>
      </c>
      <c r="Z59" s="67">
        <v>2017</v>
      </c>
      <c r="AA59" s="67">
        <v>-3.8</v>
      </c>
      <c r="AB59" s="67">
        <v>4257</v>
      </c>
      <c r="AC59" s="67">
        <v>-9.3000000000000007</v>
      </c>
      <c r="AD59" s="67">
        <v>2.1</v>
      </c>
      <c r="AE59" s="67">
        <v>4130</v>
      </c>
      <c r="AF59" s="67">
        <v>83.8</v>
      </c>
      <c r="AG59" s="67">
        <v>9393</v>
      </c>
      <c r="AH59" s="67">
        <v>66.5</v>
      </c>
      <c r="AI59" s="67">
        <v>2.2999999999999998</v>
      </c>
      <c r="AJ59" s="67">
        <v>2672</v>
      </c>
      <c r="AK59" s="67">
        <v>55</v>
      </c>
      <c r="AL59" s="67">
        <v>5076</v>
      </c>
      <c r="AM59" s="67">
        <v>35.5</v>
      </c>
      <c r="AN59" s="67">
        <v>1.9</v>
      </c>
      <c r="AO59" s="67">
        <v>1709</v>
      </c>
      <c r="AP59" s="67">
        <v>11.5</v>
      </c>
      <c r="AQ59" s="67">
        <v>3317</v>
      </c>
      <c r="AR59" s="67">
        <v>-8.6999999999999993</v>
      </c>
      <c r="AS59" s="67">
        <v>1.9</v>
      </c>
      <c r="AT59" s="67"/>
      <c r="AU59" s="67"/>
      <c r="AV59" s="67"/>
      <c r="AW59" s="67"/>
      <c r="AX59" s="67"/>
      <c r="AY59" s="67"/>
      <c r="AZ59" s="67"/>
      <c r="BA59" s="67"/>
      <c r="BB59" s="67"/>
      <c r="BC59" s="67"/>
      <c r="BD59" s="67"/>
      <c r="BE59" s="67"/>
      <c r="BF59" s="67"/>
      <c r="BG59" s="67"/>
      <c r="BH59" s="67"/>
      <c r="BI59" s="67"/>
      <c r="BJ59" s="67"/>
      <c r="BK59" s="67"/>
      <c r="BL59" s="67"/>
      <c r="BM59" s="67"/>
    </row>
    <row r="60" spans="1:65" x14ac:dyDescent="0.3">
      <c r="A60" s="74" t="s">
        <v>76</v>
      </c>
      <c r="B60" s="69">
        <f t="shared" si="0"/>
        <v>15974</v>
      </c>
      <c r="C60" s="35">
        <f>100*B60/'2023'!B60-100</f>
        <v>6.5359477124183059</v>
      </c>
      <c r="D60" s="69">
        <f t="shared" si="0"/>
        <v>38158</v>
      </c>
      <c r="E60" s="35">
        <f>100*D60/'2023'!D60-100</f>
        <v>4.1089162937902444</v>
      </c>
      <c r="F60" s="67">
        <v>1280</v>
      </c>
      <c r="G60" s="67">
        <v>14</v>
      </c>
      <c r="H60" s="67">
        <v>3277</v>
      </c>
      <c r="I60" s="67">
        <v>35.5</v>
      </c>
      <c r="J60" s="67">
        <v>2.6</v>
      </c>
      <c r="K60" s="67">
        <v>1015</v>
      </c>
      <c r="L60" s="67">
        <v>-24.1</v>
      </c>
      <c r="M60" s="67">
        <v>2514</v>
      </c>
      <c r="N60" s="67">
        <v>-22.8</v>
      </c>
      <c r="O60" s="67">
        <v>2.5</v>
      </c>
      <c r="P60" s="67">
        <v>1774</v>
      </c>
      <c r="Q60" s="67">
        <v>-6.3</v>
      </c>
      <c r="R60" s="67">
        <v>4044</v>
      </c>
      <c r="S60" s="67">
        <v>-21.5</v>
      </c>
      <c r="T60" s="67">
        <v>2.2999999999999998</v>
      </c>
      <c r="U60" s="67">
        <v>2293</v>
      </c>
      <c r="V60" s="67">
        <v>39</v>
      </c>
      <c r="W60" s="67">
        <v>5311</v>
      </c>
      <c r="X60" s="67">
        <v>36.6</v>
      </c>
      <c r="Y60" s="67">
        <v>2.2999999999999998</v>
      </c>
      <c r="Z60" s="67">
        <v>2671</v>
      </c>
      <c r="AA60" s="67">
        <v>-17.2</v>
      </c>
      <c r="AB60" s="67">
        <v>6426</v>
      </c>
      <c r="AC60" s="67">
        <v>-16</v>
      </c>
      <c r="AD60" s="67">
        <v>2.4</v>
      </c>
      <c r="AE60" s="67">
        <v>2946</v>
      </c>
      <c r="AF60" s="67">
        <v>21.6</v>
      </c>
      <c r="AG60" s="67">
        <v>7557</v>
      </c>
      <c r="AH60" s="67">
        <v>20.8</v>
      </c>
      <c r="AI60" s="67">
        <v>2.6</v>
      </c>
      <c r="AJ60" s="67">
        <v>2183</v>
      </c>
      <c r="AK60" s="67">
        <v>51.6</v>
      </c>
      <c r="AL60" s="67">
        <v>4845</v>
      </c>
      <c r="AM60" s="67">
        <v>47</v>
      </c>
      <c r="AN60" s="67">
        <v>2.2000000000000002</v>
      </c>
      <c r="AO60" s="67">
        <v>1812</v>
      </c>
      <c r="AP60" s="67">
        <v>-4.7</v>
      </c>
      <c r="AQ60" s="67">
        <v>4184</v>
      </c>
      <c r="AR60" s="67">
        <v>-11.6</v>
      </c>
      <c r="AS60" s="67">
        <v>2.2999999999999998</v>
      </c>
      <c r="AT60" s="67"/>
      <c r="AU60" s="67"/>
      <c r="AV60" s="67"/>
      <c r="AW60" s="67"/>
      <c r="AX60" s="67"/>
      <c r="AY60" s="67"/>
      <c r="AZ60" s="67"/>
      <c r="BA60" s="67"/>
      <c r="BB60" s="67"/>
      <c r="BC60" s="67"/>
      <c r="BD60" s="67"/>
      <c r="BE60" s="67"/>
      <c r="BF60" s="67"/>
      <c r="BG60" s="67"/>
      <c r="BH60" s="67"/>
      <c r="BI60" s="67"/>
      <c r="BJ60" s="67"/>
      <c r="BK60" s="67"/>
      <c r="BL60" s="67"/>
      <c r="BM60" s="67"/>
    </row>
    <row r="61" spans="1:65" x14ac:dyDescent="0.3">
      <c r="A61" s="74" t="s">
        <v>77</v>
      </c>
      <c r="B61" s="69">
        <f t="shared" si="0"/>
        <v>16248</v>
      </c>
      <c r="C61" s="35">
        <f>100*B61/'2023'!B61-100</f>
        <v>13.997053251946951</v>
      </c>
      <c r="D61" s="69">
        <f t="shared" si="0"/>
        <v>37726</v>
      </c>
      <c r="E61" s="35">
        <f>100*D61/'2023'!D61-100</f>
        <v>10.368029957287462</v>
      </c>
      <c r="F61" s="67">
        <v>1378</v>
      </c>
      <c r="G61" s="67">
        <v>41.8</v>
      </c>
      <c r="H61" s="67">
        <v>3467</v>
      </c>
      <c r="I61" s="67">
        <v>34.5</v>
      </c>
      <c r="J61" s="67">
        <v>2.5</v>
      </c>
      <c r="K61" s="67">
        <v>1235</v>
      </c>
      <c r="L61" s="67">
        <v>-5.0999999999999996</v>
      </c>
      <c r="M61" s="67">
        <v>2762</v>
      </c>
      <c r="N61" s="67">
        <v>-21.1</v>
      </c>
      <c r="O61" s="67">
        <v>2.2000000000000002</v>
      </c>
      <c r="P61" s="67">
        <v>2265</v>
      </c>
      <c r="Q61" s="67">
        <v>17.5</v>
      </c>
      <c r="R61" s="67">
        <v>5384</v>
      </c>
      <c r="S61" s="67">
        <v>11.1</v>
      </c>
      <c r="T61" s="67">
        <v>2.4</v>
      </c>
      <c r="U61" s="67">
        <v>1464</v>
      </c>
      <c r="V61" s="67">
        <v>-8</v>
      </c>
      <c r="W61" s="67">
        <v>3302</v>
      </c>
      <c r="X61" s="67">
        <v>-3.5</v>
      </c>
      <c r="Y61" s="67">
        <v>2.2999999999999998</v>
      </c>
      <c r="Z61" s="67">
        <v>2692</v>
      </c>
      <c r="AA61" s="67">
        <v>-11.2</v>
      </c>
      <c r="AB61" s="67">
        <v>5889</v>
      </c>
      <c r="AC61" s="67">
        <v>-21.4</v>
      </c>
      <c r="AD61" s="67">
        <v>2.2000000000000002</v>
      </c>
      <c r="AE61" s="67">
        <v>3203</v>
      </c>
      <c r="AF61" s="67">
        <v>49.4</v>
      </c>
      <c r="AG61" s="67">
        <v>7908</v>
      </c>
      <c r="AH61" s="67">
        <v>49</v>
      </c>
      <c r="AI61" s="67">
        <v>2.5</v>
      </c>
      <c r="AJ61" s="67">
        <v>2124</v>
      </c>
      <c r="AK61" s="67">
        <v>25.3</v>
      </c>
      <c r="AL61" s="67">
        <v>4736</v>
      </c>
      <c r="AM61" s="67">
        <v>39</v>
      </c>
      <c r="AN61" s="67">
        <v>2.2000000000000002</v>
      </c>
      <c r="AO61" s="67">
        <v>1887</v>
      </c>
      <c r="AP61" s="67">
        <v>18.8</v>
      </c>
      <c r="AQ61" s="67">
        <v>4278</v>
      </c>
      <c r="AR61" s="67">
        <v>17.7</v>
      </c>
      <c r="AS61" s="67">
        <v>2.2999999999999998</v>
      </c>
      <c r="AT61" s="67"/>
      <c r="AU61" s="67"/>
      <c r="AV61" s="67"/>
      <c r="AW61" s="67"/>
      <c r="AX61" s="67"/>
      <c r="AY61" s="67"/>
      <c r="AZ61" s="67"/>
      <c r="BA61" s="67"/>
      <c r="BB61" s="67"/>
      <c r="BC61" s="67"/>
      <c r="BD61" s="67"/>
      <c r="BE61" s="67"/>
      <c r="BF61" s="67"/>
      <c r="BG61" s="67"/>
      <c r="BH61" s="67"/>
      <c r="BI61" s="67"/>
      <c r="BJ61" s="67"/>
      <c r="BK61" s="67"/>
      <c r="BL61" s="67"/>
      <c r="BM61" s="67"/>
    </row>
    <row r="62" spans="1:65" x14ac:dyDescent="0.3">
      <c r="A62" s="74" t="s">
        <v>78</v>
      </c>
      <c r="B62" s="69" t="e">
        <f>F62+K62+P62+U62+Z62+AE62+AJ62+AO62+AT62+AY62+BD62+BI62</f>
        <v>#VALUE!</v>
      </c>
      <c r="C62" s="35"/>
      <c r="D62" s="69" t="e">
        <f>H62+M62+R62+W62+AB62+AG62+AL62+AQ62+AV62+BA62+BF62+BK62</f>
        <v>#VALUE!</v>
      </c>
      <c r="E62" s="35"/>
      <c r="F62" s="67" t="s">
        <v>9</v>
      </c>
      <c r="G62" s="67" t="s">
        <v>9</v>
      </c>
      <c r="H62" s="67" t="s">
        <v>9</v>
      </c>
      <c r="I62" s="67" t="s">
        <v>9</v>
      </c>
      <c r="J62" s="67" t="s">
        <v>9</v>
      </c>
      <c r="K62" s="67" t="s">
        <v>9</v>
      </c>
      <c r="L62" s="67" t="s">
        <v>9</v>
      </c>
      <c r="M62" s="67" t="s">
        <v>9</v>
      </c>
      <c r="N62" s="67" t="s">
        <v>9</v>
      </c>
      <c r="O62" s="67" t="s">
        <v>9</v>
      </c>
      <c r="P62" s="67" t="s">
        <v>9</v>
      </c>
      <c r="Q62" s="67" t="s">
        <v>9</v>
      </c>
      <c r="R62" s="67" t="s">
        <v>9</v>
      </c>
      <c r="S62" s="67" t="s">
        <v>9</v>
      </c>
      <c r="T62" s="67" t="s">
        <v>9</v>
      </c>
      <c r="U62" s="67" t="s">
        <v>9</v>
      </c>
      <c r="V62" s="67" t="s">
        <v>9</v>
      </c>
      <c r="W62" s="67" t="s">
        <v>9</v>
      </c>
      <c r="X62" s="67" t="s">
        <v>9</v>
      </c>
      <c r="Y62" s="67" t="s">
        <v>9</v>
      </c>
      <c r="Z62" s="67" t="s">
        <v>9</v>
      </c>
      <c r="AA62" s="67" t="s">
        <v>9</v>
      </c>
      <c r="AB62" s="67" t="s">
        <v>9</v>
      </c>
      <c r="AC62" s="67" t="s">
        <v>9</v>
      </c>
      <c r="AD62" s="67" t="s">
        <v>9</v>
      </c>
      <c r="AE62" s="67" t="s">
        <v>9</v>
      </c>
      <c r="AF62" s="67" t="s">
        <v>9</v>
      </c>
      <c r="AG62" s="67" t="s">
        <v>9</v>
      </c>
      <c r="AH62" s="67" t="s">
        <v>9</v>
      </c>
      <c r="AI62" s="67" t="s">
        <v>9</v>
      </c>
      <c r="AJ62" s="67" t="s">
        <v>9</v>
      </c>
      <c r="AK62" s="67" t="s">
        <v>9</v>
      </c>
      <c r="AL62" s="67" t="s">
        <v>9</v>
      </c>
      <c r="AM62" s="67" t="s">
        <v>9</v>
      </c>
      <c r="AN62" s="67" t="s">
        <v>9</v>
      </c>
      <c r="AO62" s="67" t="s">
        <v>9</v>
      </c>
      <c r="AP62" s="67" t="s">
        <v>9</v>
      </c>
      <c r="AQ62" s="67" t="s">
        <v>9</v>
      </c>
      <c r="AR62" s="67" t="s">
        <v>9</v>
      </c>
      <c r="AS62" s="67" t="s">
        <v>9</v>
      </c>
      <c r="AT62" s="67"/>
      <c r="AU62" s="67"/>
      <c r="AV62" s="67"/>
      <c r="AW62" s="67"/>
      <c r="AX62" s="67"/>
      <c r="AY62" s="67"/>
      <c r="AZ62" s="67"/>
      <c r="BA62" s="67"/>
      <c r="BB62" s="67"/>
      <c r="BC62" s="67"/>
      <c r="BD62" s="67"/>
      <c r="BE62" s="67"/>
      <c r="BF62" s="67"/>
      <c r="BG62" s="67"/>
      <c r="BH62" s="67"/>
      <c r="BI62" s="67"/>
      <c r="BJ62" s="67"/>
      <c r="BK62" s="67"/>
      <c r="BL62" s="67"/>
      <c r="BM62" s="67"/>
    </row>
    <row r="63" spans="1:65" x14ac:dyDescent="0.3">
      <c r="A63" s="74" t="s">
        <v>79</v>
      </c>
      <c r="B63" s="69">
        <f>F63+K63+P63+U63+Z63+AE63+AJ63+AO63+AT63+AY63+BD63+BI63</f>
        <v>20586</v>
      </c>
      <c r="C63" s="35">
        <f>100*B63/'2023'!B63-100</f>
        <v>10.185730343092658</v>
      </c>
      <c r="D63" s="69">
        <f>H63+M63+R63+W63+AB63+AG63+AL63+AQ63+AV63+BA63+BF63+BK63</f>
        <v>44151</v>
      </c>
      <c r="E63" s="35">
        <f>100*D63/'2023'!D63-100</f>
        <v>8.4498047210827565</v>
      </c>
      <c r="F63" s="67">
        <v>1526</v>
      </c>
      <c r="G63" s="67">
        <v>7.7</v>
      </c>
      <c r="H63" s="67">
        <v>3567</v>
      </c>
      <c r="I63" s="67">
        <v>19.2</v>
      </c>
      <c r="J63" s="67">
        <v>2.2999999999999998</v>
      </c>
      <c r="K63" s="67">
        <v>1130</v>
      </c>
      <c r="L63" s="67">
        <v>-16.8</v>
      </c>
      <c r="M63" s="67">
        <v>2365</v>
      </c>
      <c r="N63" s="67">
        <v>-18.7</v>
      </c>
      <c r="O63" s="67">
        <v>2.1</v>
      </c>
      <c r="P63" s="67">
        <v>1728</v>
      </c>
      <c r="Q63" s="67">
        <v>3.8</v>
      </c>
      <c r="R63" s="67">
        <v>3736</v>
      </c>
      <c r="S63" s="67">
        <v>-8.3000000000000007</v>
      </c>
      <c r="T63" s="67">
        <v>2.2000000000000002</v>
      </c>
      <c r="U63" s="67">
        <v>1970</v>
      </c>
      <c r="V63" s="67">
        <v>35.200000000000003</v>
      </c>
      <c r="W63" s="67">
        <v>4218</v>
      </c>
      <c r="X63" s="67">
        <v>30.6</v>
      </c>
      <c r="Y63" s="67">
        <v>2.1</v>
      </c>
      <c r="Z63" s="67">
        <v>2884</v>
      </c>
      <c r="AA63" s="67">
        <v>-4.2</v>
      </c>
      <c r="AB63" s="67">
        <v>5893</v>
      </c>
      <c r="AC63" s="67">
        <v>-9.6</v>
      </c>
      <c r="AD63" s="67">
        <v>2</v>
      </c>
      <c r="AE63" s="67">
        <v>5138</v>
      </c>
      <c r="AF63" s="67">
        <v>51.7</v>
      </c>
      <c r="AG63" s="67">
        <v>11394</v>
      </c>
      <c r="AH63" s="67">
        <v>51.7</v>
      </c>
      <c r="AI63" s="67">
        <v>2.2000000000000002</v>
      </c>
      <c r="AJ63" s="67">
        <v>3739</v>
      </c>
      <c r="AK63" s="67">
        <v>17.7</v>
      </c>
      <c r="AL63" s="67">
        <v>7774</v>
      </c>
      <c r="AM63" s="67">
        <v>18.100000000000001</v>
      </c>
      <c r="AN63" s="67">
        <v>2.1</v>
      </c>
      <c r="AO63" s="67">
        <v>2471</v>
      </c>
      <c r="AP63" s="67">
        <v>-23.1</v>
      </c>
      <c r="AQ63" s="67">
        <v>5204</v>
      </c>
      <c r="AR63" s="67">
        <v>-24.6</v>
      </c>
      <c r="AS63" s="67">
        <v>2.1</v>
      </c>
      <c r="AT63" s="67"/>
      <c r="AU63" s="67"/>
      <c r="AV63" s="67"/>
      <c r="AW63" s="67"/>
      <c r="AX63" s="67"/>
      <c r="AY63" s="67"/>
      <c r="AZ63" s="67"/>
      <c r="BA63" s="67"/>
      <c r="BB63" s="67"/>
      <c r="BC63" s="67"/>
      <c r="BD63" s="67"/>
      <c r="BE63" s="67"/>
      <c r="BF63" s="67"/>
      <c r="BG63" s="67"/>
      <c r="BH63" s="67"/>
      <c r="BI63" s="67"/>
      <c r="BJ63" s="67"/>
      <c r="BK63" s="67"/>
      <c r="BL63" s="67"/>
      <c r="BM63" s="67"/>
    </row>
    <row r="64" spans="1:65" x14ac:dyDescent="0.3">
      <c r="A64" s="74" t="s">
        <v>80</v>
      </c>
      <c r="B64" s="69">
        <f>F64+K64+P64+U64+Z64+AE64+AJ64+AO64+AT64+AY64+BD64+BI64</f>
        <v>4708</v>
      </c>
      <c r="C64" s="35">
        <f>100*B64/'2023'!B64-100</f>
        <v>19.64421855146125</v>
      </c>
      <c r="D64" s="69">
        <f>H64+M64+R64+W64+AB64+AG64+AL64+AQ64+AV64+BA64+BF64+BK64</f>
        <v>9424</v>
      </c>
      <c r="E64" s="35">
        <f>100*D64/'2023'!D64-100</f>
        <v>8.147808124856553</v>
      </c>
      <c r="F64" s="67">
        <v>436</v>
      </c>
      <c r="G64" s="67">
        <v>147.69999999999999</v>
      </c>
      <c r="H64" s="67">
        <v>808</v>
      </c>
      <c r="I64" s="67">
        <v>94.7</v>
      </c>
      <c r="J64" s="67">
        <v>1.9</v>
      </c>
      <c r="K64" s="67">
        <v>252</v>
      </c>
      <c r="L64" s="67">
        <v>-2.2999999999999998</v>
      </c>
      <c r="M64" s="67">
        <v>431</v>
      </c>
      <c r="N64" s="67">
        <v>-21.8</v>
      </c>
      <c r="O64" s="67">
        <v>1.7</v>
      </c>
      <c r="P64" s="67">
        <v>430</v>
      </c>
      <c r="Q64" s="67">
        <v>5.4</v>
      </c>
      <c r="R64" s="67">
        <v>884</v>
      </c>
      <c r="S64" s="67">
        <v>-8.8000000000000007</v>
      </c>
      <c r="T64" s="67">
        <v>2.1</v>
      </c>
      <c r="U64" s="67">
        <v>412</v>
      </c>
      <c r="V64" s="67">
        <v>7.9</v>
      </c>
      <c r="W64" s="67">
        <v>820</v>
      </c>
      <c r="X64" s="67">
        <v>-0.8</v>
      </c>
      <c r="Y64" s="67">
        <v>2</v>
      </c>
      <c r="Z64" s="67">
        <v>586</v>
      </c>
      <c r="AA64" s="67">
        <v>-19.7</v>
      </c>
      <c r="AB64" s="67">
        <v>1128</v>
      </c>
      <c r="AC64" s="67">
        <v>-28.2</v>
      </c>
      <c r="AD64" s="67">
        <v>1.9</v>
      </c>
      <c r="AE64" s="67">
        <v>1094</v>
      </c>
      <c r="AF64" s="67">
        <v>43</v>
      </c>
      <c r="AG64" s="67">
        <v>2379</v>
      </c>
      <c r="AH64" s="67">
        <v>46.5</v>
      </c>
      <c r="AI64" s="67">
        <v>2.2000000000000002</v>
      </c>
      <c r="AJ64" s="67">
        <v>875</v>
      </c>
      <c r="AK64" s="67">
        <v>42.3</v>
      </c>
      <c r="AL64" s="67">
        <v>1595</v>
      </c>
      <c r="AM64" s="67">
        <v>32</v>
      </c>
      <c r="AN64" s="67">
        <v>1.8</v>
      </c>
      <c r="AO64" s="67">
        <v>623</v>
      </c>
      <c r="AP64" s="67">
        <v>3.7</v>
      </c>
      <c r="AQ64" s="67">
        <v>1379</v>
      </c>
      <c r="AR64" s="67">
        <v>-10.9</v>
      </c>
      <c r="AS64" s="67">
        <v>2.2000000000000002</v>
      </c>
      <c r="AT64" s="67"/>
      <c r="AU64" s="67"/>
      <c r="AV64" s="67"/>
      <c r="AW64" s="67"/>
      <c r="AX64" s="67"/>
      <c r="AY64" s="67"/>
      <c r="AZ64" s="67"/>
      <c r="BA64" s="67"/>
      <c r="BB64" s="67"/>
      <c r="BC64" s="67"/>
      <c r="BD64" s="67"/>
      <c r="BE64" s="67"/>
      <c r="BF64" s="67"/>
      <c r="BG64" s="67"/>
      <c r="BH64" s="67"/>
      <c r="BI64" s="67"/>
      <c r="BJ64" s="67"/>
      <c r="BK64" s="67"/>
      <c r="BL64" s="67"/>
      <c r="BM64" s="67"/>
    </row>
    <row r="65" spans="1:65" ht="15" thickBot="1" x14ac:dyDescent="0.35">
      <c r="A65" s="74" t="s">
        <v>81</v>
      </c>
      <c r="B65" s="69">
        <f>F65+K65+P65+U65+Z65+AE65+AJ65+AO65+AT65+AY65+BD65+BI65</f>
        <v>316070</v>
      </c>
      <c r="C65" s="63">
        <f>100*B65/'2023'!B65-100</f>
        <v>50.515257724103776</v>
      </c>
      <c r="D65" s="69">
        <f>H65+M65+R65+W65+AB65+AG65+AL65+AQ65+AV65+BA65+BF65+BK65</f>
        <v>524261</v>
      </c>
      <c r="E65" s="63">
        <f>100*D65/'2023'!D65-100</f>
        <v>45.40469778368228</v>
      </c>
      <c r="F65" s="67">
        <v>26215</v>
      </c>
      <c r="G65" s="67">
        <v>64.3</v>
      </c>
      <c r="H65" s="67">
        <v>42607</v>
      </c>
      <c r="I65" s="67">
        <v>57.4</v>
      </c>
      <c r="J65" s="67">
        <v>1.6</v>
      </c>
      <c r="K65" s="67">
        <v>35309</v>
      </c>
      <c r="L65" s="67">
        <v>62.5</v>
      </c>
      <c r="M65" s="67">
        <v>57210</v>
      </c>
      <c r="N65" s="67">
        <v>59.8</v>
      </c>
      <c r="O65" s="67">
        <v>1.6</v>
      </c>
      <c r="P65" s="67">
        <v>34357</v>
      </c>
      <c r="Q65" s="67">
        <v>118.5</v>
      </c>
      <c r="R65" s="67">
        <v>57311</v>
      </c>
      <c r="S65" s="67">
        <v>96.2</v>
      </c>
      <c r="T65" s="67">
        <v>1.7</v>
      </c>
      <c r="U65" s="67">
        <v>40769</v>
      </c>
      <c r="V65" s="67">
        <v>61</v>
      </c>
      <c r="W65" s="67">
        <v>67087</v>
      </c>
      <c r="X65" s="67">
        <v>49.3</v>
      </c>
      <c r="Y65" s="67">
        <v>1.6</v>
      </c>
      <c r="Z65" s="67">
        <v>41562</v>
      </c>
      <c r="AA65" s="67">
        <v>35.200000000000003</v>
      </c>
      <c r="AB65" s="67">
        <v>67618</v>
      </c>
      <c r="AC65" s="67">
        <v>23.9</v>
      </c>
      <c r="AD65" s="67">
        <v>1.6</v>
      </c>
      <c r="AE65" s="67">
        <v>51655</v>
      </c>
      <c r="AF65" s="67">
        <v>42.3</v>
      </c>
      <c r="AG65" s="67">
        <v>89991</v>
      </c>
      <c r="AH65" s="67">
        <v>45.5</v>
      </c>
      <c r="AI65" s="67">
        <v>1.7</v>
      </c>
      <c r="AJ65" s="67">
        <v>43234</v>
      </c>
      <c r="AK65" s="67">
        <v>28.8</v>
      </c>
      <c r="AL65" s="67">
        <v>71404</v>
      </c>
      <c r="AM65" s="67">
        <v>27.5</v>
      </c>
      <c r="AN65" s="67">
        <v>1.7</v>
      </c>
      <c r="AO65" s="67">
        <v>42969</v>
      </c>
      <c r="AP65" s="67">
        <v>40.1</v>
      </c>
      <c r="AQ65" s="67">
        <v>71033</v>
      </c>
      <c r="AR65" s="67">
        <v>39</v>
      </c>
      <c r="AS65" s="67">
        <v>1.7</v>
      </c>
      <c r="AT65" s="67"/>
      <c r="AU65" s="67"/>
      <c r="AV65" s="67"/>
      <c r="AW65" s="67"/>
      <c r="AX65" s="67"/>
      <c r="AY65" s="67"/>
      <c r="AZ65" s="67"/>
      <c r="BA65" s="67"/>
      <c r="BB65" s="67"/>
      <c r="BC65" s="67"/>
      <c r="BD65" s="67"/>
      <c r="BE65" s="67"/>
      <c r="BF65" s="67"/>
      <c r="BG65" s="67"/>
      <c r="BH65" s="67"/>
      <c r="BI65" s="67"/>
      <c r="BJ65" s="67"/>
      <c r="BK65" s="67"/>
      <c r="BL65" s="67"/>
      <c r="BM65" s="67"/>
    </row>
    <row r="66" spans="1:65" x14ac:dyDescent="0.3">
      <c r="A66" s="75" t="s">
        <v>89</v>
      </c>
      <c r="G66" s="73"/>
      <c r="I66" s="73"/>
      <c r="J66" s="73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2"/>
      <c r="Z66" s="72"/>
      <c r="AA66" s="72"/>
      <c r="AB66" s="72"/>
      <c r="AC66" s="72"/>
      <c r="AD66" s="72"/>
      <c r="AE66" s="72"/>
      <c r="AF66" s="72"/>
      <c r="AG66" s="72"/>
      <c r="AH66" s="72"/>
      <c r="AI66" s="72"/>
      <c r="AJ66" s="72"/>
      <c r="AK66" s="72"/>
      <c r="AL66" s="72"/>
      <c r="AM66" s="72"/>
      <c r="AN66" s="72"/>
      <c r="AO66" s="72"/>
      <c r="AP66" s="72"/>
      <c r="AQ66" s="72"/>
      <c r="AR66" s="72"/>
      <c r="AS66" s="72"/>
      <c r="AT66" s="72"/>
      <c r="AU66" s="72"/>
      <c r="AV66" s="72"/>
      <c r="AW66" s="72"/>
      <c r="AX66" s="72"/>
      <c r="AY66" s="72"/>
      <c r="AZ66" s="72"/>
      <c r="BA66" s="72"/>
      <c r="BB66" s="72"/>
      <c r="BC66" s="72"/>
      <c r="BD66" s="72"/>
      <c r="BE66" s="72"/>
      <c r="BF66" s="72"/>
      <c r="BG66" s="72"/>
      <c r="BH66" s="72"/>
      <c r="BI66" s="72"/>
      <c r="BJ66" s="72"/>
      <c r="BK66" s="72"/>
      <c r="BL66" s="72"/>
      <c r="BM66" s="72"/>
    </row>
    <row r="67" spans="1:65" x14ac:dyDescent="0.3">
      <c r="A67" s="75" t="s">
        <v>90</v>
      </c>
    </row>
    <row r="68" spans="1:65" x14ac:dyDescent="0.3">
      <c r="A68" s="75" t="s">
        <v>91</v>
      </c>
    </row>
    <row r="69" spans="1:65" x14ac:dyDescent="0.3">
      <c r="A69" s="75" t="s">
        <v>92</v>
      </c>
    </row>
    <row r="70" spans="1:65" x14ac:dyDescent="0.3">
      <c r="A70" s="73"/>
    </row>
    <row r="71" spans="1:65" x14ac:dyDescent="0.3">
      <c r="A71" s="75" t="s">
        <v>93</v>
      </c>
    </row>
    <row r="72" spans="1:65" x14ac:dyDescent="0.3">
      <c r="A72" s="75" t="s">
        <v>94</v>
      </c>
    </row>
    <row r="73" spans="1:65" x14ac:dyDescent="0.3">
      <c r="A73" s="75" t="s">
        <v>95</v>
      </c>
    </row>
    <row r="74" spans="1:65" x14ac:dyDescent="0.3">
      <c r="A74" s="75" t="s">
        <v>96</v>
      </c>
    </row>
    <row r="75" spans="1:65" x14ac:dyDescent="0.3">
      <c r="A75" s="75" t="s">
        <v>97</v>
      </c>
    </row>
    <row r="76" spans="1:65" x14ac:dyDescent="0.3">
      <c r="A76" s="73"/>
    </row>
    <row r="77" spans="1:65" x14ac:dyDescent="0.3">
      <c r="A77" s="75" t="s">
        <v>98</v>
      </c>
    </row>
    <row r="78" spans="1:65" x14ac:dyDescent="0.3">
      <c r="A78" s="75" t="s">
        <v>99</v>
      </c>
    </row>
    <row r="79" spans="1:65" x14ac:dyDescent="0.3">
      <c r="A79" s="76" t="s">
        <v>100</v>
      </c>
    </row>
    <row r="80" spans="1:65" x14ac:dyDescent="0.3">
      <c r="A80" s="73"/>
    </row>
  </sheetData>
  <mergeCells count="16">
    <mergeCell ref="F9:BM9"/>
    <mergeCell ref="B4:E4"/>
    <mergeCell ref="F4:BM4"/>
    <mergeCell ref="B5:E5"/>
    <mergeCell ref="F5:J5"/>
    <mergeCell ref="K5:O5"/>
    <mergeCell ref="P5:T5"/>
    <mergeCell ref="U5:Y5"/>
    <mergeCell ref="Z5:AD5"/>
    <mergeCell ref="AE5:AI5"/>
    <mergeCell ref="AJ5:AN5"/>
    <mergeCell ref="AO5:AS5"/>
    <mergeCell ref="AT5:AX5"/>
    <mergeCell ref="AY5:BC5"/>
    <mergeCell ref="BD5:BH5"/>
    <mergeCell ref="BI5:BM5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3CC420-A9C0-41AC-8F15-C0CE8450B90D}">
  <dimension ref="A1:BM66"/>
  <sheetViews>
    <sheetView zoomScale="70" zoomScaleNormal="70" workbookViewId="0">
      <pane xSplit="5" ySplit="6" topLeftCell="Z40" activePane="bottomRight" state="frozen"/>
      <selection pane="topRight" activeCell="F1" sqref="F1"/>
      <selection pane="bottomLeft" activeCell="A7" sqref="A7"/>
      <selection pane="bottomRight" activeCell="E64" sqref="E64"/>
    </sheetView>
  </sheetViews>
  <sheetFormatPr baseColWidth="10" defaultColWidth="11.44140625" defaultRowHeight="14.4" x14ac:dyDescent="0.3"/>
  <cols>
    <col min="1" max="1" width="45.109375" bestFit="1" customWidth="1"/>
    <col min="2" max="2" width="12.44140625" customWidth="1"/>
    <col min="3" max="3" width="9.5546875" bestFit="1" customWidth="1"/>
    <col min="4" max="4" width="15.33203125" customWidth="1"/>
    <col min="5" max="5" width="9.5546875" bestFit="1" customWidth="1"/>
    <col min="6" max="6" width="11.109375" bestFit="1" customWidth="1"/>
    <col min="7" max="7" width="6.109375" bestFit="1" customWidth="1"/>
    <col min="8" max="8" width="13" bestFit="1" customWidth="1"/>
    <col min="9" max="9" width="6.109375" bestFit="1" customWidth="1"/>
    <col min="10" max="10" width="13.109375" bestFit="1" customWidth="1"/>
    <col min="11" max="11" width="10.6640625" bestFit="1" customWidth="1"/>
    <col min="12" max="12" width="7" bestFit="1" customWidth="1"/>
    <col min="13" max="13" width="13" bestFit="1" customWidth="1"/>
    <col min="14" max="14" width="7" bestFit="1" customWidth="1"/>
    <col min="15" max="15" width="13.109375" bestFit="1" customWidth="1"/>
    <col min="16" max="16" width="9.6640625" bestFit="1" customWidth="1"/>
    <col min="17" max="17" width="6.88671875" bestFit="1" customWidth="1"/>
    <col min="18" max="18" width="13" bestFit="1" customWidth="1"/>
    <col min="19" max="19" width="6.88671875" bestFit="1" customWidth="1"/>
    <col min="20" max="20" width="15.88671875" bestFit="1" customWidth="1"/>
    <col min="21" max="21" width="9.109375" bestFit="1" customWidth="1"/>
    <col min="22" max="22" width="6.88671875" bestFit="1" customWidth="1"/>
    <col min="23" max="23" width="13" bestFit="1" customWidth="1"/>
    <col min="24" max="24" width="6.88671875" bestFit="1" customWidth="1"/>
    <col min="25" max="25" width="13.109375" bestFit="1" customWidth="1"/>
    <col min="26" max="26" width="9.109375" bestFit="1" customWidth="1"/>
    <col min="27" max="27" width="6.88671875" bestFit="1" customWidth="1"/>
    <col min="28" max="28" width="13" bestFit="1" customWidth="1"/>
    <col min="29" max="29" width="6.88671875" bestFit="1" customWidth="1"/>
    <col min="30" max="30" width="13.109375" bestFit="1" customWidth="1"/>
    <col min="31" max="31" width="9.33203125" bestFit="1" customWidth="1"/>
    <col min="32" max="32" width="6.88671875" bestFit="1" customWidth="1"/>
    <col min="33" max="33" width="13" bestFit="1" customWidth="1"/>
    <col min="34" max="34" width="6.88671875" bestFit="1" customWidth="1"/>
    <col min="35" max="35" width="13.109375" bestFit="1" customWidth="1"/>
    <col min="36" max="36" width="10.6640625" bestFit="1" customWidth="1"/>
    <col min="37" max="37" width="6.88671875" bestFit="1" customWidth="1"/>
    <col min="38" max="38" width="13" bestFit="1" customWidth="1"/>
    <col min="39" max="39" width="6.88671875" bestFit="1" customWidth="1"/>
    <col min="40" max="40" width="13.109375" bestFit="1" customWidth="1"/>
    <col min="41" max="41" width="11.109375" bestFit="1" customWidth="1"/>
    <col min="42" max="42" width="6.88671875" bestFit="1" customWidth="1"/>
    <col min="43" max="43" width="13" bestFit="1" customWidth="1"/>
    <col min="44" max="44" width="6.88671875" bestFit="1" customWidth="1"/>
    <col min="45" max="45" width="9.44140625" customWidth="1"/>
    <col min="46" max="46" width="9.109375" bestFit="1" customWidth="1"/>
    <col min="47" max="47" width="5.44140625" customWidth="1"/>
    <col min="48" max="48" width="9.33203125" bestFit="1" customWidth="1"/>
    <col min="49" max="49" width="5.33203125" bestFit="1" customWidth="1"/>
    <col min="50" max="50" width="9.44140625" customWidth="1"/>
    <col min="51" max="51" width="9.109375" bestFit="1" customWidth="1"/>
    <col min="52" max="52" width="5.44140625" customWidth="1"/>
    <col min="53" max="53" width="9.33203125" bestFit="1" customWidth="1"/>
    <col min="54" max="54" width="5.33203125" bestFit="1" customWidth="1"/>
    <col min="55" max="55" width="9.44140625" customWidth="1"/>
    <col min="56" max="56" width="9.109375" bestFit="1" customWidth="1"/>
    <col min="57" max="57" width="5.44140625" customWidth="1"/>
    <col min="58" max="58" width="9.33203125" bestFit="1" customWidth="1"/>
    <col min="59" max="59" width="5.33203125" bestFit="1" customWidth="1"/>
    <col min="60" max="60" width="9.44140625" customWidth="1"/>
    <col min="61" max="61" width="9.109375" bestFit="1" customWidth="1"/>
    <col min="62" max="62" width="6.109375" bestFit="1" customWidth="1"/>
    <col min="63" max="63" width="9.33203125" bestFit="1" customWidth="1"/>
    <col min="64" max="64" width="6.109375" bestFit="1" customWidth="1"/>
    <col min="65" max="65" width="9.44140625" customWidth="1"/>
  </cols>
  <sheetData>
    <row r="1" spans="1:65" ht="15" customHeight="1" x14ac:dyDescent="0.3">
      <c r="A1" s="1" t="s">
        <v>11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</row>
    <row r="2" spans="1:65" x14ac:dyDescent="0.3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</row>
    <row r="3" spans="1:65" ht="15" thickBot="1" x14ac:dyDescent="0.3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5" ht="15" customHeight="1" x14ac:dyDescent="0.3">
      <c r="A4" s="77">
        <v>2023</v>
      </c>
      <c r="B4" s="79"/>
      <c r="C4" s="80"/>
      <c r="D4" s="80"/>
      <c r="E4" s="80"/>
      <c r="F4" s="81">
        <v>2023</v>
      </c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/>
      <c r="BK4" s="82"/>
      <c r="BL4" s="82"/>
      <c r="BM4" s="83"/>
    </row>
    <row r="5" spans="1:65" ht="14.4" customHeight="1" x14ac:dyDescent="0.3">
      <c r="A5" s="3"/>
      <c r="B5" s="84" t="s">
        <v>101</v>
      </c>
      <c r="C5" s="85"/>
      <c r="D5" s="85"/>
      <c r="E5" s="85"/>
      <c r="F5" s="86" t="s">
        <v>2</v>
      </c>
      <c r="G5" s="87"/>
      <c r="H5" s="87"/>
      <c r="I5" s="87"/>
      <c r="J5" s="88"/>
      <c r="K5" s="86" t="s">
        <v>3</v>
      </c>
      <c r="L5" s="87"/>
      <c r="M5" s="87"/>
      <c r="N5" s="87"/>
      <c r="O5" s="88"/>
      <c r="P5" s="86" t="s">
        <v>12</v>
      </c>
      <c r="Q5" s="87"/>
      <c r="R5" s="87"/>
      <c r="S5" s="87"/>
      <c r="T5" s="88"/>
      <c r="U5" s="86" t="s">
        <v>15</v>
      </c>
      <c r="V5" s="87"/>
      <c r="W5" s="87"/>
      <c r="X5" s="87"/>
      <c r="Y5" s="88"/>
      <c r="Z5" s="86" t="s">
        <v>16</v>
      </c>
      <c r="AA5" s="87"/>
      <c r="AB5" s="87"/>
      <c r="AC5" s="87"/>
      <c r="AD5" s="88"/>
      <c r="AE5" s="86" t="s">
        <v>17</v>
      </c>
      <c r="AF5" s="87"/>
      <c r="AG5" s="87"/>
      <c r="AH5" s="87"/>
      <c r="AI5" s="88"/>
      <c r="AJ5" s="86" t="s">
        <v>19</v>
      </c>
      <c r="AK5" s="87"/>
      <c r="AL5" s="87"/>
      <c r="AM5" s="87"/>
      <c r="AN5" s="88"/>
      <c r="AO5" s="86" t="s">
        <v>20</v>
      </c>
      <c r="AP5" s="87"/>
      <c r="AQ5" s="87"/>
      <c r="AR5" s="87"/>
      <c r="AS5" s="88"/>
      <c r="AT5" s="86" t="s">
        <v>21</v>
      </c>
      <c r="AU5" s="87"/>
      <c r="AV5" s="87"/>
      <c r="AW5" s="87"/>
      <c r="AX5" s="88"/>
      <c r="AY5" s="86" t="s">
        <v>22</v>
      </c>
      <c r="AZ5" s="87"/>
      <c r="BA5" s="87"/>
      <c r="BB5" s="87"/>
      <c r="BC5" s="88"/>
      <c r="BD5" s="86" t="s">
        <v>23</v>
      </c>
      <c r="BE5" s="87"/>
      <c r="BF5" s="87"/>
      <c r="BG5" s="87"/>
      <c r="BH5" s="88"/>
      <c r="BI5" s="86" t="s">
        <v>24</v>
      </c>
      <c r="BJ5" s="87"/>
      <c r="BK5" s="87"/>
      <c r="BL5" s="87"/>
      <c r="BM5" s="88"/>
    </row>
    <row r="6" spans="1:65" ht="40.200000000000003" thickBot="1" x14ac:dyDescent="0.35">
      <c r="A6" s="3" t="s">
        <v>10</v>
      </c>
      <c r="B6" s="62" t="s">
        <v>5</v>
      </c>
      <c r="C6" s="44" t="s">
        <v>7</v>
      </c>
      <c r="D6" s="43" t="s">
        <v>6</v>
      </c>
      <c r="E6" s="44" t="s">
        <v>7</v>
      </c>
      <c r="F6" s="38" t="s">
        <v>5</v>
      </c>
      <c r="G6" s="6" t="s">
        <v>7</v>
      </c>
      <c r="H6" s="6" t="s">
        <v>6</v>
      </c>
      <c r="I6" s="11" t="s">
        <v>7</v>
      </c>
      <c r="J6" s="11" t="s">
        <v>18</v>
      </c>
      <c r="K6" s="6" t="s">
        <v>5</v>
      </c>
      <c r="L6" s="6" t="s">
        <v>7</v>
      </c>
      <c r="M6" s="6" t="s">
        <v>6</v>
      </c>
      <c r="N6" s="11" t="s">
        <v>7</v>
      </c>
      <c r="O6" s="6" t="s">
        <v>18</v>
      </c>
      <c r="P6" s="6" t="s">
        <v>5</v>
      </c>
      <c r="Q6" s="6" t="s">
        <v>7</v>
      </c>
      <c r="R6" s="6" t="s">
        <v>6</v>
      </c>
      <c r="S6" s="11" t="s">
        <v>7</v>
      </c>
      <c r="T6" s="6" t="s">
        <v>18</v>
      </c>
      <c r="U6" s="6" t="s">
        <v>5</v>
      </c>
      <c r="V6" s="6" t="s">
        <v>7</v>
      </c>
      <c r="W6" s="6" t="s">
        <v>6</v>
      </c>
      <c r="X6" s="11" t="s">
        <v>7</v>
      </c>
      <c r="Y6" s="6" t="s">
        <v>18</v>
      </c>
      <c r="Z6" s="6" t="s">
        <v>5</v>
      </c>
      <c r="AA6" s="6" t="s">
        <v>7</v>
      </c>
      <c r="AB6" s="6" t="s">
        <v>6</v>
      </c>
      <c r="AC6" s="11" t="s">
        <v>7</v>
      </c>
      <c r="AD6" s="6" t="s">
        <v>18</v>
      </c>
      <c r="AE6" s="5" t="s">
        <v>5</v>
      </c>
      <c r="AF6" s="6" t="s">
        <v>7</v>
      </c>
      <c r="AG6" s="6" t="s">
        <v>6</v>
      </c>
      <c r="AH6" s="11" t="s">
        <v>7</v>
      </c>
      <c r="AI6" s="11" t="s">
        <v>18</v>
      </c>
      <c r="AJ6" s="5" t="s">
        <v>5</v>
      </c>
      <c r="AK6" s="6" t="s">
        <v>7</v>
      </c>
      <c r="AL6" s="6" t="s">
        <v>6</v>
      </c>
      <c r="AM6" s="11" t="s">
        <v>7</v>
      </c>
      <c r="AN6" s="11" t="s">
        <v>18</v>
      </c>
      <c r="AO6" s="5" t="s">
        <v>5</v>
      </c>
      <c r="AP6" s="6" t="s">
        <v>7</v>
      </c>
      <c r="AQ6" s="6" t="s">
        <v>6</v>
      </c>
      <c r="AR6" s="11" t="s">
        <v>7</v>
      </c>
      <c r="AS6" s="11" t="s">
        <v>18</v>
      </c>
      <c r="AT6" s="5" t="s">
        <v>5</v>
      </c>
      <c r="AU6" s="6" t="s">
        <v>7</v>
      </c>
      <c r="AV6" s="6" t="s">
        <v>6</v>
      </c>
      <c r="AW6" s="11" t="s">
        <v>7</v>
      </c>
      <c r="AX6" s="11" t="s">
        <v>18</v>
      </c>
      <c r="AY6" s="5" t="s">
        <v>5</v>
      </c>
      <c r="AZ6" s="6" t="s">
        <v>7</v>
      </c>
      <c r="BA6" s="6" t="s">
        <v>6</v>
      </c>
      <c r="BB6" s="11" t="s">
        <v>7</v>
      </c>
      <c r="BC6" s="11" t="s">
        <v>18</v>
      </c>
      <c r="BD6" s="5" t="s">
        <v>5</v>
      </c>
      <c r="BE6" s="6" t="s">
        <v>7</v>
      </c>
      <c r="BF6" s="6" t="s">
        <v>6</v>
      </c>
      <c r="BG6" s="11" t="s">
        <v>7</v>
      </c>
      <c r="BH6" s="11" t="s">
        <v>18</v>
      </c>
      <c r="BI6" s="5" t="s">
        <v>5</v>
      </c>
      <c r="BJ6" s="6" t="s">
        <v>7</v>
      </c>
      <c r="BK6" s="6" t="s">
        <v>6</v>
      </c>
      <c r="BL6" s="11" t="s">
        <v>7</v>
      </c>
      <c r="BM6" s="11" t="s">
        <v>18</v>
      </c>
    </row>
    <row r="7" spans="1:65" x14ac:dyDescent="0.3">
      <c r="A7" s="18" t="s">
        <v>13</v>
      </c>
      <c r="B7" s="42"/>
      <c r="C7" s="41"/>
      <c r="D7" s="40"/>
      <c r="E7" s="41"/>
      <c r="F7" s="39"/>
      <c r="G7" s="7"/>
      <c r="H7" s="7"/>
      <c r="I7" s="7"/>
      <c r="J7" s="7"/>
      <c r="K7" s="26"/>
      <c r="L7" s="7"/>
      <c r="M7" s="7"/>
      <c r="N7" s="7"/>
      <c r="O7" s="12"/>
      <c r="P7" s="26"/>
      <c r="Q7" s="7"/>
      <c r="R7" s="7"/>
      <c r="S7" s="7"/>
      <c r="T7" s="12"/>
      <c r="U7" s="26"/>
      <c r="V7" s="7"/>
      <c r="W7" s="7"/>
      <c r="X7" s="7"/>
      <c r="Y7" s="7"/>
      <c r="Z7" s="64"/>
      <c r="AA7" s="7"/>
      <c r="AB7" s="7"/>
      <c r="AC7" s="7"/>
      <c r="AD7" s="65"/>
      <c r="AE7" s="64"/>
      <c r="AF7" s="7"/>
      <c r="AG7" s="7"/>
      <c r="AH7" s="7"/>
      <c r="AI7" s="65"/>
      <c r="AJ7" s="39"/>
      <c r="AK7" s="7"/>
      <c r="AL7" s="7"/>
      <c r="AM7" s="7"/>
      <c r="AN7" s="12"/>
      <c r="AO7" s="26"/>
      <c r="AP7" s="7"/>
      <c r="AQ7" s="7"/>
      <c r="AR7" s="7"/>
      <c r="AS7" s="12"/>
      <c r="AT7" s="26"/>
      <c r="AU7" s="7"/>
      <c r="AV7" s="7"/>
      <c r="AW7" s="7"/>
      <c r="AX7" s="12"/>
      <c r="AY7" s="26"/>
      <c r="AZ7" s="7"/>
      <c r="BA7" s="7"/>
      <c r="BB7" s="7"/>
      <c r="BC7" s="12"/>
      <c r="BD7" s="26"/>
      <c r="BE7" s="7"/>
      <c r="BF7" s="7"/>
      <c r="BG7" s="7"/>
      <c r="BH7" s="12"/>
      <c r="BI7" s="26"/>
      <c r="BJ7" s="7"/>
      <c r="BK7" s="7"/>
      <c r="BL7" s="7"/>
      <c r="BM7" s="12"/>
    </row>
    <row r="8" spans="1:65" s="25" customFormat="1" x14ac:dyDescent="0.3">
      <c r="A8" s="27" t="s">
        <v>8</v>
      </c>
      <c r="B8" s="69">
        <f>F8+K8+P8+U8+Z8+AE8+AJ8+AO8</f>
        <v>15350041</v>
      </c>
      <c r="C8" s="29"/>
      <c r="D8" s="69">
        <f>H8+M8+R8+W8+AB8+AG8+AL8+AQ8</f>
        <v>35440674</v>
      </c>
      <c r="E8" s="29"/>
      <c r="F8" s="67">
        <v>1393547</v>
      </c>
      <c r="G8" s="67">
        <v>77.5</v>
      </c>
      <c r="H8" s="67">
        <v>3292298</v>
      </c>
      <c r="I8" s="67">
        <v>54.3</v>
      </c>
      <c r="J8" s="67">
        <v>2.4</v>
      </c>
      <c r="K8" s="67">
        <v>1488099</v>
      </c>
      <c r="L8" s="67">
        <v>74.3</v>
      </c>
      <c r="M8" s="67">
        <v>3447002</v>
      </c>
      <c r="N8" s="67">
        <v>54.6</v>
      </c>
      <c r="O8" s="67">
        <v>2.2999999999999998</v>
      </c>
      <c r="P8" s="67">
        <v>1861851</v>
      </c>
      <c r="Q8" s="67">
        <v>49.5</v>
      </c>
      <c r="R8" s="67">
        <v>4233560</v>
      </c>
      <c r="S8" s="67">
        <v>38.200000000000003</v>
      </c>
      <c r="T8" s="67">
        <v>2.2999999999999998</v>
      </c>
      <c r="U8" s="67">
        <v>1930195</v>
      </c>
      <c r="V8" s="67">
        <v>22.1</v>
      </c>
      <c r="W8" s="67">
        <v>4466714</v>
      </c>
      <c r="X8" s="67">
        <v>17.8</v>
      </c>
      <c r="Y8" s="67">
        <v>2.2999999999999998</v>
      </c>
      <c r="Z8" s="67">
        <v>2311998</v>
      </c>
      <c r="AA8" s="67">
        <v>12.5</v>
      </c>
      <c r="AB8" s="67">
        <v>5183027</v>
      </c>
      <c r="AC8" s="67">
        <v>12.4</v>
      </c>
      <c r="AD8" s="67">
        <v>2.2000000000000002</v>
      </c>
      <c r="AE8" s="67">
        <v>2205040</v>
      </c>
      <c r="AF8" s="67">
        <v>6</v>
      </c>
      <c r="AG8" s="67">
        <v>4946921</v>
      </c>
      <c r="AH8" s="67">
        <v>5</v>
      </c>
      <c r="AI8" s="67">
        <v>2.2000000000000002</v>
      </c>
      <c r="AJ8" s="67">
        <v>1923564</v>
      </c>
      <c r="AK8" s="67">
        <v>0</v>
      </c>
      <c r="AL8" s="67">
        <v>4675531</v>
      </c>
      <c r="AM8" s="67">
        <v>0.9</v>
      </c>
      <c r="AN8" s="67">
        <v>2.4</v>
      </c>
      <c r="AO8" s="67">
        <v>2235747</v>
      </c>
      <c r="AP8" s="67">
        <v>3.5</v>
      </c>
      <c r="AQ8" s="67">
        <v>5195621</v>
      </c>
      <c r="AR8" s="67">
        <v>3</v>
      </c>
      <c r="AS8" s="67">
        <v>2.2999999999999998</v>
      </c>
      <c r="AT8" s="67">
        <v>2330714</v>
      </c>
      <c r="AU8" s="67">
        <v>7.7</v>
      </c>
      <c r="AV8" s="67">
        <v>5080789</v>
      </c>
      <c r="AW8" s="67">
        <v>4.5999999999999996</v>
      </c>
      <c r="AX8" s="67">
        <v>2.2000000000000002</v>
      </c>
      <c r="AY8" s="67">
        <v>2096875</v>
      </c>
      <c r="AZ8" s="67">
        <v>5.9</v>
      </c>
      <c r="BA8" s="67">
        <v>4904256</v>
      </c>
      <c r="BB8" s="67">
        <v>2.9</v>
      </c>
      <c r="BC8" s="67">
        <v>2.2999999999999998</v>
      </c>
      <c r="BD8" s="67">
        <v>1964385</v>
      </c>
      <c r="BE8" s="67">
        <v>7.5</v>
      </c>
      <c r="BF8" s="67">
        <v>4254751</v>
      </c>
      <c r="BG8" s="67">
        <v>5</v>
      </c>
      <c r="BH8" s="67">
        <v>2.2000000000000002</v>
      </c>
      <c r="BI8" s="67">
        <v>1833227</v>
      </c>
      <c r="BJ8" s="67">
        <v>9.9</v>
      </c>
      <c r="BK8" s="67">
        <v>3918745</v>
      </c>
      <c r="BL8" s="67">
        <v>7.7</v>
      </c>
      <c r="BM8" s="67">
        <v>2.1</v>
      </c>
    </row>
    <row r="9" spans="1:65" x14ac:dyDescent="0.3">
      <c r="A9" s="17" t="s">
        <v>25</v>
      </c>
      <c r="B9" s="69"/>
      <c r="C9" s="35"/>
      <c r="D9" s="69"/>
      <c r="E9" s="35"/>
      <c r="F9" s="78"/>
      <c r="G9" s="89"/>
      <c r="H9" s="78"/>
      <c r="I9" s="89"/>
      <c r="J9" s="89"/>
      <c r="K9" s="78"/>
      <c r="L9" s="89"/>
      <c r="M9" s="78"/>
      <c r="N9" s="89"/>
      <c r="O9" s="89"/>
      <c r="P9" s="78"/>
      <c r="Q9" s="89"/>
      <c r="R9" s="78"/>
      <c r="S9" s="89"/>
      <c r="T9" s="89"/>
      <c r="U9" s="78"/>
      <c r="V9" s="89"/>
      <c r="W9" s="78"/>
      <c r="X9" s="89"/>
      <c r="Y9" s="89"/>
      <c r="Z9" s="78"/>
      <c r="AA9" s="89"/>
      <c r="AB9" s="78"/>
      <c r="AC9" s="89"/>
      <c r="AD9" s="89"/>
      <c r="AE9" s="78"/>
      <c r="AF9" s="89"/>
      <c r="AG9" s="78"/>
      <c r="AH9" s="89"/>
      <c r="AI9" s="89"/>
      <c r="AJ9" s="78"/>
      <c r="AK9" s="89"/>
      <c r="AL9" s="78"/>
      <c r="AM9" s="89"/>
      <c r="AN9" s="89"/>
      <c r="AO9" s="78"/>
      <c r="AP9" s="89"/>
      <c r="AQ9" s="78"/>
      <c r="AR9" s="89"/>
      <c r="AS9" s="89"/>
      <c r="AT9" s="78"/>
      <c r="AU9" s="89"/>
      <c r="AV9" s="78"/>
      <c r="AW9" s="89"/>
      <c r="AX9" s="89"/>
      <c r="AY9" s="78"/>
      <c r="AZ9" s="89"/>
      <c r="BA9" s="78"/>
      <c r="BB9" s="89"/>
      <c r="BC9" s="89"/>
      <c r="BD9" s="78"/>
      <c r="BE9" s="89"/>
      <c r="BF9" s="78"/>
      <c r="BG9" s="89"/>
      <c r="BH9" s="89"/>
      <c r="BI9" s="78"/>
      <c r="BJ9" s="89"/>
      <c r="BK9" s="78"/>
      <c r="BL9" s="89"/>
      <c r="BM9" s="89"/>
    </row>
    <row r="10" spans="1:65" x14ac:dyDescent="0.3">
      <c r="A10" s="17" t="s">
        <v>26</v>
      </c>
      <c r="B10" s="69">
        <f>F10+K10+P10+U10+Z10+AE10+AJ10+AO10</f>
        <v>2270</v>
      </c>
      <c r="C10" s="35"/>
      <c r="D10" s="69">
        <f>H10+M10+R10+W10+AB10+AG10+AL10+AQ10</f>
        <v>5610</v>
      </c>
      <c r="E10" s="35"/>
      <c r="F10" s="67">
        <v>100</v>
      </c>
      <c r="G10" s="67">
        <v>-16.7</v>
      </c>
      <c r="H10" s="67">
        <v>182</v>
      </c>
      <c r="I10" s="67">
        <v>-23.2</v>
      </c>
      <c r="J10" s="67">
        <v>1.8</v>
      </c>
      <c r="K10" s="67">
        <v>192</v>
      </c>
      <c r="L10" s="67">
        <v>-18.600000000000001</v>
      </c>
      <c r="M10" s="67">
        <v>455</v>
      </c>
      <c r="N10" s="67">
        <v>-36.4</v>
      </c>
      <c r="O10" s="67">
        <v>2.4</v>
      </c>
      <c r="P10" s="67">
        <v>311</v>
      </c>
      <c r="Q10" s="67">
        <v>331.9</v>
      </c>
      <c r="R10" s="67">
        <v>735</v>
      </c>
      <c r="S10" s="67">
        <v>123.4</v>
      </c>
      <c r="T10" s="67">
        <v>2.4</v>
      </c>
      <c r="U10" s="67">
        <v>255</v>
      </c>
      <c r="V10" s="67">
        <v>-0.4</v>
      </c>
      <c r="W10" s="67">
        <v>721</v>
      </c>
      <c r="X10" s="67">
        <v>75.900000000000006</v>
      </c>
      <c r="Y10" s="67">
        <v>2.8</v>
      </c>
      <c r="Z10" s="67">
        <v>413</v>
      </c>
      <c r="AA10" s="67">
        <v>158.1</v>
      </c>
      <c r="AB10" s="67">
        <v>1107</v>
      </c>
      <c r="AC10" s="67">
        <v>189</v>
      </c>
      <c r="AD10" s="67">
        <v>2.7</v>
      </c>
      <c r="AE10" s="67">
        <v>343</v>
      </c>
      <c r="AF10" s="67">
        <v>31.4</v>
      </c>
      <c r="AG10" s="67">
        <v>880</v>
      </c>
      <c r="AH10" s="67">
        <v>48.9</v>
      </c>
      <c r="AI10" s="67">
        <v>2.6</v>
      </c>
      <c r="AJ10" s="67">
        <v>400</v>
      </c>
      <c r="AK10" s="67">
        <v>29</v>
      </c>
      <c r="AL10" s="67">
        <v>837</v>
      </c>
      <c r="AM10" s="67">
        <v>25.5</v>
      </c>
      <c r="AN10" s="67">
        <v>2.1</v>
      </c>
      <c r="AO10" s="67">
        <v>256</v>
      </c>
      <c r="AP10" s="67">
        <v>-6.2</v>
      </c>
      <c r="AQ10" s="67">
        <v>693</v>
      </c>
      <c r="AR10" s="67">
        <v>26.2</v>
      </c>
      <c r="AS10" s="67">
        <v>2.7</v>
      </c>
      <c r="AT10" s="67">
        <v>355</v>
      </c>
      <c r="AU10" s="67">
        <v>21.2</v>
      </c>
      <c r="AV10" s="67">
        <v>736</v>
      </c>
      <c r="AW10" s="67">
        <v>9.4</v>
      </c>
      <c r="AX10" s="67">
        <v>2.1</v>
      </c>
      <c r="AY10" s="67">
        <v>367</v>
      </c>
      <c r="AZ10" s="67">
        <v>17.3</v>
      </c>
      <c r="BA10" s="67">
        <v>800</v>
      </c>
      <c r="BB10" s="67">
        <v>22.9</v>
      </c>
      <c r="BC10" s="67">
        <v>2.2000000000000002</v>
      </c>
      <c r="BD10" s="67">
        <v>198</v>
      </c>
      <c r="BE10" s="67">
        <v>-12.4</v>
      </c>
      <c r="BF10" s="67">
        <v>491</v>
      </c>
      <c r="BG10" s="67">
        <v>-5.9</v>
      </c>
      <c r="BH10" s="67">
        <v>2.5</v>
      </c>
      <c r="BI10" s="67">
        <v>255</v>
      </c>
      <c r="BJ10" s="67">
        <v>54.5</v>
      </c>
      <c r="BK10" s="67">
        <v>691</v>
      </c>
      <c r="BL10" s="67">
        <v>145.9</v>
      </c>
      <c r="BM10" s="67">
        <v>2.7</v>
      </c>
    </row>
    <row r="11" spans="1:65" x14ac:dyDescent="0.3">
      <c r="A11" s="17" t="s">
        <v>27</v>
      </c>
      <c r="B11" s="69">
        <f t="shared" ref="B11:B65" si="0">F11+K11+P11+U11+Z11+AE11+AJ11+AO11</f>
        <v>12168365</v>
      </c>
      <c r="C11" s="35"/>
      <c r="D11" s="69">
        <f t="shared" ref="D11:D65" si="1">H11+M11+R11+W11+AB11+AG11+AL11+AQ11</f>
        <v>28585101</v>
      </c>
      <c r="E11" s="35"/>
      <c r="F11" s="67">
        <v>1107797</v>
      </c>
      <c r="G11" s="67">
        <v>72.2</v>
      </c>
      <c r="H11" s="67">
        <v>2678117</v>
      </c>
      <c r="I11" s="67">
        <v>47.9</v>
      </c>
      <c r="J11" s="67">
        <v>2.4</v>
      </c>
      <c r="K11" s="67">
        <v>1174884</v>
      </c>
      <c r="L11" s="67">
        <v>66.900000000000006</v>
      </c>
      <c r="M11" s="67">
        <v>2751902</v>
      </c>
      <c r="N11" s="67">
        <v>46.8</v>
      </c>
      <c r="O11" s="67">
        <v>2.2999999999999998</v>
      </c>
      <c r="P11" s="67">
        <v>1511846</v>
      </c>
      <c r="Q11" s="67">
        <v>43.9</v>
      </c>
      <c r="R11" s="67">
        <v>3469238</v>
      </c>
      <c r="S11" s="67">
        <v>32.1</v>
      </c>
      <c r="T11" s="67">
        <v>2.2999999999999998</v>
      </c>
      <c r="U11" s="67">
        <v>1542610</v>
      </c>
      <c r="V11" s="67">
        <v>18.5</v>
      </c>
      <c r="W11" s="67">
        <v>3661668</v>
      </c>
      <c r="X11" s="67">
        <v>14.4</v>
      </c>
      <c r="Y11" s="67">
        <v>2.4</v>
      </c>
      <c r="Z11" s="67">
        <v>1835767</v>
      </c>
      <c r="AA11" s="67">
        <v>8.4</v>
      </c>
      <c r="AB11" s="67">
        <v>4181287</v>
      </c>
      <c r="AC11" s="67">
        <v>8.6</v>
      </c>
      <c r="AD11" s="67">
        <v>2.2999999999999998</v>
      </c>
      <c r="AE11" s="67">
        <v>1765031</v>
      </c>
      <c r="AF11" s="67">
        <v>2.7</v>
      </c>
      <c r="AG11" s="67">
        <v>4020821</v>
      </c>
      <c r="AH11" s="67">
        <v>1.8</v>
      </c>
      <c r="AI11" s="67">
        <v>2.2999999999999998</v>
      </c>
      <c r="AJ11" s="67">
        <v>1479009</v>
      </c>
      <c r="AK11" s="67">
        <v>-2.8</v>
      </c>
      <c r="AL11" s="67">
        <v>3715596</v>
      </c>
      <c r="AM11" s="67">
        <v>-1.2</v>
      </c>
      <c r="AN11" s="67">
        <v>2.5</v>
      </c>
      <c r="AO11" s="67">
        <v>1751421</v>
      </c>
      <c r="AP11" s="67">
        <v>1.7</v>
      </c>
      <c r="AQ11" s="67">
        <v>4106472</v>
      </c>
      <c r="AR11" s="67">
        <v>1.1000000000000001</v>
      </c>
      <c r="AS11" s="67">
        <v>2.2999999999999998</v>
      </c>
      <c r="AT11" s="67">
        <v>1890722</v>
      </c>
      <c r="AU11" s="67">
        <v>6.8</v>
      </c>
      <c r="AV11" s="67">
        <v>4175253</v>
      </c>
      <c r="AW11" s="67">
        <v>4</v>
      </c>
      <c r="AX11" s="67">
        <v>2.2000000000000002</v>
      </c>
      <c r="AY11" s="67">
        <v>1635065</v>
      </c>
      <c r="AZ11" s="67">
        <v>3.6</v>
      </c>
      <c r="BA11" s="67">
        <v>3921912</v>
      </c>
      <c r="BB11" s="67">
        <v>1.2</v>
      </c>
      <c r="BC11" s="67">
        <v>2.4</v>
      </c>
      <c r="BD11" s="67">
        <v>1542094</v>
      </c>
      <c r="BE11" s="67">
        <v>6.8</v>
      </c>
      <c r="BF11" s="67">
        <v>3424403</v>
      </c>
      <c r="BG11" s="67">
        <v>4.7</v>
      </c>
      <c r="BH11" s="67">
        <v>2.2000000000000002</v>
      </c>
      <c r="BI11" s="67">
        <v>1293691</v>
      </c>
      <c r="BJ11" s="67">
        <v>7.6</v>
      </c>
      <c r="BK11" s="67">
        <v>2915811</v>
      </c>
      <c r="BL11" s="67">
        <v>5.9</v>
      </c>
      <c r="BM11" s="67">
        <v>2.2999999999999998</v>
      </c>
    </row>
    <row r="12" spans="1:65" x14ac:dyDescent="0.3">
      <c r="A12" s="17" t="s">
        <v>28</v>
      </c>
      <c r="B12" s="69" t="e">
        <f t="shared" si="0"/>
        <v>#VALUE!</v>
      </c>
      <c r="C12" s="35"/>
      <c r="D12" s="69" t="e">
        <f t="shared" si="1"/>
        <v>#VALUE!</v>
      </c>
      <c r="E12" s="35"/>
      <c r="F12" s="67" t="s">
        <v>9</v>
      </c>
      <c r="G12" s="67" t="s">
        <v>9</v>
      </c>
      <c r="H12" s="67" t="s">
        <v>9</v>
      </c>
      <c r="I12" s="67" t="s">
        <v>9</v>
      </c>
      <c r="J12" s="67" t="s">
        <v>9</v>
      </c>
      <c r="K12" s="67" t="s">
        <v>9</v>
      </c>
      <c r="L12" s="67" t="s">
        <v>9</v>
      </c>
      <c r="M12" s="67" t="s">
        <v>9</v>
      </c>
      <c r="N12" s="67" t="s">
        <v>9</v>
      </c>
      <c r="O12" s="67" t="s">
        <v>9</v>
      </c>
      <c r="P12" s="67" t="s">
        <v>9</v>
      </c>
      <c r="Q12" s="67" t="s">
        <v>9</v>
      </c>
      <c r="R12" s="67" t="s">
        <v>9</v>
      </c>
      <c r="S12" s="67" t="s">
        <v>9</v>
      </c>
      <c r="T12" s="67" t="s">
        <v>9</v>
      </c>
      <c r="U12" s="67" t="s">
        <v>9</v>
      </c>
      <c r="V12" s="67" t="s">
        <v>9</v>
      </c>
      <c r="W12" s="67" t="s">
        <v>9</v>
      </c>
      <c r="X12" s="67" t="s">
        <v>9</v>
      </c>
      <c r="Y12" s="67" t="s">
        <v>9</v>
      </c>
      <c r="Z12" s="67" t="s">
        <v>9</v>
      </c>
      <c r="AA12" s="67" t="s">
        <v>9</v>
      </c>
      <c r="AB12" s="67" t="s">
        <v>9</v>
      </c>
      <c r="AC12" s="67" t="s">
        <v>9</v>
      </c>
      <c r="AD12" s="67" t="s">
        <v>9</v>
      </c>
      <c r="AE12" s="67" t="s">
        <v>9</v>
      </c>
      <c r="AF12" s="67" t="s">
        <v>9</v>
      </c>
      <c r="AG12" s="67" t="s">
        <v>9</v>
      </c>
      <c r="AH12" s="67" t="s">
        <v>9</v>
      </c>
      <c r="AI12" s="67" t="s">
        <v>9</v>
      </c>
      <c r="AJ12" s="67" t="s">
        <v>9</v>
      </c>
      <c r="AK12" s="67" t="s">
        <v>9</v>
      </c>
      <c r="AL12" s="67" t="s">
        <v>9</v>
      </c>
      <c r="AM12" s="67" t="s">
        <v>9</v>
      </c>
      <c r="AN12" s="67" t="s">
        <v>9</v>
      </c>
      <c r="AO12" s="67" t="s">
        <v>9</v>
      </c>
      <c r="AP12" s="67" t="s">
        <v>9</v>
      </c>
      <c r="AQ12" s="67" t="s">
        <v>9</v>
      </c>
      <c r="AR12" s="67" t="s">
        <v>9</v>
      </c>
      <c r="AS12" s="67" t="s">
        <v>9</v>
      </c>
      <c r="AT12" s="67" t="s">
        <v>9</v>
      </c>
      <c r="AU12" s="67" t="s">
        <v>9</v>
      </c>
      <c r="AV12" s="67" t="s">
        <v>9</v>
      </c>
      <c r="AW12" s="67" t="s">
        <v>9</v>
      </c>
      <c r="AX12" s="67" t="s">
        <v>9</v>
      </c>
      <c r="AY12" s="67" t="s">
        <v>9</v>
      </c>
      <c r="AZ12" s="67" t="s">
        <v>9</v>
      </c>
      <c r="BA12" s="67" t="s">
        <v>9</v>
      </c>
      <c r="BB12" s="67" t="s">
        <v>9</v>
      </c>
      <c r="BC12" s="67" t="s">
        <v>9</v>
      </c>
      <c r="BD12" s="67" t="s">
        <v>9</v>
      </c>
      <c r="BE12" s="67" t="s">
        <v>9</v>
      </c>
      <c r="BF12" s="67" t="s">
        <v>9</v>
      </c>
      <c r="BG12" s="67" t="s">
        <v>9</v>
      </c>
      <c r="BH12" s="67" t="s">
        <v>9</v>
      </c>
      <c r="BI12" s="67" t="s">
        <v>9</v>
      </c>
      <c r="BJ12" s="67" t="s">
        <v>9</v>
      </c>
      <c r="BK12" s="67" t="s">
        <v>9</v>
      </c>
      <c r="BL12" s="67" t="s">
        <v>9</v>
      </c>
      <c r="BM12" s="67" t="s">
        <v>9</v>
      </c>
    </row>
    <row r="13" spans="1:65" x14ac:dyDescent="0.3">
      <c r="A13" s="17" t="s">
        <v>29</v>
      </c>
      <c r="B13" s="69">
        <f t="shared" si="0"/>
        <v>215484</v>
      </c>
      <c r="C13" s="35"/>
      <c r="D13" s="69">
        <f t="shared" si="1"/>
        <v>406495</v>
      </c>
      <c r="E13" s="35"/>
      <c r="F13" s="67">
        <v>19395</v>
      </c>
      <c r="G13" s="67">
        <v>86.4</v>
      </c>
      <c r="H13" s="67">
        <v>35178</v>
      </c>
      <c r="I13" s="67">
        <v>76.400000000000006</v>
      </c>
      <c r="J13" s="67">
        <v>1.8</v>
      </c>
      <c r="K13" s="67">
        <v>21754</v>
      </c>
      <c r="L13" s="67">
        <v>75.7</v>
      </c>
      <c r="M13" s="67">
        <v>47667</v>
      </c>
      <c r="N13" s="67">
        <v>89.8</v>
      </c>
      <c r="O13" s="67">
        <v>2.2000000000000002</v>
      </c>
      <c r="P13" s="67">
        <v>17370</v>
      </c>
      <c r="Q13" s="67">
        <v>17.2</v>
      </c>
      <c r="R13" s="67">
        <v>29803</v>
      </c>
      <c r="S13" s="67">
        <v>1.4</v>
      </c>
      <c r="T13" s="67">
        <v>1.7</v>
      </c>
      <c r="U13" s="67">
        <v>31067</v>
      </c>
      <c r="V13" s="67">
        <v>32.1</v>
      </c>
      <c r="W13" s="67">
        <v>55709</v>
      </c>
      <c r="X13" s="67">
        <v>25.4</v>
      </c>
      <c r="Y13" s="67">
        <v>1.8</v>
      </c>
      <c r="Z13" s="67">
        <v>31242</v>
      </c>
      <c r="AA13" s="67">
        <v>28.5</v>
      </c>
      <c r="AB13" s="67">
        <v>54884</v>
      </c>
      <c r="AC13" s="67">
        <v>27.7</v>
      </c>
      <c r="AD13" s="67">
        <v>1.8</v>
      </c>
      <c r="AE13" s="67">
        <v>22570</v>
      </c>
      <c r="AF13" s="67">
        <v>7.7</v>
      </c>
      <c r="AG13" s="67">
        <v>38986</v>
      </c>
      <c r="AH13" s="67">
        <v>4</v>
      </c>
      <c r="AI13" s="67">
        <v>1.7</v>
      </c>
      <c r="AJ13" s="67">
        <v>36338</v>
      </c>
      <c r="AK13" s="67">
        <v>6.1</v>
      </c>
      <c r="AL13" s="67">
        <v>74254</v>
      </c>
      <c r="AM13" s="67">
        <v>3.1</v>
      </c>
      <c r="AN13" s="67">
        <v>2</v>
      </c>
      <c r="AO13" s="67">
        <v>35748</v>
      </c>
      <c r="AP13" s="67">
        <v>4.8</v>
      </c>
      <c r="AQ13" s="67">
        <v>70014</v>
      </c>
      <c r="AR13" s="67">
        <v>-0.3</v>
      </c>
      <c r="AS13" s="67">
        <v>2</v>
      </c>
      <c r="AT13" s="67">
        <v>24863</v>
      </c>
      <c r="AU13" s="67">
        <v>10.6</v>
      </c>
      <c r="AV13" s="67">
        <v>43826</v>
      </c>
      <c r="AW13" s="67">
        <v>9.1999999999999993</v>
      </c>
      <c r="AX13" s="67">
        <v>1.8</v>
      </c>
      <c r="AY13" s="67">
        <v>26656</v>
      </c>
      <c r="AZ13" s="67">
        <v>-1.6</v>
      </c>
      <c r="BA13" s="67">
        <v>46407</v>
      </c>
      <c r="BB13" s="67">
        <v>-1.7</v>
      </c>
      <c r="BC13" s="67">
        <v>1.7</v>
      </c>
      <c r="BD13" s="67">
        <v>30012</v>
      </c>
      <c r="BE13" s="67">
        <v>-0.5</v>
      </c>
      <c r="BF13" s="67">
        <v>50153</v>
      </c>
      <c r="BG13" s="67">
        <v>-5.2</v>
      </c>
      <c r="BH13" s="67">
        <v>1.7</v>
      </c>
      <c r="BI13" s="67">
        <v>61129</v>
      </c>
      <c r="BJ13" s="67">
        <v>10.8</v>
      </c>
      <c r="BK13" s="67">
        <v>98655</v>
      </c>
      <c r="BL13" s="67">
        <v>11.5</v>
      </c>
      <c r="BM13" s="67">
        <v>1.6</v>
      </c>
    </row>
    <row r="14" spans="1:65" x14ac:dyDescent="0.3">
      <c r="A14" s="17" t="s">
        <v>30</v>
      </c>
      <c r="B14" s="69">
        <f t="shared" si="0"/>
        <v>13651</v>
      </c>
      <c r="C14" s="35"/>
      <c r="D14" s="69">
        <f t="shared" si="1"/>
        <v>32875</v>
      </c>
      <c r="E14" s="35"/>
      <c r="F14" s="67">
        <v>1235</v>
      </c>
      <c r="G14" s="67">
        <v>86.3</v>
      </c>
      <c r="H14" s="67">
        <v>3199</v>
      </c>
      <c r="I14" s="67">
        <v>29.8</v>
      </c>
      <c r="J14" s="67">
        <v>2.6</v>
      </c>
      <c r="K14" s="67">
        <v>1843</v>
      </c>
      <c r="L14" s="67">
        <v>179.7</v>
      </c>
      <c r="M14" s="67">
        <v>4084</v>
      </c>
      <c r="N14" s="67">
        <v>89.2</v>
      </c>
      <c r="O14" s="67">
        <v>2.2000000000000002</v>
      </c>
      <c r="P14" s="67">
        <v>1670</v>
      </c>
      <c r="Q14" s="67">
        <v>61.4</v>
      </c>
      <c r="R14" s="67">
        <v>4515</v>
      </c>
      <c r="S14" s="67">
        <v>45.7</v>
      </c>
      <c r="T14" s="67">
        <v>2.7</v>
      </c>
      <c r="U14" s="67">
        <v>1699</v>
      </c>
      <c r="V14" s="67">
        <v>53.3</v>
      </c>
      <c r="W14" s="67">
        <v>3793</v>
      </c>
      <c r="X14" s="67">
        <v>16.600000000000001</v>
      </c>
      <c r="Y14" s="67">
        <v>2.2000000000000002</v>
      </c>
      <c r="Z14" s="67">
        <v>2093</v>
      </c>
      <c r="AA14" s="67">
        <v>23.3</v>
      </c>
      <c r="AB14" s="67">
        <v>4969</v>
      </c>
      <c r="AC14" s="67">
        <v>7.7</v>
      </c>
      <c r="AD14" s="67">
        <v>2.4</v>
      </c>
      <c r="AE14" s="67">
        <v>1634</v>
      </c>
      <c r="AF14" s="67">
        <v>2.6</v>
      </c>
      <c r="AG14" s="67">
        <v>3723</v>
      </c>
      <c r="AH14" s="67">
        <v>-14.4</v>
      </c>
      <c r="AI14" s="67">
        <v>2.2999999999999998</v>
      </c>
      <c r="AJ14" s="67">
        <v>1405</v>
      </c>
      <c r="AK14" s="67">
        <v>18.8</v>
      </c>
      <c r="AL14" s="67">
        <v>3088</v>
      </c>
      <c r="AM14" s="67">
        <v>-18.2</v>
      </c>
      <c r="AN14" s="67">
        <v>2.2000000000000002</v>
      </c>
      <c r="AO14" s="67">
        <v>2072</v>
      </c>
      <c r="AP14" s="67">
        <v>67.900000000000006</v>
      </c>
      <c r="AQ14" s="67">
        <v>5504</v>
      </c>
      <c r="AR14" s="67">
        <v>57.5</v>
      </c>
      <c r="AS14" s="67">
        <v>2.7</v>
      </c>
      <c r="AT14" s="67">
        <v>2542</v>
      </c>
      <c r="AU14" s="67">
        <v>31</v>
      </c>
      <c r="AV14" s="67">
        <v>6581</v>
      </c>
      <c r="AW14" s="67">
        <v>29.3</v>
      </c>
      <c r="AX14" s="67">
        <v>2.6</v>
      </c>
      <c r="AY14" s="67">
        <v>2813</v>
      </c>
      <c r="AZ14" s="67">
        <v>60.6</v>
      </c>
      <c r="BA14" s="67">
        <v>6885</v>
      </c>
      <c r="BB14" s="67">
        <v>16.5</v>
      </c>
      <c r="BC14" s="67">
        <v>2.4</v>
      </c>
      <c r="BD14" s="67">
        <v>1850</v>
      </c>
      <c r="BE14" s="67">
        <v>-2.2000000000000002</v>
      </c>
      <c r="BF14" s="67">
        <v>4345</v>
      </c>
      <c r="BG14" s="67">
        <v>-11.3</v>
      </c>
      <c r="BH14" s="67">
        <v>2.2999999999999998</v>
      </c>
      <c r="BI14" s="67">
        <v>1374</v>
      </c>
      <c r="BJ14" s="67">
        <v>-10.9</v>
      </c>
      <c r="BK14" s="67">
        <v>3339</v>
      </c>
      <c r="BL14" s="67">
        <v>-17.5</v>
      </c>
      <c r="BM14" s="67">
        <v>2.4</v>
      </c>
    </row>
    <row r="15" spans="1:65" x14ac:dyDescent="0.3">
      <c r="A15" s="17" t="s">
        <v>31</v>
      </c>
      <c r="B15" s="69">
        <f t="shared" si="0"/>
        <v>62776</v>
      </c>
      <c r="C15" s="35"/>
      <c r="D15" s="69">
        <f t="shared" si="1"/>
        <v>118524</v>
      </c>
      <c r="E15" s="35"/>
      <c r="F15" s="67">
        <v>4243</v>
      </c>
      <c r="G15" s="67">
        <v>171.1</v>
      </c>
      <c r="H15" s="67">
        <v>8941</v>
      </c>
      <c r="I15" s="67">
        <v>147.1</v>
      </c>
      <c r="J15" s="67">
        <v>2.1</v>
      </c>
      <c r="K15" s="67">
        <v>6280</v>
      </c>
      <c r="L15" s="67">
        <v>88.1</v>
      </c>
      <c r="M15" s="67">
        <v>16219</v>
      </c>
      <c r="N15" s="67">
        <v>63.8</v>
      </c>
      <c r="O15" s="67">
        <v>2.6</v>
      </c>
      <c r="P15" s="67">
        <v>4984</v>
      </c>
      <c r="Q15" s="67">
        <v>58.2</v>
      </c>
      <c r="R15" s="67">
        <v>9997</v>
      </c>
      <c r="S15" s="67">
        <v>49.5</v>
      </c>
      <c r="T15" s="67">
        <v>2</v>
      </c>
      <c r="U15" s="67">
        <v>6912</v>
      </c>
      <c r="V15" s="67">
        <v>11.6</v>
      </c>
      <c r="W15" s="67">
        <v>12937</v>
      </c>
      <c r="X15" s="67">
        <v>4.5</v>
      </c>
      <c r="Y15" s="67">
        <v>1.9</v>
      </c>
      <c r="Z15" s="67">
        <v>7647</v>
      </c>
      <c r="AA15" s="67">
        <v>29.7</v>
      </c>
      <c r="AB15" s="67">
        <v>14382</v>
      </c>
      <c r="AC15" s="67">
        <v>30</v>
      </c>
      <c r="AD15" s="67">
        <v>1.9</v>
      </c>
      <c r="AE15" s="67">
        <v>7212</v>
      </c>
      <c r="AF15" s="67">
        <v>10</v>
      </c>
      <c r="AG15" s="67">
        <v>12571</v>
      </c>
      <c r="AH15" s="67">
        <v>4.8</v>
      </c>
      <c r="AI15" s="67">
        <v>1.7</v>
      </c>
      <c r="AJ15" s="67">
        <v>18062</v>
      </c>
      <c r="AK15" s="67">
        <v>5.2</v>
      </c>
      <c r="AL15" s="67">
        <v>29665</v>
      </c>
      <c r="AM15" s="67">
        <v>3.9</v>
      </c>
      <c r="AN15" s="67">
        <v>1.6</v>
      </c>
      <c r="AO15" s="67">
        <v>7436</v>
      </c>
      <c r="AP15" s="67">
        <v>9.4</v>
      </c>
      <c r="AQ15" s="67">
        <v>13812</v>
      </c>
      <c r="AR15" s="67">
        <v>8.4</v>
      </c>
      <c r="AS15" s="67">
        <v>1.9</v>
      </c>
      <c r="AT15" s="67">
        <v>7200</v>
      </c>
      <c r="AU15" s="67">
        <v>-5.5</v>
      </c>
      <c r="AV15" s="67">
        <v>12993</v>
      </c>
      <c r="AW15" s="67">
        <v>-2.5</v>
      </c>
      <c r="AX15" s="67">
        <v>1.8</v>
      </c>
      <c r="AY15" s="67">
        <v>7537</v>
      </c>
      <c r="AZ15" s="67">
        <v>11.5</v>
      </c>
      <c r="BA15" s="67">
        <v>13177</v>
      </c>
      <c r="BB15" s="67">
        <v>5.7</v>
      </c>
      <c r="BC15" s="67">
        <v>1.7</v>
      </c>
      <c r="BD15" s="67">
        <v>4720</v>
      </c>
      <c r="BE15" s="67">
        <v>17.899999999999999</v>
      </c>
      <c r="BF15" s="67">
        <v>8204</v>
      </c>
      <c r="BG15" s="67">
        <v>11.5</v>
      </c>
      <c r="BH15" s="67">
        <v>1.7</v>
      </c>
      <c r="BI15" s="67">
        <v>3585</v>
      </c>
      <c r="BJ15" s="67">
        <v>18.5</v>
      </c>
      <c r="BK15" s="67">
        <v>6863</v>
      </c>
      <c r="BL15" s="67">
        <v>17.100000000000001</v>
      </c>
      <c r="BM15" s="67">
        <v>1.9</v>
      </c>
    </row>
    <row r="16" spans="1:65" x14ac:dyDescent="0.3">
      <c r="A16" s="17" t="s">
        <v>32</v>
      </c>
      <c r="B16" s="69">
        <f t="shared" si="0"/>
        <v>4628</v>
      </c>
      <c r="C16" s="35"/>
      <c r="D16" s="69">
        <f t="shared" si="1"/>
        <v>9249</v>
      </c>
      <c r="E16" s="35"/>
      <c r="F16" s="67">
        <v>368</v>
      </c>
      <c r="G16" s="67">
        <v>106.7</v>
      </c>
      <c r="H16" s="67">
        <v>714</v>
      </c>
      <c r="I16" s="67">
        <v>75.900000000000006</v>
      </c>
      <c r="J16" s="67">
        <v>1.9</v>
      </c>
      <c r="K16" s="67">
        <v>533</v>
      </c>
      <c r="L16" s="67">
        <v>186.6</v>
      </c>
      <c r="M16" s="67">
        <v>1226</v>
      </c>
      <c r="N16" s="67">
        <v>116.2</v>
      </c>
      <c r="O16" s="67">
        <v>2.2999999999999998</v>
      </c>
      <c r="P16" s="67">
        <v>611</v>
      </c>
      <c r="Q16" s="67">
        <v>113.6</v>
      </c>
      <c r="R16" s="67">
        <v>1424</v>
      </c>
      <c r="S16" s="67">
        <v>125</v>
      </c>
      <c r="T16" s="67">
        <v>2.2999999999999998</v>
      </c>
      <c r="U16" s="67">
        <v>561</v>
      </c>
      <c r="V16" s="67">
        <v>-6.3</v>
      </c>
      <c r="W16" s="67">
        <v>1144</v>
      </c>
      <c r="X16" s="67">
        <v>-4.7</v>
      </c>
      <c r="Y16" s="67">
        <v>2</v>
      </c>
      <c r="Z16" s="67">
        <v>726</v>
      </c>
      <c r="AA16" s="67">
        <v>-20.3</v>
      </c>
      <c r="AB16" s="67">
        <v>1335</v>
      </c>
      <c r="AC16" s="67">
        <v>-26.8</v>
      </c>
      <c r="AD16" s="67">
        <v>1.8</v>
      </c>
      <c r="AE16" s="67">
        <v>584</v>
      </c>
      <c r="AF16" s="67">
        <v>12.1</v>
      </c>
      <c r="AG16" s="67">
        <v>1123</v>
      </c>
      <c r="AH16" s="67">
        <v>15.9</v>
      </c>
      <c r="AI16" s="67">
        <v>1.9</v>
      </c>
      <c r="AJ16" s="67">
        <v>604</v>
      </c>
      <c r="AK16" s="67">
        <v>-4.4000000000000004</v>
      </c>
      <c r="AL16" s="67">
        <v>1051</v>
      </c>
      <c r="AM16" s="67">
        <v>-9.5</v>
      </c>
      <c r="AN16" s="67">
        <v>1.7</v>
      </c>
      <c r="AO16" s="67">
        <v>641</v>
      </c>
      <c r="AP16" s="67">
        <v>-1.2</v>
      </c>
      <c r="AQ16" s="67">
        <v>1232</v>
      </c>
      <c r="AR16" s="67">
        <v>-8.1999999999999993</v>
      </c>
      <c r="AS16" s="67">
        <v>1.9</v>
      </c>
      <c r="AT16" s="67">
        <v>596</v>
      </c>
      <c r="AU16" s="67">
        <v>-15.1</v>
      </c>
      <c r="AV16" s="67">
        <v>1162</v>
      </c>
      <c r="AW16" s="67">
        <v>-28.3</v>
      </c>
      <c r="AX16" s="67">
        <v>1.9</v>
      </c>
      <c r="AY16" s="67">
        <v>1073</v>
      </c>
      <c r="AZ16" s="67">
        <v>113.3</v>
      </c>
      <c r="BA16" s="67">
        <v>2025</v>
      </c>
      <c r="BB16" s="67">
        <v>74.400000000000006</v>
      </c>
      <c r="BC16" s="67">
        <v>1.9</v>
      </c>
      <c r="BD16" s="67">
        <v>551</v>
      </c>
      <c r="BE16" s="67">
        <v>13.4</v>
      </c>
      <c r="BF16" s="67">
        <v>1190</v>
      </c>
      <c r="BG16" s="67">
        <v>11</v>
      </c>
      <c r="BH16" s="67">
        <v>2.2000000000000002</v>
      </c>
      <c r="BI16" s="67">
        <v>264</v>
      </c>
      <c r="BJ16" s="67">
        <v>-26.3</v>
      </c>
      <c r="BK16" s="67">
        <v>516</v>
      </c>
      <c r="BL16" s="67">
        <v>-32.9</v>
      </c>
      <c r="BM16" s="67">
        <v>2</v>
      </c>
    </row>
    <row r="17" spans="1:65" x14ac:dyDescent="0.3">
      <c r="A17" s="17" t="s">
        <v>33</v>
      </c>
      <c r="B17" s="69">
        <f t="shared" si="0"/>
        <v>17650</v>
      </c>
      <c r="C17" s="35"/>
      <c r="D17" s="69">
        <f t="shared" si="1"/>
        <v>34680</v>
      </c>
      <c r="E17" s="35"/>
      <c r="F17" s="67">
        <v>1798</v>
      </c>
      <c r="G17" s="67">
        <v>485.7</v>
      </c>
      <c r="H17" s="67">
        <v>3727</v>
      </c>
      <c r="I17" s="67">
        <v>542.6</v>
      </c>
      <c r="J17" s="67">
        <v>2.1</v>
      </c>
      <c r="K17" s="67">
        <v>1595</v>
      </c>
      <c r="L17" s="67">
        <v>318.60000000000002</v>
      </c>
      <c r="M17" s="67">
        <v>2951</v>
      </c>
      <c r="N17" s="67">
        <v>210</v>
      </c>
      <c r="O17" s="67">
        <v>1.9</v>
      </c>
      <c r="P17" s="67">
        <v>2267</v>
      </c>
      <c r="Q17" s="67">
        <v>127.8</v>
      </c>
      <c r="R17" s="67">
        <v>4525</v>
      </c>
      <c r="S17" s="67">
        <v>121.8</v>
      </c>
      <c r="T17" s="67">
        <v>2</v>
      </c>
      <c r="U17" s="67">
        <v>2200</v>
      </c>
      <c r="V17" s="67">
        <v>42.4</v>
      </c>
      <c r="W17" s="67">
        <v>4220</v>
      </c>
      <c r="X17" s="67">
        <v>44.1</v>
      </c>
      <c r="Y17" s="67">
        <v>1.9</v>
      </c>
      <c r="Z17" s="67">
        <v>2777</v>
      </c>
      <c r="AA17" s="67">
        <v>32.4</v>
      </c>
      <c r="AB17" s="67">
        <v>5515</v>
      </c>
      <c r="AC17" s="67">
        <v>37.1</v>
      </c>
      <c r="AD17" s="67">
        <v>2</v>
      </c>
      <c r="AE17" s="67">
        <v>2732</v>
      </c>
      <c r="AF17" s="67">
        <v>20.3</v>
      </c>
      <c r="AG17" s="67">
        <v>5167</v>
      </c>
      <c r="AH17" s="67">
        <v>15.9</v>
      </c>
      <c r="AI17" s="67">
        <v>1.9</v>
      </c>
      <c r="AJ17" s="67">
        <v>2474</v>
      </c>
      <c r="AK17" s="67">
        <v>12</v>
      </c>
      <c r="AL17" s="67">
        <v>4712</v>
      </c>
      <c r="AM17" s="67">
        <v>12.3</v>
      </c>
      <c r="AN17" s="67">
        <v>1.9</v>
      </c>
      <c r="AO17" s="67">
        <v>1807</v>
      </c>
      <c r="AP17" s="67">
        <v>3.4</v>
      </c>
      <c r="AQ17" s="67">
        <v>3863</v>
      </c>
      <c r="AR17" s="67">
        <v>13.8</v>
      </c>
      <c r="AS17" s="67">
        <v>2.1</v>
      </c>
      <c r="AT17" s="67">
        <v>2351</v>
      </c>
      <c r="AU17" s="67">
        <v>0.6</v>
      </c>
      <c r="AV17" s="67">
        <v>4404</v>
      </c>
      <c r="AW17" s="67">
        <v>1</v>
      </c>
      <c r="AX17" s="67">
        <v>1.9</v>
      </c>
      <c r="AY17" s="67">
        <v>2739</v>
      </c>
      <c r="AZ17" s="67">
        <v>17.8</v>
      </c>
      <c r="BA17" s="67">
        <v>5161</v>
      </c>
      <c r="BB17" s="67">
        <v>7</v>
      </c>
      <c r="BC17" s="67">
        <v>1.9</v>
      </c>
      <c r="BD17" s="67">
        <v>2159</v>
      </c>
      <c r="BE17" s="67">
        <v>-2.7</v>
      </c>
      <c r="BF17" s="67">
        <v>4177</v>
      </c>
      <c r="BG17" s="67">
        <v>2.8</v>
      </c>
      <c r="BH17" s="67">
        <v>1.9</v>
      </c>
      <c r="BI17" s="67">
        <v>1260</v>
      </c>
      <c r="BJ17" s="67">
        <v>7.2</v>
      </c>
      <c r="BK17" s="67">
        <v>2544</v>
      </c>
      <c r="BL17" s="67">
        <v>17.100000000000001</v>
      </c>
      <c r="BM17" s="67">
        <v>2</v>
      </c>
    </row>
    <row r="18" spans="1:65" x14ac:dyDescent="0.3">
      <c r="A18" s="17" t="s">
        <v>34</v>
      </c>
      <c r="B18" s="69">
        <f t="shared" si="0"/>
        <v>148762</v>
      </c>
      <c r="C18" s="35"/>
      <c r="D18" s="69">
        <f t="shared" si="1"/>
        <v>262223</v>
      </c>
      <c r="E18" s="35"/>
      <c r="F18" s="67">
        <v>14335</v>
      </c>
      <c r="G18" s="67">
        <v>180.5</v>
      </c>
      <c r="H18" s="67">
        <v>25492</v>
      </c>
      <c r="I18" s="67">
        <v>193.6</v>
      </c>
      <c r="J18" s="67">
        <v>1.8</v>
      </c>
      <c r="K18" s="67">
        <v>13810</v>
      </c>
      <c r="L18" s="67">
        <v>95.4</v>
      </c>
      <c r="M18" s="67">
        <v>24480</v>
      </c>
      <c r="N18" s="67">
        <v>95.3</v>
      </c>
      <c r="O18" s="67">
        <v>1.8</v>
      </c>
      <c r="P18" s="67">
        <v>18125</v>
      </c>
      <c r="Q18" s="67">
        <v>79.7</v>
      </c>
      <c r="R18" s="67">
        <v>34305</v>
      </c>
      <c r="S18" s="67">
        <v>99.5</v>
      </c>
      <c r="T18" s="67">
        <v>1.9</v>
      </c>
      <c r="U18" s="67">
        <v>18773</v>
      </c>
      <c r="V18" s="67">
        <v>41.9</v>
      </c>
      <c r="W18" s="67">
        <v>32145</v>
      </c>
      <c r="X18" s="67">
        <v>35.200000000000003</v>
      </c>
      <c r="Y18" s="67">
        <v>1.7</v>
      </c>
      <c r="Z18" s="67">
        <v>21548</v>
      </c>
      <c r="AA18" s="67">
        <v>8.4</v>
      </c>
      <c r="AB18" s="67">
        <v>37033</v>
      </c>
      <c r="AC18" s="67">
        <v>3</v>
      </c>
      <c r="AD18" s="67">
        <v>1.7</v>
      </c>
      <c r="AE18" s="67">
        <v>19237</v>
      </c>
      <c r="AF18" s="67">
        <v>12.5</v>
      </c>
      <c r="AG18" s="67">
        <v>33069</v>
      </c>
      <c r="AH18" s="67">
        <v>10.7</v>
      </c>
      <c r="AI18" s="67">
        <v>1.7</v>
      </c>
      <c r="AJ18" s="67">
        <v>19296</v>
      </c>
      <c r="AK18" s="67">
        <v>13.3</v>
      </c>
      <c r="AL18" s="67">
        <v>33251</v>
      </c>
      <c r="AM18" s="67">
        <v>13.3</v>
      </c>
      <c r="AN18" s="67">
        <v>1.7</v>
      </c>
      <c r="AO18" s="67">
        <v>23638</v>
      </c>
      <c r="AP18" s="67">
        <v>13.6</v>
      </c>
      <c r="AQ18" s="67">
        <v>42448</v>
      </c>
      <c r="AR18" s="67">
        <v>16.3</v>
      </c>
      <c r="AS18" s="67">
        <v>1.8</v>
      </c>
      <c r="AT18" s="67">
        <v>18908</v>
      </c>
      <c r="AU18" s="67">
        <v>5</v>
      </c>
      <c r="AV18" s="67">
        <v>31922</v>
      </c>
      <c r="AW18" s="67">
        <v>2.4</v>
      </c>
      <c r="AX18" s="67">
        <v>1.7</v>
      </c>
      <c r="AY18" s="67">
        <v>20772</v>
      </c>
      <c r="AZ18" s="67">
        <v>5.3</v>
      </c>
      <c r="BA18" s="67">
        <v>37329</v>
      </c>
      <c r="BB18" s="67">
        <v>1.2</v>
      </c>
      <c r="BC18" s="67">
        <v>1.8</v>
      </c>
      <c r="BD18" s="67">
        <v>18784</v>
      </c>
      <c r="BE18" s="67">
        <v>0.8</v>
      </c>
      <c r="BF18" s="67">
        <v>32627</v>
      </c>
      <c r="BG18" s="67">
        <v>0.5</v>
      </c>
      <c r="BH18" s="67">
        <v>1.7</v>
      </c>
      <c r="BI18" s="67">
        <v>21600</v>
      </c>
      <c r="BJ18" s="67">
        <v>8.6</v>
      </c>
      <c r="BK18" s="67">
        <v>36448</v>
      </c>
      <c r="BL18" s="67">
        <v>5.5</v>
      </c>
      <c r="BM18" s="67">
        <v>1.7</v>
      </c>
    </row>
    <row r="19" spans="1:65" x14ac:dyDescent="0.3">
      <c r="A19" s="17" t="s">
        <v>35</v>
      </c>
      <c r="B19" s="69">
        <f t="shared" si="0"/>
        <v>16129</v>
      </c>
      <c r="C19" s="35"/>
      <c r="D19" s="69">
        <f t="shared" si="1"/>
        <v>37166</v>
      </c>
      <c r="E19" s="35"/>
      <c r="F19" s="67">
        <v>2336</v>
      </c>
      <c r="G19" s="67">
        <v>222.2</v>
      </c>
      <c r="H19" s="67">
        <v>5728</v>
      </c>
      <c r="I19" s="67">
        <v>202.9</v>
      </c>
      <c r="J19" s="67">
        <v>2.5</v>
      </c>
      <c r="K19" s="67">
        <v>1706</v>
      </c>
      <c r="L19" s="67">
        <v>99.5</v>
      </c>
      <c r="M19" s="67">
        <v>3741</v>
      </c>
      <c r="N19" s="67">
        <v>62.9</v>
      </c>
      <c r="O19" s="67">
        <v>2.2000000000000002</v>
      </c>
      <c r="P19" s="67">
        <v>2354</v>
      </c>
      <c r="Q19" s="67">
        <v>57.7</v>
      </c>
      <c r="R19" s="67">
        <v>6129</v>
      </c>
      <c r="S19" s="67">
        <v>47.2</v>
      </c>
      <c r="T19" s="67">
        <v>2.6</v>
      </c>
      <c r="U19" s="67">
        <v>2025</v>
      </c>
      <c r="V19" s="67">
        <v>58.7</v>
      </c>
      <c r="W19" s="67">
        <v>4743</v>
      </c>
      <c r="X19" s="67">
        <v>19.8</v>
      </c>
      <c r="Y19" s="67">
        <v>2.2999999999999998</v>
      </c>
      <c r="Z19" s="67">
        <v>2673</v>
      </c>
      <c r="AA19" s="67">
        <v>19.3</v>
      </c>
      <c r="AB19" s="67">
        <v>5796</v>
      </c>
      <c r="AC19" s="67">
        <v>7.7</v>
      </c>
      <c r="AD19" s="67">
        <v>2.2000000000000002</v>
      </c>
      <c r="AE19" s="67">
        <v>1836</v>
      </c>
      <c r="AF19" s="67">
        <v>6.6</v>
      </c>
      <c r="AG19" s="67">
        <v>3796</v>
      </c>
      <c r="AH19" s="67">
        <v>-7.4</v>
      </c>
      <c r="AI19" s="67">
        <v>2.1</v>
      </c>
      <c r="AJ19" s="67">
        <v>1628</v>
      </c>
      <c r="AK19" s="67">
        <v>21.9</v>
      </c>
      <c r="AL19" s="67">
        <v>3416</v>
      </c>
      <c r="AM19" s="67">
        <v>-2.7</v>
      </c>
      <c r="AN19" s="67">
        <v>2.1</v>
      </c>
      <c r="AO19" s="67">
        <v>1571</v>
      </c>
      <c r="AP19" s="67">
        <v>18.899999999999999</v>
      </c>
      <c r="AQ19" s="67">
        <v>3817</v>
      </c>
      <c r="AR19" s="67">
        <v>20.100000000000001</v>
      </c>
      <c r="AS19" s="67">
        <v>2.4</v>
      </c>
      <c r="AT19" s="67">
        <v>1967</v>
      </c>
      <c r="AU19" s="67">
        <v>2.6</v>
      </c>
      <c r="AV19" s="67">
        <v>4521</v>
      </c>
      <c r="AW19" s="67">
        <v>-5.7</v>
      </c>
      <c r="AX19" s="67">
        <v>2.2999999999999998</v>
      </c>
      <c r="AY19" s="67">
        <v>3600</v>
      </c>
      <c r="AZ19" s="67">
        <v>83.2</v>
      </c>
      <c r="BA19" s="67">
        <v>9986</v>
      </c>
      <c r="BB19" s="67">
        <v>109.5</v>
      </c>
      <c r="BC19" s="67">
        <v>2.8</v>
      </c>
      <c r="BD19" s="67">
        <v>2416</v>
      </c>
      <c r="BE19" s="67">
        <v>11.2</v>
      </c>
      <c r="BF19" s="67">
        <v>5406</v>
      </c>
      <c r="BG19" s="67">
        <v>11.7</v>
      </c>
      <c r="BH19" s="67">
        <v>2.2000000000000002</v>
      </c>
      <c r="BI19" s="67">
        <v>2403</v>
      </c>
      <c r="BJ19" s="67">
        <v>39</v>
      </c>
      <c r="BK19" s="67">
        <v>5367</v>
      </c>
      <c r="BL19" s="67">
        <v>33.200000000000003</v>
      </c>
      <c r="BM19" s="67">
        <v>2.2000000000000002</v>
      </c>
    </row>
    <row r="20" spans="1:65" x14ac:dyDescent="0.3">
      <c r="A20" s="17" t="s">
        <v>36</v>
      </c>
      <c r="B20" s="69">
        <f t="shared" si="0"/>
        <v>234951</v>
      </c>
      <c r="C20" s="35"/>
      <c r="D20" s="69">
        <f t="shared" si="1"/>
        <v>442497</v>
      </c>
      <c r="E20" s="35"/>
      <c r="F20" s="67">
        <v>18649</v>
      </c>
      <c r="G20" s="67">
        <v>250.5</v>
      </c>
      <c r="H20" s="67">
        <v>33976</v>
      </c>
      <c r="I20" s="67">
        <v>270.10000000000002</v>
      </c>
      <c r="J20" s="67">
        <v>1.8</v>
      </c>
      <c r="K20" s="67">
        <v>23956</v>
      </c>
      <c r="L20" s="67">
        <v>186.1</v>
      </c>
      <c r="M20" s="67">
        <v>42843</v>
      </c>
      <c r="N20" s="67">
        <v>162.80000000000001</v>
      </c>
      <c r="O20" s="67">
        <v>1.8</v>
      </c>
      <c r="P20" s="67">
        <v>24411</v>
      </c>
      <c r="Q20" s="67">
        <v>93.8</v>
      </c>
      <c r="R20" s="67">
        <v>44840</v>
      </c>
      <c r="S20" s="67">
        <v>97.4</v>
      </c>
      <c r="T20" s="67">
        <v>1.8</v>
      </c>
      <c r="U20" s="67">
        <v>26558</v>
      </c>
      <c r="V20" s="67">
        <v>58.3</v>
      </c>
      <c r="W20" s="67">
        <v>50121</v>
      </c>
      <c r="X20" s="67">
        <v>58.6</v>
      </c>
      <c r="Y20" s="67">
        <v>1.9</v>
      </c>
      <c r="Z20" s="67">
        <v>32534</v>
      </c>
      <c r="AA20" s="67">
        <v>43.1</v>
      </c>
      <c r="AB20" s="67">
        <v>60907</v>
      </c>
      <c r="AC20" s="67">
        <v>47</v>
      </c>
      <c r="AD20" s="67">
        <v>1.9</v>
      </c>
      <c r="AE20" s="67">
        <v>33640</v>
      </c>
      <c r="AF20" s="67">
        <v>34.1</v>
      </c>
      <c r="AG20" s="67">
        <v>63027</v>
      </c>
      <c r="AH20" s="67">
        <v>36.700000000000003</v>
      </c>
      <c r="AI20" s="67">
        <v>1.9</v>
      </c>
      <c r="AJ20" s="67">
        <v>35024</v>
      </c>
      <c r="AK20" s="67">
        <v>36</v>
      </c>
      <c r="AL20" s="67">
        <v>69337</v>
      </c>
      <c r="AM20" s="67">
        <v>42.2</v>
      </c>
      <c r="AN20" s="67">
        <v>2</v>
      </c>
      <c r="AO20" s="67">
        <v>40179</v>
      </c>
      <c r="AP20" s="67">
        <v>26.1</v>
      </c>
      <c r="AQ20" s="67">
        <v>77446</v>
      </c>
      <c r="AR20" s="67">
        <v>29.6</v>
      </c>
      <c r="AS20" s="67">
        <v>1.9</v>
      </c>
      <c r="AT20" s="67">
        <v>33479</v>
      </c>
      <c r="AU20" s="67">
        <v>19.2</v>
      </c>
      <c r="AV20" s="67">
        <v>59377</v>
      </c>
      <c r="AW20" s="67">
        <v>14.4</v>
      </c>
      <c r="AX20" s="67">
        <v>1.8</v>
      </c>
      <c r="AY20" s="67">
        <v>30179</v>
      </c>
      <c r="AZ20" s="67">
        <v>26.8</v>
      </c>
      <c r="BA20" s="67">
        <v>57706</v>
      </c>
      <c r="BB20" s="67">
        <v>23</v>
      </c>
      <c r="BC20" s="67">
        <v>1.9</v>
      </c>
      <c r="BD20" s="67">
        <v>37278</v>
      </c>
      <c r="BE20" s="67">
        <v>33.5</v>
      </c>
      <c r="BF20" s="67">
        <v>67152</v>
      </c>
      <c r="BG20" s="67">
        <v>31</v>
      </c>
      <c r="BH20" s="67">
        <v>1.8</v>
      </c>
      <c r="BI20" s="67">
        <v>37254</v>
      </c>
      <c r="BJ20" s="67">
        <v>11.7</v>
      </c>
      <c r="BK20" s="67">
        <v>75691</v>
      </c>
      <c r="BL20" s="67">
        <v>12</v>
      </c>
      <c r="BM20" s="67">
        <v>2</v>
      </c>
    </row>
    <row r="21" spans="1:65" x14ac:dyDescent="0.3">
      <c r="A21" s="17" t="s">
        <v>37</v>
      </c>
      <c r="B21" s="69">
        <f t="shared" si="0"/>
        <v>20491</v>
      </c>
      <c r="C21" s="35"/>
      <c r="D21" s="69">
        <f t="shared" si="1"/>
        <v>42444</v>
      </c>
      <c r="E21" s="35"/>
      <c r="F21" s="67">
        <v>2039</v>
      </c>
      <c r="G21" s="67">
        <v>160.1</v>
      </c>
      <c r="H21" s="67">
        <v>3775</v>
      </c>
      <c r="I21" s="67">
        <v>167.9</v>
      </c>
      <c r="J21" s="67">
        <v>1.9</v>
      </c>
      <c r="K21" s="67">
        <v>2228</v>
      </c>
      <c r="L21" s="67">
        <v>73.400000000000006</v>
      </c>
      <c r="M21" s="67">
        <v>4371</v>
      </c>
      <c r="N21" s="67">
        <v>75.599999999999994</v>
      </c>
      <c r="O21" s="67">
        <v>2</v>
      </c>
      <c r="P21" s="67">
        <v>2253</v>
      </c>
      <c r="Q21" s="67">
        <v>36</v>
      </c>
      <c r="R21" s="67">
        <v>4305</v>
      </c>
      <c r="S21" s="67">
        <v>33.700000000000003</v>
      </c>
      <c r="T21" s="67">
        <v>1.9</v>
      </c>
      <c r="U21" s="67">
        <v>2955</v>
      </c>
      <c r="V21" s="67">
        <v>61.2</v>
      </c>
      <c r="W21" s="67">
        <v>6466</v>
      </c>
      <c r="X21" s="67">
        <v>75.900000000000006</v>
      </c>
      <c r="Y21" s="67">
        <v>2.2000000000000002</v>
      </c>
      <c r="Z21" s="67">
        <v>2502</v>
      </c>
      <c r="AA21" s="67">
        <v>11.1</v>
      </c>
      <c r="AB21" s="67">
        <v>4877</v>
      </c>
      <c r="AC21" s="67">
        <v>15.7</v>
      </c>
      <c r="AD21" s="67">
        <v>1.9</v>
      </c>
      <c r="AE21" s="67">
        <v>2734</v>
      </c>
      <c r="AF21" s="67">
        <v>11.5</v>
      </c>
      <c r="AG21" s="67">
        <v>5295</v>
      </c>
      <c r="AH21" s="67">
        <v>11</v>
      </c>
      <c r="AI21" s="67">
        <v>1.9</v>
      </c>
      <c r="AJ21" s="67">
        <v>2652</v>
      </c>
      <c r="AK21" s="67">
        <v>-10</v>
      </c>
      <c r="AL21" s="67">
        <v>6097</v>
      </c>
      <c r="AM21" s="67">
        <v>-2.1</v>
      </c>
      <c r="AN21" s="67">
        <v>2.2999999999999998</v>
      </c>
      <c r="AO21" s="67">
        <v>3128</v>
      </c>
      <c r="AP21" s="67">
        <v>1.3</v>
      </c>
      <c r="AQ21" s="67">
        <v>7258</v>
      </c>
      <c r="AR21" s="67">
        <v>14.4</v>
      </c>
      <c r="AS21" s="67">
        <v>2.2999999999999998</v>
      </c>
      <c r="AT21" s="67">
        <v>2481</v>
      </c>
      <c r="AU21" s="67">
        <v>-14</v>
      </c>
      <c r="AV21" s="67">
        <v>5480</v>
      </c>
      <c r="AW21" s="67">
        <v>-8.1999999999999993</v>
      </c>
      <c r="AX21" s="67">
        <v>2.2000000000000002</v>
      </c>
      <c r="AY21" s="67">
        <v>2981</v>
      </c>
      <c r="AZ21" s="67">
        <v>21.9</v>
      </c>
      <c r="BA21" s="67">
        <v>6412</v>
      </c>
      <c r="BB21" s="67">
        <v>24.2</v>
      </c>
      <c r="BC21" s="67">
        <v>2.2000000000000002</v>
      </c>
      <c r="BD21" s="67">
        <v>3122</v>
      </c>
      <c r="BE21" s="67">
        <v>10.6</v>
      </c>
      <c r="BF21" s="67">
        <v>5966</v>
      </c>
      <c r="BG21" s="67">
        <v>8.6999999999999993</v>
      </c>
      <c r="BH21" s="67">
        <v>1.9</v>
      </c>
      <c r="BI21" s="67">
        <v>2769</v>
      </c>
      <c r="BJ21" s="67">
        <v>4.5999999999999996</v>
      </c>
      <c r="BK21" s="67">
        <v>5804</v>
      </c>
      <c r="BL21" s="67">
        <v>4.2</v>
      </c>
      <c r="BM21" s="67">
        <v>2.1</v>
      </c>
    </row>
    <row r="22" spans="1:65" x14ac:dyDescent="0.3">
      <c r="A22" s="17" t="s">
        <v>38</v>
      </c>
      <c r="B22" s="69">
        <f t="shared" si="0"/>
        <v>2874</v>
      </c>
      <c r="C22" s="35"/>
      <c r="D22" s="69">
        <f t="shared" si="1"/>
        <v>6476</v>
      </c>
      <c r="E22" s="35"/>
      <c r="F22" s="67">
        <v>224</v>
      </c>
      <c r="G22" s="67">
        <v>63.5</v>
      </c>
      <c r="H22" s="67">
        <v>472</v>
      </c>
      <c r="I22" s="67">
        <v>24.9</v>
      </c>
      <c r="J22" s="67">
        <v>2.1</v>
      </c>
      <c r="K22" s="67">
        <v>287</v>
      </c>
      <c r="L22" s="67">
        <v>218.9</v>
      </c>
      <c r="M22" s="67">
        <v>658</v>
      </c>
      <c r="N22" s="67">
        <v>324.5</v>
      </c>
      <c r="O22" s="67">
        <v>2.2999999999999998</v>
      </c>
      <c r="P22" s="67">
        <v>358</v>
      </c>
      <c r="Q22" s="67">
        <v>206</v>
      </c>
      <c r="R22" s="67">
        <v>843</v>
      </c>
      <c r="S22" s="67">
        <v>248.3</v>
      </c>
      <c r="T22" s="67">
        <v>2.4</v>
      </c>
      <c r="U22" s="67">
        <v>363</v>
      </c>
      <c r="V22" s="67">
        <v>-28.7</v>
      </c>
      <c r="W22" s="67">
        <v>805</v>
      </c>
      <c r="X22" s="67">
        <v>10.7</v>
      </c>
      <c r="Y22" s="67">
        <v>2.2000000000000002</v>
      </c>
      <c r="Z22" s="67">
        <v>507</v>
      </c>
      <c r="AA22" s="67">
        <v>25.8</v>
      </c>
      <c r="AB22" s="67">
        <v>1109</v>
      </c>
      <c r="AC22" s="67">
        <v>49.7</v>
      </c>
      <c r="AD22" s="67">
        <v>2.2000000000000002</v>
      </c>
      <c r="AE22" s="67">
        <v>461</v>
      </c>
      <c r="AF22" s="67">
        <v>-0.6</v>
      </c>
      <c r="AG22" s="67">
        <v>1146</v>
      </c>
      <c r="AH22" s="67">
        <v>-11.8</v>
      </c>
      <c r="AI22" s="67">
        <v>2.5</v>
      </c>
      <c r="AJ22" s="67">
        <v>319</v>
      </c>
      <c r="AK22" s="67">
        <v>45</v>
      </c>
      <c r="AL22" s="67">
        <v>608</v>
      </c>
      <c r="AM22" s="67">
        <v>11.2</v>
      </c>
      <c r="AN22" s="67">
        <v>1.9</v>
      </c>
      <c r="AO22" s="67">
        <v>355</v>
      </c>
      <c r="AP22" s="67">
        <v>-4.5999999999999996</v>
      </c>
      <c r="AQ22" s="67">
        <v>835</v>
      </c>
      <c r="AR22" s="67">
        <v>7.6</v>
      </c>
      <c r="AS22" s="67">
        <v>2.4</v>
      </c>
      <c r="AT22" s="67">
        <v>374</v>
      </c>
      <c r="AU22" s="67">
        <v>-16.7</v>
      </c>
      <c r="AV22" s="67">
        <v>818</v>
      </c>
      <c r="AW22" s="67">
        <v>-22.8</v>
      </c>
      <c r="AX22" s="67">
        <v>2.2000000000000002</v>
      </c>
      <c r="AY22" s="67">
        <v>450</v>
      </c>
      <c r="AZ22" s="67">
        <v>44.7</v>
      </c>
      <c r="BA22" s="67">
        <v>1001</v>
      </c>
      <c r="BB22" s="67">
        <v>46.8</v>
      </c>
      <c r="BC22" s="67">
        <v>2.2000000000000002</v>
      </c>
      <c r="BD22" s="67">
        <v>199</v>
      </c>
      <c r="BE22" s="67">
        <v>-37.4</v>
      </c>
      <c r="BF22" s="67">
        <v>396</v>
      </c>
      <c r="BG22" s="67">
        <v>-39.700000000000003</v>
      </c>
      <c r="BH22" s="67">
        <v>2</v>
      </c>
      <c r="BI22" s="67">
        <v>145</v>
      </c>
      <c r="BJ22" s="67">
        <v>-44.7</v>
      </c>
      <c r="BK22" s="67">
        <v>345</v>
      </c>
      <c r="BL22" s="67">
        <v>-46.1</v>
      </c>
      <c r="BM22" s="67">
        <v>2.4</v>
      </c>
    </row>
    <row r="23" spans="1:65" x14ac:dyDescent="0.3">
      <c r="A23" s="17" t="s">
        <v>39</v>
      </c>
      <c r="B23" s="69">
        <f t="shared" si="0"/>
        <v>109029</v>
      </c>
      <c r="C23" s="35"/>
      <c r="D23" s="69">
        <f t="shared" si="1"/>
        <v>237262</v>
      </c>
      <c r="E23" s="35"/>
      <c r="F23" s="67">
        <v>10674</v>
      </c>
      <c r="G23" s="67">
        <v>167</v>
      </c>
      <c r="H23" s="67">
        <v>25101</v>
      </c>
      <c r="I23" s="67">
        <v>150.30000000000001</v>
      </c>
      <c r="J23" s="67">
        <v>2.4</v>
      </c>
      <c r="K23" s="67">
        <v>11482</v>
      </c>
      <c r="L23" s="67">
        <v>151.19999999999999</v>
      </c>
      <c r="M23" s="67">
        <v>24915</v>
      </c>
      <c r="N23" s="67">
        <v>137.1</v>
      </c>
      <c r="O23" s="67">
        <v>2.2000000000000002</v>
      </c>
      <c r="P23" s="67">
        <v>17278</v>
      </c>
      <c r="Q23" s="67">
        <v>145.30000000000001</v>
      </c>
      <c r="R23" s="67">
        <v>39126</v>
      </c>
      <c r="S23" s="67">
        <v>155.6</v>
      </c>
      <c r="T23" s="67">
        <v>2.2999999999999998</v>
      </c>
      <c r="U23" s="67">
        <v>12112</v>
      </c>
      <c r="V23" s="67">
        <v>40.6</v>
      </c>
      <c r="W23" s="67">
        <v>25512</v>
      </c>
      <c r="X23" s="67">
        <v>34</v>
      </c>
      <c r="Y23" s="67">
        <v>2.1</v>
      </c>
      <c r="Z23" s="67">
        <v>21184</v>
      </c>
      <c r="AA23" s="67">
        <v>60.2</v>
      </c>
      <c r="AB23" s="67">
        <v>46440</v>
      </c>
      <c r="AC23" s="67">
        <v>60.7</v>
      </c>
      <c r="AD23" s="67">
        <v>2.2000000000000002</v>
      </c>
      <c r="AE23" s="67">
        <v>13520</v>
      </c>
      <c r="AF23" s="67">
        <v>-0.3</v>
      </c>
      <c r="AG23" s="67">
        <v>27692</v>
      </c>
      <c r="AH23" s="67">
        <v>-6.7</v>
      </c>
      <c r="AI23" s="67">
        <v>2</v>
      </c>
      <c r="AJ23" s="67">
        <v>9398</v>
      </c>
      <c r="AK23" s="67">
        <v>0.5</v>
      </c>
      <c r="AL23" s="67">
        <v>19668</v>
      </c>
      <c r="AM23" s="67">
        <v>-1.9</v>
      </c>
      <c r="AN23" s="67">
        <v>2.1</v>
      </c>
      <c r="AO23" s="67">
        <v>13381</v>
      </c>
      <c r="AP23" s="67">
        <v>4.9000000000000004</v>
      </c>
      <c r="AQ23" s="67">
        <v>28808</v>
      </c>
      <c r="AR23" s="67">
        <v>12.6</v>
      </c>
      <c r="AS23" s="67">
        <v>2.2000000000000002</v>
      </c>
      <c r="AT23" s="67">
        <v>13102</v>
      </c>
      <c r="AU23" s="67">
        <v>-9.6</v>
      </c>
      <c r="AV23" s="67">
        <v>26959</v>
      </c>
      <c r="AW23" s="67">
        <v>-14.9</v>
      </c>
      <c r="AX23" s="67">
        <v>2.1</v>
      </c>
      <c r="AY23" s="67">
        <v>17584</v>
      </c>
      <c r="AZ23" s="67">
        <v>-2.6</v>
      </c>
      <c r="BA23" s="67">
        <v>37969</v>
      </c>
      <c r="BB23" s="67">
        <v>-15.3</v>
      </c>
      <c r="BC23" s="67">
        <v>2.2000000000000002</v>
      </c>
      <c r="BD23" s="67">
        <v>13503</v>
      </c>
      <c r="BE23" s="67">
        <v>-0.8</v>
      </c>
      <c r="BF23" s="67">
        <v>27462</v>
      </c>
      <c r="BG23" s="67">
        <v>-3.8</v>
      </c>
      <c r="BH23" s="67">
        <v>2</v>
      </c>
      <c r="BI23" s="67">
        <v>8053</v>
      </c>
      <c r="BJ23" s="67">
        <v>0.8</v>
      </c>
      <c r="BK23" s="67">
        <v>16515</v>
      </c>
      <c r="BL23" s="67">
        <v>-3.3</v>
      </c>
      <c r="BM23" s="67">
        <v>2.1</v>
      </c>
    </row>
    <row r="24" spans="1:65" x14ac:dyDescent="0.3">
      <c r="A24" s="17" t="s">
        <v>40</v>
      </c>
      <c r="B24" s="69">
        <f t="shared" si="0"/>
        <v>13801</v>
      </c>
      <c r="C24" s="35"/>
      <c r="D24" s="69">
        <f t="shared" si="1"/>
        <v>44679</v>
      </c>
      <c r="E24" s="35"/>
      <c r="F24" s="67">
        <v>1561</v>
      </c>
      <c r="G24" s="67">
        <v>164.1</v>
      </c>
      <c r="H24" s="67">
        <v>5092</v>
      </c>
      <c r="I24" s="67">
        <v>88.2</v>
      </c>
      <c r="J24" s="67">
        <v>3.3</v>
      </c>
      <c r="K24" s="67">
        <v>1180</v>
      </c>
      <c r="L24" s="67">
        <v>81.3</v>
      </c>
      <c r="M24" s="67">
        <v>3731</v>
      </c>
      <c r="N24" s="67">
        <v>1</v>
      </c>
      <c r="O24" s="67">
        <v>3.2</v>
      </c>
      <c r="P24" s="67">
        <v>2521</v>
      </c>
      <c r="Q24" s="67">
        <v>254.6</v>
      </c>
      <c r="R24" s="67">
        <v>6298</v>
      </c>
      <c r="S24" s="67">
        <v>118.7</v>
      </c>
      <c r="T24" s="67">
        <v>2.5</v>
      </c>
      <c r="U24" s="67">
        <v>1912</v>
      </c>
      <c r="V24" s="67">
        <v>102.1</v>
      </c>
      <c r="W24" s="67">
        <v>5114</v>
      </c>
      <c r="X24" s="67">
        <v>41.4</v>
      </c>
      <c r="Y24" s="67">
        <v>2.7</v>
      </c>
      <c r="Z24" s="67">
        <v>2125</v>
      </c>
      <c r="AA24" s="67">
        <v>117.7</v>
      </c>
      <c r="AB24" s="67">
        <v>6766</v>
      </c>
      <c r="AC24" s="67">
        <v>78.2</v>
      </c>
      <c r="AD24" s="67">
        <v>3.2</v>
      </c>
      <c r="AE24" s="67">
        <v>1824</v>
      </c>
      <c r="AF24" s="67">
        <v>51.7</v>
      </c>
      <c r="AG24" s="67">
        <v>6702</v>
      </c>
      <c r="AH24" s="67">
        <v>31.1</v>
      </c>
      <c r="AI24" s="67">
        <v>3.7</v>
      </c>
      <c r="AJ24" s="67">
        <v>1262</v>
      </c>
      <c r="AK24" s="67">
        <v>-17.600000000000001</v>
      </c>
      <c r="AL24" s="67">
        <v>5979</v>
      </c>
      <c r="AM24" s="67">
        <v>10.4</v>
      </c>
      <c r="AN24" s="67">
        <v>4.7</v>
      </c>
      <c r="AO24" s="67">
        <v>1416</v>
      </c>
      <c r="AP24" s="67">
        <v>20.8</v>
      </c>
      <c r="AQ24" s="67">
        <v>4997</v>
      </c>
      <c r="AR24" s="67">
        <v>1.5</v>
      </c>
      <c r="AS24" s="67">
        <v>3.5</v>
      </c>
      <c r="AT24" s="67">
        <v>1515</v>
      </c>
      <c r="AU24" s="67">
        <v>7.1</v>
      </c>
      <c r="AV24" s="67">
        <v>6073</v>
      </c>
      <c r="AW24" s="67">
        <v>5.8</v>
      </c>
      <c r="AX24" s="67">
        <v>4</v>
      </c>
      <c r="AY24" s="67">
        <v>1660</v>
      </c>
      <c r="AZ24" s="67">
        <v>23.6</v>
      </c>
      <c r="BA24" s="67">
        <v>5462</v>
      </c>
      <c r="BB24" s="67">
        <v>-8.4</v>
      </c>
      <c r="BC24" s="67">
        <v>3.3</v>
      </c>
      <c r="BD24" s="67">
        <v>1111</v>
      </c>
      <c r="BE24" s="67">
        <v>-34.9</v>
      </c>
      <c r="BF24" s="67">
        <v>3493</v>
      </c>
      <c r="BG24" s="67">
        <v>-34.700000000000003</v>
      </c>
      <c r="BH24" s="67">
        <v>3.1</v>
      </c>
      <c r="BI24" s="67">
        <v>798</v>
      </c>
      <c r="BJ24" s="67">
        <v>-70.2</v>
      </c>
      <c r="BK24" s="67">
        <v>2221</v>
      </c>
      <c r="BL24" s="67">
        <v>-60.2</v>
      </c>
      <c r="BM24" s="67">
        <v>2.8</v>
      </c>
    </row>
    <row r="25" spans="1:65" x14ac:dyDescent="0.3">
      <c r="A25" s="17" t="s">
        <v>41</v>
      </c>
      <c r="B25" s="69">
        <f t="shared" si="0"/>
        <v>5397</v>
      </c>
      <c r="C25" s="35"/>
      <c r="D25" s="69">
        <f t="shared" si="1"/>
        <v>12144</v>
      </c>
      <c r="E25" s="35"/>
      <c r="F25" s="67">
        <v>649</v>
      </c>
      <c r="G25" s="67">
        <v>90.9</v>
      </c>
      <c r="H25" s="67">
        <v>1507</v>
      </c>
      <c r="I25" s="67">
        <v>26</v>
      </c>
      <c r="J25" s="67">
        <v>2.2999999999999998</v>
      </c>
      <c r="K25" s="67">
        <v>541</v>
      </c>
      <c r="L25" s="67">
        <v>104.9</v>
      </c>
      <c r="M25" s="67">
        <v>1347</v>
      </c>
      <c r="N25" s="67">
        <v>70.900000000000006</v>
      </c>
      <c r="O25" s="67">
        <v>2.5</v>
      </c>
      <c r="P25" s="67">
        <v>693</v>
      </c>
      <c r="Q25" s="67">
        <v>55.4</v>
      </c>
      <c r="R25" s="67">
        <v>1555</v>
      </c>
      <c r="S25" s="67">
        <v>38.6</v>
      </c>
      <c r="T25" s="67">
        <v>2.2000000000000002</v>
      </c>
      <c r="U25" s="67">
        <v>727</v>
      </c>
      <c r="V25" s="67">
        <v>17.399999999999999</v>
      </c>
      <c r="W25" s="67">
        <v>1598</v>
      </c>
      <c r="X25" s="67">
        <v>38.1</v>
      </c>
      <c r="Y25" s="67">
        <v>2.2000000000000002</v>
      </c>
      <c r="Z25" s="67">
        <v>893</v>
      </c>
      <c r="AA25" s="67">
        <v>34.9</v>
      </c>
      <c r="AB25" s="67">
        <v>2155</v>
      </c>
      <c r="AC25" s="67">
        <v>45.4</v>
      </c>
      <c r="AD25" s="67">
        <v>2.4</v>
      </c>
      <c r="AE25" s="67">
        <v>626</v>
      </c>
      <c r="AF25" s="67">
        <v>-9.1</v>
      </c>
      <c r="AG25" s="67">
        <v>1332</v>
      </c>
      <c r="AH25" s="67">
        <v>-0.5</v>
      </c>
      <c r="AI25" s="67">
        <v>2.1</v>
      </c>
      <c r="AJ25" s="67">
        <v>679</v>
      </c>
      <c r="AK25" s="67">
        <v>0.1</v>
      </c>
      <c r="AL25" s="67">
        <v>1299</v>
      </c>
      <c r="AM25" s="67">
        <v>-1.2</v>
      </c>
      <c r="AN25" s="67">
        <v>1.9</v>
      </c>
      <c r="AO25" s="67">
        <v>589</v>
      </c>
      <c r="AP25" s="67">
        <v>-16.899999999999999</v>
      </c>
      <c r="AQ25" s="67">
        <v>1351</v>
      </c>
      <c r="AR25" s="67">
        <v>-22.5</v>
      </c>
      <c r="AS25" s="67">
        <v>2.2999999999999998</v>
      </c>
      <c r="AT25" s="67">
        <v>744</v>
      </c>
      <c r="AU25" s="67">
        <v>-18.899999999999999</v>
      </c>
      <c r="AV25" s="67">
        <v>1597</v>
      </c>
      <c r="AW25" s="67">
        <v>-24.6</v>
      </c>
      <c r="AX25" s="67">
        <v>2.1</v>
      </c>
      <c r="AY25" s="67">
        <v>895</v>
      </c>
      <c r="AZ25" s="67">
        <v>20.9</v>
      </c>
      <c r="BA25" s="67">
        <v>2591</v>
      </c>
      <c r="BB25" s="67">
        <v>56.6</v>
      </c>
      <c r="BC25" s="67">
        <v>2.9</v>
      </c>
      <c r="BD25" s="67">
        <v>589</v>
      </c>
      <c r="BE25" s="67">
        <v>-22.3</v>
      </c>
      <c r="BF25" s="67">
        <v>1231</v>
      </c>
      <c r="BG25" s="67">
        <v>-24.7</v>
      </c>
      <c r="BH25" s="67">
        <v>2.1</v>
      </c>
      <c r="BI25" s="67">
        <v>433</v>
      </c>
      <c r="BJ25" s="67">
        <v>-25.7</v>
      </c>
      <c r="BK25" s="67">
        <v>1372</v>
      </c>
      <c r="BL25" s="67">
        <v>-0.1</v>
      </c>
      <c r="BM25" s="67">
        <v>3.2</v>
      </c>
    </row>
    <row r="26" spans="1:65" x14ac:dyDescent="0.3">
      <c r="A26" s="17" t="s">
        <v>42</v>
      </c>
      <c r="B26" s="69">
        <f t="shared" si="0"/>
        <v>11132</v>
      </c>
      <c r="C26" s="35"/>
      <c r="D26" s="69">
        <f t="shared" si="1"/>
        <v>43698</v>
      </c>
      <c r="E26" s="35"/>
      <c r="F26" s="67">
        <v>1480</v>
      </c>
      <c r="G26" s="67">
        <v>69.900000000000006</v>
      </c>
      <c r="H26" s="67">
        <v>4358</v>
      </c>
      <c r="I26" s="67">
        <v>40.200000000000003</v>
      </c>
      <c r="J26" s="67">
        <v>2.9</v>
      </c>
      <c r="K26" s="67">
        <v>1493</v>
      </c>
      <c r="L26" s="67">
        <v>53.3</v>
      </c>
      <c r="M26" s="67">
        <v>4676</v>
      </c>
      <c r="N26" s="67">
        <v>75.7</v>
      </c>
      <c r="O26" s="67">
        <v>3.1</v>
      </c>
      <c r="P26" s="67">
        <v>1404</v>
      </c>
      <c r="Q26" s="67">
        <v>25.9</v>
      </c>
      <c r="R26" s="67">
        <v>5561</v>
      </c>
      <c r="S26" s="67">
        <v>48.2</v>
      </c>
      <c r="T26" s="67">
        <v>4</v>
      </c>
      <c r="U26" s="67">
        <v>1242</v>
      </c>
      <c r="V26" s="67">
        <v>-10</v>
      </c>
      <c r="W26" s="67">
        <v>4545</v>
      </c>
      <c r="X26" s="67">
        <v>17.5</v>
      </c>
      <c r="Y26" s="67">
        <v>3.7</v>
      </c>
      <c r="Z26" s="67">
        <v>1760</v>
      </c>
      <c r="AA26" s="67">
        <v>23.3</v>
      </c>
      <c r="AB26" s="67">
        <v>7763</v>
      </c>
      <c r="AC26" s="67">
        <v>97.9</v>
      </c>
      <c r="AD26" s="67">
        <v>4.4000000000000004</v>
      </c>
      <c r="AE26" s="67">
        <v>1346</v>
      </c>
      <c r="AF26" s="67">
        <v>-10.4</v>
      </c>
      <c r="AG26" s="67">
        <v>6689</v>
      </c>
      <c r="AH26" s="67">
        <v>36.299999999999997</v>
      </c>
      <c r="AI26" s="67">
        <v>5</v>
      </c>
      <c r="AJ26" s="67">
        <v>1216</v>
      </c>
      <c r="AK26" s="67">
        <v>-18.8</v>
      </c>
      <c r="AL26" s="67">
        <v>5231</v>
      </c>
      <c r="AM26" s="67">
        <v>19.399999999999999</v>
      </c>
      <c r="AN26" s="67">
        <v>4.3</v>
      </c>
      <c r="AO26" s="67">
        <v>1191</v>
      </c>
      <c r="AP26" s="67">
        <v>-33.299999999999997</v>
      </c>
      <c r="AQ26" s="67">
        <v>4875</v>
      </c>
      <c r="AR26" s="67">
        <v>4.5999999999999996</v>
      </c>
      <c r="AS26" s="67">
        <v>4.0999999999999996</v>
      </c>
      <c r="AT26" s="67">
        <v>1548</v>
      </c>
      <c r="AU26" s="67">
        <v>-46.9</v>
      </c>
      <c r="AV26" s="67">
        <v>5917</v>
      </c>
      <c r="AW26" s="67">
        <v>-46.6</v>
      </c>
      <c r="AX26" s="67">
        <v>3.8</v>
      </c>
      <c r="AY26" s="67">
        <v>1809</v>
      </c>
      <c r="AZ26" s="67">
        <v>23.6</v>
      </c>
      <c r="BA26" s="67">
        <v>6314</v>
      </c>
      <c r="BB26" s="67">
        <v>30.1</v>
      </c>
      <c r="BC26" s="67">
        <v>3.5</v>
      </c>
      <c r="BD26" s="67">
        <v>1238</v>
      </c>
      <c r="BE26" s="67">
        <v>-9.9</v>
      </c>
      <c r="BF26" s="67">
        <v>5360</v>
      </c>
      <c r="BG26" s="67">
        <v>30.9</v>
      </c>
      <c r="BH26" s="67">
        <v>4.3</v>
      </c>
      <c r="BI26" s="67">
        <v>938</v>
      </c>
      <c r="BJ26" s="67">
        <v>4</v>
      </c>
      <c r="BK26" s="67">
        <v>3427</v>
      </c>
      <c r="BL26" s="67">
        <v>13.9</v>
      </c>
      <c r="BM26" s="67">
        <v>3.7</v>
      </c>
    </row>
    <row r="27" spans="1:65" x14ac:dyDescent="0.3">
      <c r="A27" s="17" t="s">
        <v>43</v>
      </c>
      <c r="B27" s="69">
        <f t="shared" si="0"/>
        <v>38031</v>
      </c>
      <c r="C27" s="35"/>
      <c r="D27" s="69">
        <f t="shared" si="1"/>
        <v>60785</v>
      </c>
      <c r="E27" s="35"/>
      <c r="F27" s="67">
        <v>3560</v>
      </c>
      <c r="G27" s="67">
        <v>208</v>
      </c>
      <c r="H27" s="67">
        <v>5611</v>
      </c>
      <c r="I27" s="67">
        <v>163.4</v>
      </c>
      <c r="J27" s="67">
        <v>1.6</v>
      </c>
      <c r="K27" s="67">
        <v>3668</v>
      </c>
      <c r="L27" s="67">
        <v>83.4</v>
      </c>
      <c r="M27" s="67">
        <v>5941</v>
      </c>
      <c r="N27" s="67">
        <v>58.6</v>
      </c>
      <c r="O27" s="67">
        <v>1.6</v>
      </c>
      <c r="P27" s="67">
        <v>3885</v>
      </c>
      <c r="Q27" s="67">
        <v>58.8</v>
      </c>
      <c r="R27" s="67">
        <v>5929</v>
      </c>
      <c r="S27" s="67">
        <v>39.200000000000003</v>
      </c>
      <c r="T27" s="67">
        <v>1.5</v>
      </c>
      <c r="U27" s="67">
        <v>5600</v>
      </c>
      <c r="V27" s="67">
        <v>25.3</v>
      </c>
      <c r="W27" s="67">
        <v>8896</v>
      </c>
      <c r="X27" s="67">
        <v>22.9</v>
      </c>
      <c r="Y27" s="67">
        <v>1.6</v>
      </c>
      <c r="Z27" s="67">
        <v>5654</v>
      </c>
      <c r="AA27" s="67">
        <v>4.9000000000000004</v>
      </c>
      <c r="AB27" s="67">
        <v>8806</v>
      </c>
      <c r="AC27" s="67">
        <v>2.5</v>
      </c>
      <c r="AD27" s="67">
        <v>1.6</v>
      </c>
      <c r="AE27" s="67">
        <v>5587</v>
      </c>
      <c r="AF27" s="67">
        <v>26.1</v>
      </c>
      <c r="AG27" s="67">
        <v>9251</v>
      </c>
      <c r="AH27" s="67">
        <v>32.299999999999997</v>
      </c>
      <c r="AI27" s="67">
        <v>1.7</v>
      </c>
      <c r="AJ27" s="67">
        <v>4609</v>
      </c>
      <c r="AK27" s="67">
        <v>9.9</v>
      </c>
      <c r="AL27" s="67">
        <v>7447</v>
      </c>
      <c r="AM27" s="67">
        <v>13.8</v>
      </c>
      <c r="AN27" s="67">
        <v>1.6</v>
      </c>
      <c r="AO27" s="67">
        <v>5468</v>
      </c>
      <c r="AP27" s="67">
        <v>1.9</v>
      </c>
      <c r="AQ27" s="67">
        <v>8904</v>
      </c>
      <c r="AR27" s="67">
        <v>4.4000000000000004</v>
      </c>
      <c r="AS27" s="67">
        <v>1.6</v>
      </c>
      <c r="AT27" s="67">
        <v>4821</v>
      </c>
      <c r="AU27" s="67">
        <v>11.3</v>
      </c>
      <c r="AV27" s="67">
        <v>7261</v>
      </c>
      <c r="AW27" s="67">
        <v>9.5</v>
      </c>
      <c r="AX27" s="67">
        <v>1.5</v>
      </c>
      <c r="AY27" s="67">
        <v>4158</v>
      </c>
      <c r="AZ27" s="67">
        <v>-11.6</v>
      </c>
      <c r="BA27" s="67">
        <v>6451</v>
      </c>
      <c r="BB27" s="67">
        <v>-15.1</v>
      </c>
      <c r="BC27" s="67">
        <v>1.6</v>
      </c>
      <c r="BD27" s="67">
        <v>6146</v>
      </c>
      <c r="BE27" s="67">
        <v>15.7</v>
      </c>
      <c r="BF27" s="67">
        <v>10195</v>
      </c>
      <c r="BG27" s="67">
        <v>19.899999999999999</v>
      </c>
      <c r="BH27" s="67">
        <v>1.7</v>
      </c>
      <c r="BI27" s="67">
        <v>6189</v>
      </c>
      <c r="BJ27" s="67">
        <v>9.6999999999999993</v>
      </c>
      <c r="BK27" s="67">
        <v>9579</v>
      </c>
      <c r="BL27" s="67">
        <v>8.6</v>
      </c>
      <c r="BM27" s="67">
        <v>1.5</v>
      </c>
    </row>
    <row r="28" spans="1:65" x14ac:dyDescent="0.3">
      <c r="A28" s="17" t="s">
        <v>44</v>
      </c>
      <c r="B28" s="69">
        <f t="shared" si="0"/>
        <v>2344</v>
      </c>
      <c r="C28" s="35"/>
      <c r="D28" s="69">
        <f t="shared" si="1"/>
        <v>6553</v>
      </c>
      <c r="E28" s="35"/>
      <c r="F28" s="67">
        <v>335</v>
      </c>
      <c r="G28" s="67">
        <v>371.8</v>
      </c>
      <c r="H28" s="67">
        <v>924</v>
      </c>
      <c r="I28" s="67">
        <v>564.70000000000005</v>
      </c>
      <c r="J28" s="67">
        <v>2.8</v>
      </c>
      <c r="K28" s="67">
        <v>243</v>
      </c>
      <c r="L28" s="67">
        <v>219.7</v>
      </c>
      <c r="M28" s="67">
        <v>513</v>
      </c>
      <c r="N28" s="67">
        <v>132.1</v>
      </c>
      <c r="O28" s="67">
        <v>2.1</v>
      </c>
      <c r="P28" s="67">
        <v>357</v>
      </c>
      <c r="Q28" s="67">
        <v>264.3</v>
      </c>
      <c r="R28" s="67">
        <v>665</v>
      </c>
      <c r="S28" s="67">
        <v>154.80000000000001</v>
      </c>
      <c r="T28" s="67">
        <v>1.9</v>
      </c>
      <c r="U28" s="67">
        <v>360</v>
      </c>
      <c r="V28" s="67">
        <v>195.1</v>
      </c>
      <c r="W28" s="67">
        <v>2311</v>
      </c>
      <c r="X28" s="67">
        <v>746.5</v>
      </c>
      <c r="Y28" s="67">
        <v>6.4</v>
      </c>
      <c r="Z28" s="67">
        <v>293</v>
      </c>
      <c r="AA28" s="67">
        <v>32.6</v>
      </c>
      <c r="AB28" s="67">
        <v>571</v>
      </c>
      <c r="AC28" s="67">
        <v>13.3</v>
      </c>
      <c r="AD28" s="67">
        <v>1.9</v>
      </c>
      <c r="AE28" s="67">
        <v>292</v>
      </c>
      <c r="AF28" s="67">
        <v>51.3</v>
      </c>
      <c r="AG28" s="67">
        <v>549</v>
      </c>
      <c r="AH28" s="67">
        <v>1.7</v>
      </c>
      <c r="AI28" s="67">
        <v>1.9</v>
      </c>
      <c r="AJ28" s="67">
        <v>157</v>
      </c>
      <c r="AK28" s="67">
        <v>-30.2</v>
      </c>
      <c r="AL28" s="67">
        <v>340</v>
      </c>
      <c r="AM28" s="67">
        <v>-37.299999999999997</v>
      </c>
      <c r="AN28" s="67">
        <v>2.2000000000000002</v>
      </c>
      <c r="AO28" s="67">
        <v>307</v>
      </c>
      <c r="AP28" s="67">
        <v>65.900000000000006</v>
      </c>
      <c r="AQ28" s="67">
        <v>680</v>
      </c>
      <c r="AR28" s="67">
        <v>46.9</v>
      </c>
      <c r="AS28" s="67">
        <v>2.2000000000000002</v>
      </c>
      <c r="AT28" s="67">
        <v>220</v>
      </c>
      <c r="AU28" s="67">
        <v>-22.8</v>
      </c>
      <c r="AV28" s="67">
        <v>492</v>
      </c>
      <c r="AW28" s="67">
        <v>-22.2</v>
      </c>
      <c r="AX28" s="67">
        <v>2.2000000000000002</v>
      </c>
      <c r="AY28" s="67">
        <v>291</v>
      </c>
      <c r="AZ28" s="67">
        <v>-10.7</v>
      </c>
      <c r="BA28" s="67">
        <v>742</v>
      </c>
      <c r="BB28" s="67">
        <v>-63.2</v>
      </c>
      <c r="BC28" s="67">
        <v>2.5</v>
      </c>
      <c r="BD28" s="67">
        <v>375</v>
      </c>
      <c r="BE28" s="67">
        <v>22.1</v>
      </c>
      <c r="BF28" s="67">
        <v>700</v>
      </c>
      <c r="BG28" s="67">
        <v>11.6</v>
      </c>
      <c r="BH28" s="67">
        <v>1.9</v>
      </c>
      <c r="BI28" s="67">
        <v>606</v>
      </c>
      <c r="BJ28" s="67">
        <v>21.7</v>
      </c>
      <c r="BK28" s="67">
        <v>1555</v>
      </c>
      <c r="BL28" s="67">
        <v>20.2</v>
      </c>
      <c r="BM28" s="67">
        <v>2.6</v>
      </c>
    </row>
    <row r="29" spans="1:65" x14ac:dyDescent="0.3">
      <c r="A29" s="17" t="s">
        <v>45</v>
      </c>
      <c r="B29" s="69">
        <f t="shared" si="0"/>
        <v>755772</v>
      </c>
      <c r="C29" s="35"/>
      <c r="D29" s="69">
        <f t="shared" si="1"/>
        <v>1728213</v>
      </c>
      <c r="E29" s="35"/>
      <c r="F29" s="67">
        <v>72316</v>
      </c>
      <c r="G29" s="67">
        <v>33.6</v>
      </c>
      <c r="H29" s="67">
        <v>162844</v>
      </c>
      <c r="I29" s="67">
        <v>43.7</v>
      </c>
      <c r="J29" s="67">
        <v>2.2999999999999998</v>
      </c>
      <c r="K29" s="67">
        <v>75288</v>
      </c>
      <c r="L29" s="67">
        <v>62.9</v>
      </c>
      <c r="M29" s="67">
        <v>179719</v>
      </c>
      <c r="N29" s="67">
        <v>69.3</v>
      </c>
      <c r="O29" s="67">
        <v>2.4</v>
      </c>
      <c r="P29" s="67">
        <v>68317</v>
      </c>
      <c r="Q29" s="67">
        <v>45.2</v>
      </c>
      <c r="R29" s="67">
        <v>145696</v>
      </c>
      <c r="S29" s="67">
        <v>38</v>
      </c>
      <c r="T29" s="67">
        <v>2.1</v>
      </c>
      <c r="U29" s="67">
        <v>92966</v>
      </c>
      <c r="V29" s="67">
        <v>28</v>
      </c>
      <c r="W29" s="67">
        <v>195390</v>
      </c>
      <c r="X29" s="67">
        <v>25.5</v>
      </c>
      <c r="Y29" s="67">
        <v>2.1</v>
      </c>
      <c r="Z29" s="67">
        <v>105238</v>
      </c>
      <c r="AA29" s="67">
        <v>11.7</v>
      </c>
      <c r="AB29" s="67">
        <v>225833</v>
      </c>
      <c r="AC29" s="67">
        <v>9</v>
      </c>
      <c r="AD29" s="67">
        <v>2.1</v>
      </c>
      <c r="AE29" s="67">
        <v>90409</v>
      </c>
      <c r="AF29" s="67">
        <v>6.3</v>
      </c>
      <c r="AG29" s="67">
        <v>193152</v>
      </c>
      <c r="AH29" s="67">
        <v>7.8</v>
      </c>
      <c r="AI29" s="67">
        <v>2.1</v>
      </c>
      <c r="AJ29" s="67">
        <v>112236</v>
      </c>
      <c r="AK29" s="67">
        <v>-0.4</v>
      </c>
      <c r="AL29" s="67">
        <v>269146</v>
      </c>
      <c r="AM29" s="67">
        <v>1.9</v>
      </c>
      <c r="AN29" s="67">
        <v>2.4</v>
      </c>
      <c r="AO29" s="67">
        <v>139002</v>
      </c>
      <c r="AP29" s="67">
        <v>1.7</v>
      </c>
      <c r="AQ29" s="67">
        <v>356433</v>
      </c>
      <c r="AR29" s="67">
        <v>5.2</v>
      </c>
      <c r="AS29" s="67">
        <v>2.6</v>
      </c>
      <c r="AT29" s="67">
        <v>90596</v>
      </c>
      <c r="AU29" s="67">
        <v>9.4</v>
      </c>
      <c r="AV29" s="67">
        <v>200370</v>
      </c>
      <c r="AW29" s="67">
        <v>8.1999999999999993</v>
      </c>
      <c r="AX29" s="67">
        <v>2.2000000000000002</v>
      </c>
      <c r="AY29" s="67">
        <v>91366</v>
      </c>
      <c r="AZ29" s="67">
        <v>4.9000000000000004</v>
      </c>
      <c r="BA29" s="67">
        <v>195010</v>
      </c>
      <c r="BB29" s="67">
        <v>5.3</v>
      </c>
      <c r="BC29" s="67">
        <v>2.1</v>
      </c>
      <c r="BD29" s="67">
        <v>78455</v>
      </c>
      <c r="BE29" s="67">
        <v>-1.3</v>
      </c>
      <c r="BF29" s="67">
        <v>143654</v>
      </c>
      <c r="BG29" s="67">
        <v>-0.8</v>
      </c>
      <c r="BH29" s="67">
        <v>1.8</v>
      </c>
      <c r="BI29" s="67">
        <v>196196</v>
      </c>
      <c r="BJ29" s="67">
        <v>15.3</v>
      </c>
      <c r="BK29" s="67">
        <v>344302</v>
      </c>
      <c r="BL29" s="67">
        <v>14.9</v>
      </c>
      <c r="BM29" s="67">
        <v>1.8</v>
      </c>
    </row>
    <row r="30" spans="1:65" x14ac:dyDescent="0.3">
      <c r="A30" s="17" t="s">
        <v>46</v>
      </c>
      <c r="B30" s="69">
        <f t="shared" si="0"/>
        <v>21886</v>
      </c>
      <c r="C30" s="35"/>
      <c r="D30" s="69">
        <f t="shared" si="1"/>
        <v>40243</v>
      </c>
      <c r="E30" s="35"/>
      <c r="F30" s="67">
        <v>1720</v>
      </c>
      <c r="G30" s="67">
        <v>312.5</v>
      </c>
      <c r="H30" s="67">
        <v>3289</v>
      </c>
      <c r="I30" s="67">
        <v>360.6</v>
      </c>
      <c r="J30" s="67">
        <v>1.9</v>
      </c>
      <c r="K30" s="67">
        <v>1633</v>
      </c>
      <c r="L30" s="67">
        <v>262.10000000000002</v>
      </c>
      <c r="M30" s="67">
        <v>2979</v>
      </c>
      <c r="N30" s="67">
        <v>256.3</v>
      </c>
      <c r="O30" s="67">
        <v>1.8</v>
      </c>
      <c r="P30" s="67">
        <v>2002</v>
      </c>
      <c r="Q30" s="67">
        <v>86.4</v>
      </c>
      <c r="R30" s="67">
        <v>3947</v>
      </c>
      <c r="S30" s="67">
        <v>95.8</v>
      </c>
      <c r="T30" s="67">
        <v>2</v>
      </c>
      <c r="U30" s="67">
        <v>2388</v>
      </c>
      <c r="V30" s="67">
        <v>25.1</v>
      </c>
      <c r="W30" s="67">
        <v>4420</v>
      </c>
      <c r="X30" s="67">
        <v>30.5</v>
      </c>
      <c r="Y30" s="67">
        <v>1.9</v>
      </c>
      <c r="Z30" s="67">
        <v>2819</v>
      </c>
      <c r="AA30" s="67">
        <v>34.6</v>
      </c>
      <c r="AB30" s="67">
        <v>4728</v>
      </c>
      <c r="AC30" s="67">
        <v>19.899999999999999</v>
      </c>
      <c r="AD30" s="67">
        <v>1.7</v>
      </c>
      <c r="AE30" s="67">
        <v>3606</v>
      </c>
      <c r="AF30" s="67">
        <v>24.2</v>
      </c>
      <c r="AG30" s="67">
        <v>7007</v>
      </c>
      <c r="AH30" s="67">
        <v>26.4</v>
      </c>
      <c r="AI30" s="67">
        <v>1.9</v>
      </c>
      <c r="AJ30" s="67">
        <v>5199</v>
      </c>
      <c r="AK30" s="67">
        <v>10.199999999999999</v>
      </c>
      <c r="AL30" s="67">
        <v>8859</v>
      </c>
      <c r="AM30" s="67">
        <v>15.2</v>
      </c>
      <c r="AN30" s="67">
        <v>1.7</v>
      </c>
      <c r="AO30" s="67">
        <v>2519</v>
      </c>
      <c r="AP30" s="67">
        <v>1.7</v>
      </c>
      <c r="AQ30" s="67">
        <v>5014</v>
      </c>
      <c r="AR30" s="67">
        <v>7.2</v>
      </c>
      <c r="AS30" s="67">
        <v>2</v>
      </c>
      <c r="AT30" s="67">
        <v>2633</v>
      </c>
      <c r="AU30" s="67">
        <v>3</v>
      </c>
      <c r="AV30" s="67">
        <v>4944</v>
      </c>
      <c r="AW30" s="67">
        <v>-4.7</v>
      </c>
      <c r="AX30" s="67">
        <v>1.9</v>
      </c>
      <c r="AY30" s="67">
        <v>2599</v>
      </c>
      <c r="AZ30" s="67">
        <v>6.4</v>
      </c>
      <c r="BA30" s="67">
        <v>5098</v>
      </c>
      <c r="BB30" s="67">
        <v>9.4</v>
      </c>
      <c r="BC30" s="67">
        <v>2</v>
      </c>
      <c r="BD30" s="67">
        <v>2235</v>
      </c>
      <c r="BE30" s="67">
        <v>15.7</v>
      </c>
      <c r="BF30" s="67">
        <v>4068</v>
      </c>
      <c r="BG30" s="67">
        <v>14.5</v>
      </c>
      <c r="BH30" s="67">
        <v>1.8</v>
      </c>
      <c r="BI30" s="67">
        <v>1700</v>
      </c>
      <c r="BJ30" s="67">
        <v>17.600000000000001</v>
      </c>
      <c r="BK30" s="67">
        <v>3436</v>
      </c>
      <c r="BL30" s="67">
        <v>23.6</v>
      </c>
      <c r="BM30" s="67">
        <v>2</v>
      </c>
    </row>
    <row r="31" spans="1:65" x14ac:dyDescent="0.3">
      <c r="A31" s="17" t="s">
        <v>47</v>
      </c>
      <c r="B31" s="69">
        <f t="shared" si="0"/>
        <v>104176</v>
      </c>
      <c r="C31" s="35"/>
      <c r="D31" s="69">
        <f t="shared" si="1"/>
        <v>214049</v>
      </c>
      <c r="E31" s="35"/>
      <c r="F31" s="67">
        <v>9951</v>
      </c>
      <c r="G31" s="67">
        <v>110.3</v>
      </c>
      <c r="H31" s="67">
        <v>20451</v>
      </c>
      <c r="I31" s="67">
        <v>95.5</v>
      </c>
      <c r="J31" s="67">
        <v>2.1</v>
      </c>
      <c r="K31" s="67">
        <v>10244</v>
      </c>
      <c r="L31" s="67">
        <v>84.9</v>
      </c>
      <c r="M31" s="67">
        <v>23187</v>
      </c>
      <c r="N31" s="67">
        <v>88.7</v>
      </c>
      <c r="O31" s="67">
        <v>2.2999999999999998</v>
      </c>
      <c r="P31" s="67">
        <v>13497</v>
      </c>
      <c r="Q31" s="67">
        <v>66.5</v>
      </c>
      <c r="R31" s="67">
        <v>26532</v>
      </c>
      <c r="S31" s="67">
        <v>57.8</v>
      </c>
      <c r="T31" s="67">
        <v>2</v>
      </c>
      <c r="U31" s="67">
        <v>13299</v>
      </c>
      <c r="V31" s="67">
        <v>23.9</v>
      </c>
      <c r="W31" s="67">
        <v>26665</v>
      </c>
      <c r="X31" s="67">
        <v>20.3</v>
      </c>
      <c r="Y31" s="67">
        <v>2</v>
      </c>
      <c r="Z31" s="67">
        <v>16352</v>
      </c>
      <c r="AA31" s="67">
        <v>14.9</v>
      </c>
      <c r="AB31" s="67">
        <v>31099</v>
      </c>
      <c r="AC31" s="67">
        <v>9.9</v>
      </c>
      <c r="AD31" s="67">
        <v>1.9</v>
      </c>
      <c r="AE31" s="67">
        <v>14216</v>
      </c>
      <c r="AF31" s="67">
        <v>8.6</v>
      </c>
      <c r="AG31" s="67">
        <v>28618</v>
      </c>
      <c r="AH31" s="67">
        <v>9</v>
      </c>
      <c r="AI31" s="67">
        <v>2</v>
      </c>
      <c r="AJ31" s="67">
        <v>12614</v>
      </c>
      <c r="AK31" s="67">
        <v>12.9</v>
      </c>
      <c r="AL31" s="67">
        <v>27088</v>
      </c>
      <c r="AM31" s="67">
        <v>15.3</v>
      </c>
      <c r="AN31" s="67">
        <v>2.1</v>
      </c>
      <c r="AO31" s="67">
        <v>14003</v>
      </c>
      <c r="AP31" s="67">
        <v>3.5</v>
      </c>
      <c r="AQ31" s="67">
        <v>30409</v>
      </c>
      <c r="AR31" s="67">
        <v>4.5999999999999996</v>
      </c>
      <c r="AS31" s="67">
        <v>2.2000000000000002</v>
      </c>
      <c r="AT31" s="67">
        <v>14613</v>
      </c>
      <c r="AU31" s="67">
        <v>5.7</v>
      </c>
      <c r="AV31" s="67">
        <v>28367</v>
      </c>
      <c r="AW31" s="67">
        <v>-0.1</v>
      </c>
      <c r="AX31" s="67">
        <v>1.9</v>
      </c>
      <c r="AY31" s="67">
        <v>13779</v>
      </c>
      <c r="AZ31" s="67">
        <v>2.8</v>
      </c>
      <c r="BA31" s="67">
        <v>27640</v>
      </c>
      <c r="BB31" s="67">
        <v>-8.1999999999999993</v>
      </c>
      <c r="BC31" s="67">
        <v>2</v>
      </c>
      <c r="BD31" s="67">
        <v>14091</v>
      </c>
      <c r="BE31" s="67">
        <v>9.3000000000000007</v>
      </c>
      <c r="BF31" s="67">
        <v>28281</v>
      </c>
      <c r="BG31" s="67">
        <v>9.1999999999999993</v>
      </c>
      <c r="BH31" s="67">
        <v>2</v>
      </c>
      <c r="BI31" s="67">
        <v>9819</v>
      </c>
      <c r="BJ31" s="67">
        <v>4.3</v>
      </c>
      <c r="BK31" s="67">
        <v>20274</v>
      </c>
      <c r="BL31" s="67">
        <v>3.9</v>
      </c>
      <c r="BM31" s="67">
        <v>2.1</v>
      </c>
    </row>
    <row r="32" spans="1:65" x14ac:dyDescent="0.3">
      <c r="A32" s="17" t="s">
        <v>48</v>
      </c>
      <c r="B32" s="69">
        <f t="shared" si="0"/>
        <v>103961</v>
      </c>
      <c r="C32" s="35"/>
      <c r="D32" s="69">
        <f t="shared" si="1"/>
        <v>333914</v>
      </c>
      <c r="E32" s="35"/>
      <c r="F32" s="67">
        <v>10639</v>
      </c>
      <c r="G32" s="67">
        <v>74.8</v>
      </c>
      <c r="H32" s="67">
        <v>33394</v>
      </c>
      <c r="I32" s="67">
        <v>37.9</v>
      </c>
      <c r="J32" s="67">
        <v>3.1</v>
      </c>
      <c r="K32" s="67">
        <v>11306</v>
      </c>
      <c r="L32" s="67">
        <v>85.6</v>
      </c>
      <c r="M32" s="67">
        <v>36925</v>
      </c>
      <c r="N32" s="67">
        <v>47</v>
      </c>
      <c r="O32" s="67">
        <v>3.3</v>
      </c>
      <c r="P32" s="67">
        <v>13552</v>
      </c>
      <c r="Q32" s="67">
        <v>62.6</v>
      </c>
      <c r="R32" s="67">
        <v>45922</v>
      </c>
      <c r="S32" s="67">
        <v>45.2</v>
      </c>
      <c r="T32" s="67">
        <v>3.4</v>
      </c>
      <c r="U32" s="67">
        <v>12888</v>
      </c>
      <c r="V32" s="67">
        <v>30.9</v>
      </c>
      <c r="W32" s="67">
        <v>41276</v>
      </c>
      <c r="X32" s="67">
        <v>25.5</v>
      </c>
      <c r="Y32" s="67">
        <v>3.2</v>
      </c>
      <c r="Z32" s="67">
        <v>15327</v>
      </c>
      <c r="AA32" s="67">
        <v>29.4</v>
      </c>
      <c r="AB32" s="67">
        <v>45675</v>
      </c>
      <c r="AC32" s="67">
        <v>14.7</v>
      </c>
      <c r="AD32" s="67">
        <v>3</v>
      </c>
      <c r="AE32" s="67">
        <v>14474</v>
      </c>
      <c r="AF32" s="67">
        <v>7.6</v>
      </c>
      <c r="AG32" s="67">
        <v>45949</v>
      </c>
      <c r="AH32" s="67">
        <v>5.9</v>
      </c>
      <c r="AI32" s="67">
        <v>3.2</v>
      </c>
      <c r="AJ32" s="67">
        <v>11884</v>
      </c>
      <c r="AK32" s="67">
        <v>1.2</v>
      </c>
      <c r="AL32" s="67">
        <v>39892</v>
      </c>
      <c r="AM32" s="67">
        <v>-2.1</v>
      </c>
      <c r="AN32" s="67">
        <v>3.4</v>
      </c>
      <c r="AO32" s="67">
        <v>13891</v>
      </c>
      <c r="AP32" s="67">
        <v>2.6</v>
      </c>
      <c r="AQ32" s="67">
        <v>44881</v>
      </c>
      <c r="AR32" s="67">
        <v>-1.3</v>
      </c>
      <c r="AS32" s="67">
        <v>3.2</v>
      </c>
      <c r="AT32" s="67">
        <v>14920</v>
      </c>
      <c r="AU32" s="67">
        <v>0.7</v>
      </c>
      <c r="AV32" s="67">
        <v>46255</v>
      </c>
      <c r="AW32" s="67">
        <v>-4.8</v>
      </c>
      <c r="AX32" s="67">
        <v>3.1</v>
      </c>
      <c r="AY32" s="67">
        <v>15703</v>
      </c>
      <c r="AZ32" s="67">
        <v>14.5</v>
      </c>
      <c r="BA32" s="67">
        <v>49278</v>
      </c>
      <c r="BB32" s="67">
        <v>4.0999999999999996</v>
      </c>
      <c r="BC32" s="67">
        <v>3.1</v>
      </c>
      <c r="BD32" s="67">
        <v>13633</v>
      </c>
      <c r="BE32" s="67">
        <v>0.8</v>
      </c>
      <c r="BF32" s="67">
        <v>40832</v>
      </c>
      <c r="BG32" s="67">
        <v>-11.6</v>
      </c>
      <c r="BH32" s="67">
        <v>3</v>
      </c>
      <c r="BI32" s="67">
        <v>8447</v>
      </c>
      <c r="BJ32" s="67">
        <v>3.5</v>
      </c>
      <c r="BK32" s="67">
        <v>25399</v>
      </c>
      <c r="BL32" s="67">
        <v>-14.4</v>
      </c>
      <c r="BM32" s="67">
        <v>3</v>
      </c>
    </row>
    <row r="33" spans="1:65" x14ac:dyDescent="0.3">
      <c r="A33" s="17" t="s">
        <v>49</v>
      </c>
      <c r="B33" s="69">
        <f t="shared" si="0"/>
        <v>20459</v>
      </c>
      <c r="C33" s="35"/>
      <c r="D33" s="69">
        <f t="shared" si="1"/>
        <v>48396</v>
      </c>
      <c r="E33" s="35"/>
      <c r="F33" s="67">
        <v>2000</v>
      </c>
      <c r="G33" s="67">
        <v>168.5</v>
      </c>
      <c r="H33" s="67">
        <v>4506</v>
      </c>
      <c r="I33" s="67">
        <v>75.7</v>
      </c>
      <c r="J33" s="67">
        <v>2.2999999999999998</v>
      </c>
      <c r="K33" s="67">
        <v>2311</v>
      </c>
      <c r="L33" s="67">
        <v>146.1</v>
      </c>
      <c r="M33" s="67">
        <v>5388</v>
      </c>
      <c r="N33" s="67">
        <v>95.6</v>
      </c>
      <c r="O33" s="67">
        <v>2.2999999999999998</v>
      </c>
      <c r="P33" s="67">
        <v>3002</v>
      </c>
      <c r="Q33" s="67">
        <v>109.6</v>
      </c>
      <c r="R33" s="67">
        <v>7281</v>
      </c>
      <c r="S33" s="67">
        <v>145</v>
      </c>
      <c r="T33" s="67">
        <v>2.4</v>
      </c>
      <c r="U33" s="67">
        <v>2274</v>
      </c>
      <c r="V33" s="67">
        <v>40.5</v>
      </c>
      <c r="W33" s="67">
        <v>5169</v>
      </c>
      <c r="X33" s="67">
        <v>43.4</v>
      </c>
      <c r="Y33" s="67">
        <v>2.2999999999999998</v>
      </c>
      <c r="Z33" s="67">
        <v>3093</v>
      </c>
      <c r="AA33" s="67">
        <v>8.3000000000000007</v>
      </c>
      <c r="AB33" s="67">
        <v>6880</v>
      </c>
      <c r="AC33" s="67">
        <v>1.1000000000000001</v>
      </c>
      <c r="AD33" s="67">
        <v>2.2000000000000002</v>
      </c>
      <c r="AE33" s="67">
        <v>2480</v>
      </c>
      <c r="AF33" s="67">
        <v>0.4</v>
      </c>
      <c r="AG33" s="67">
        <v>5843</v>
      </c>
      <c r="AH33" s="67">
        <v>-7.4</v>
      </c>
      <c r="AI33" s="67">
        <v>2.4</v>
      </c>
      <c r="AJ33" s="67">
        <v>2572</v>
      </c>
      <c r="AK33" s="67">
        <v>63.6</v>
      </c>
      <c r="AL33" s="67">
        <v>6590</v>
      </c>
      <c r="AM33" s="67">
        <v>48.3</v>
      </c>
      <c r="AN33" s="67">
        <v>2.6</v>
      </c>
      <c r="AO33" s="67">
        <v>2727</v>
      </c>
      <c r="AP33" s="67">
        <v>29.7</v>
      </c>
      <c r="AQ33" s="67">
        <v>6739</v>
      </c>
      <c r="AR33" s="67">
        <v>22.5</v>
      </c>
      <c r="AS33" s="67">
        <v>2.5</v>
      </c>
      <c r="AT33" s="67">
        <v>2593</v>
      </c>
      <c r="AU33" s="67">
        <v>0.9</v>
      </c>
      <c r="AV33" s="67">
        <v>5703</v>
      </c>
      <c r="AW33" s="67">
        <v>-2</v>
      </c>
      <c r="AX33" s="67">
        <v>2.2000000000000002</v>
      </c>
      <c r="AY33" s="67">
        <v>3261</v>
      </c>
      <c r="AZ33" s="67">
        <v>11</v>
      </c>
      <c r="BA33" s="67">
        <v>7477</v>
      </c>
      <c r="BB33" s="67">
        <v>13.1</v>
      </c>
      <c r="BC33" s="67">
        <v>2.2999999999999998</v>
      </c>
      <c r="BD33" s="67">
        <v>2786</v>
      </c>
      <c r="BE33" s="67">
        <v>1.7</v>
      </c>
      <c r="BF33" s="67">
        <v>6208</v>
      </c>
      <c r="BG33" s="67">
        <v>-7.6</v>
      </c>
      <c r="BH33" s="67">
        <v>2.2000000000000002</v>
      </c>
      <c r="BI33" s="67">
        <v>2939</v>
      </c>
      <c r="BJ33" s="67">
        <v>28.1</v>
      </c>
      <c r="BK33" s="67">
        <v>7094</v>
      </c>
      <c r="BL33" s="67">
        <v>42</v>
      </c>
      <c r="BM33" s="67">
        <v>2.4</v>
      </c>
    </row>
    <row r="34" spans="1:65" x14ac:dyDescent="0.3">
      <c r="A34" s="66" t="s">
        <v>86</v>
      </c>
      <c r="B34" s="69">
        <f t="shared" si="0"/>
        <v>29948</v>
      </c>
      <c r="C34" s="35"/>
      <c r="D34" s="69">
        <f t="shared" si="1"/>
        <v>101859</v>
      </c>
      <c r="E34" s="35"/>
      <c r="F34" s="67">
        <v>3153</v>
      </c>
      <c r="G34" s="67">
        <v>73.099999999999994</v>
      </c>
      <c r="H34" s="67">
        <v>9774</v>
      </c>
      <c r="I34" s="67">
        <v>39.9</v>
      </c>
      <c r="J34" s="67">
        <v>3.1</v>
      </c>
      <c r="K34" s="67">
        <v>3561</v>
      </c>
      <c r="L34" s="67">
        <v>97.1</v>
      </c>
      <c r="M34" s="67">
        <v>12454</v>
      </c>
      <c r="N34" s="67">
        <v>63</v>
      </c>
      <c r="O34" s="67">
        <v>3.5</v>
      </c>
      <c r="P34" s="67">
        <v>4243</v>
      </c>
      <c r="Q34" s="67">
        <v>64.3</v>
      </c>
      <c r="R34" s="67">
        <v>15008</v>
      </c>
      <c r="S34" s="67">
        <v>40.4</v>
      </c>
      <c r="T34" s="67">
        <v>3.5</v>
      </c>
      <c r="U34" s="67">
        <v>3328</v>
      </c>
      <c r="V34" s="67">
        <v>-3.2</v>
      </c>
      <c r="W34" s="67">
        <v>11529</v>
      </c>
      <c r="X34" s="67">
        <v>3.7</v>
      </c>
      <c r="Y34" s="67">
        <v>3.5</v>
      </c>
      <c r="Z34" s="67">
        <v>4796</v>
      </c>
      <c r="AA34" s="67">
        <v>35.9</v>
      </c>
      <c r="AB34" s="67">
        <v>14651</v>
      </c>
      <c r="AC34" s="67">
        <v>26</v>
      </c>
      <c r="AD34" s="67">
        <v>3.1</v>
      </c>
      <c r="AE34" s="67">
        <v>4165</v>
      </c>
      <c r="AF34" s="67">
        <v>9</v>
      </c>
      <c r="AG34" s="67">
        <v>13900</v>
      </c>
      <c r="AH34" s="67">
        <v>15.7</v>
      </c>
      <c r="AI34" s="67">
        <v>3.3</v>
      </c>
      <c r="AJ34" s="67">
        <v>3218</v>
      </c>
      <c r="AK34" s="67">
        <v>2.7</v>
      </c>
      <c r="AL34" s="67">
        <v>12914</v>
      </c>
      <c r="AM34" s="67">
        <v>10.7</v>
      </c>
      <c r="AN34" s="67">
        <v>4</v>
      </c>
      <c r="AO34" s="67">
        <v>3484</v>
      </c>
      <c r="AP34" s="67">
        <v>0.1</v>
      </c>
      <c r="AQ34" s="67">
        <v>11629</v>
      </c>
      <c r="AR34" s="67">
        <v>-10.8</v>
      </c>
      <c r="AS34" s="67">
        <v>3.3</v>
      </c>
      <c r="AT34" s="67">
        <v>3794</v>
      </c>
      <c r="AU34" s="67">
        <v>0.4</v>
      </c>
      <c r="AV34" s="67">
        <v>11483</v>
      </c>
      <c r="AW34" s="67">
        <v>-8.8000000000000007</v>
      </c>
      <c r="AX34" s="67">
        <v>3</v>
      </c>
      <c r="AY34" s="67">
        <v>4728</v>
      </c>
      <c r="AZ34" s="67">
        <v>8.8000000000000007</v>
      </c>
      <c r="BA34" s="67">
        <v>14792</v>
      </c>
      <c r="BB34" s="67">
        <v>9.5</v>
      </c>
      <c r="BC34" s="67">
        <v>3.1</v>
      </c>
      <c r="BD34" s="67">
        <v>4672</v>
      </c>
      <c r="BE34" s="67">
        <v>9.9</v>
      </c>
      <c r="BF34" s="67">
        <v>13769</v>
      </c>
      <c r="BG34" s="67">
        <v>0.2</v>
      </c>
      <c r="BH34" s="67">
        <v>2.9</v>
      </c>
      <c r="BI34" s="67">
        <v>3167</v>
      </c>
      <c r="BJ34" s="67">
        <v>2.2000000000000002</v>
      </c>
      <c r="BK34" s="67">
        <v>9540</v>
      </c>
      <c r="BL34" s="67">
        <v>0.3</v>
      </c>
      <c r="BM34" s="67">
        <v>3</v>
      </c>
    </row>
    <row r="35" spans="1:65" x14ac:dyDescent="0.3">
      <c r="A35" s="17" t="s">
        <v>51</v>
      </c>
      <c r="B35" s="69">
        <f t="shared" si="0"/>
        <v>11083</v>
      </c>
      <c r="C35" s="35"/>
      <c r="D35" s="69">
        <f t="shared" si="1"/>
        <v>27196</v>
      </c>
      <c r="E35" s="35"/>
      <c r="F35" s="67">
        <v>1374</v>
      </c>
      <c r="G35" s="67">
        <v>24.1</v>
      </c>
      <c r="H35" s="67">
        <v>4024</v>
      </c>
      <c r="I35" s="67">
        <v>16.2</v>
      </c>
      <c r="J35" s="67">
        <v>2.9</v>
      </c>
      <c r="K35" s="67">
        <v>1241</v>
      </c>
      <c r="L35" s="67">
        <v>46</v>
      </c>
      <c r="M35" s="67">
        <v>3562</v>
      </c>
      <c r="N35" s="67">
        <v>51.6</v>
      </c>
      <c r="O35" s="67">
        <v>2.9</v>
      </c>
      <c r="P35" s="67">
        <v>1707</v>
      </c>
      <c r="Q35" s="67">
        <v>178</v>
      </c>
      <c r="R35" s="67">
        <v>4323</v>
      </c>
      <c r="S35" s="67">
        <v>126.9</v>
      </c>
      <c r="T35" s="67">
        <v>2.5</v>
      </c>
      <c r="U35" s="67">
        <v>1261</v>
      </c>
      <c r="V35" s="67">
        <v>97</v>
      </c>
      <c r="W35" s="67">
        <v>2735</v>
      </c>
      <c r="X35" s="67">
        <v>42</v>
      </c>
      <c r="Y35" s="67">
        <v>2.2000000000000002</v>
      </c>
      <c r="Z35" s="67">
        <v>1430</v>
      </c>
      <c r="AA35" s="67">
        <v>74.8</v>
      </c>
      <c r="AB35" s="67">
        <v>3229</v>
      </c>
      <c r="AC35" s="67">
        <v>55.2</v>
      </c>
      <c r="AD35" s="67">
        <v>2.2999999999999998</v>
      </c>
      <c r="AE35" s="67">
        <v>1484</v>
      </c>
      <c r="AF35" s="67">
        <v>59.7</v>
      </c>
      <c r="AG35" s="67">
        <v>3530</v>
      </c>
      <c r="AH35" s="67">
        <v>38.6</v>
      </c>
      <c r="AI35" s="67">
        <v>2.4</v>
      </c>
      <c r="AJ35" s="67">
        <v>1266</v>
      </c>
      <c r="AK35" s="67">
        <v>11.1</v>
      </c>
      <c r="AL35" s="67">
        <v>2614</v>
      </c>
      <c r="AM35" s="67">
        <v>-14.4</v>
      </c>
      <c r="AN35" s="67">
        <v>2.1</v>
      </c>
      <c r="AO35" s="67">
        <v>1320</v>
      </c>
      <c r="AP35" s="67">
        <v>-13.6</v>
      </c>
      <c r="AQ35" s="67">
        <v>3179</v>
      </c>
      <c r="AR35" s="67">
        <v>-18</v>
      </c>
      <c r="AS35" s="67">
        <v>2.4</v>
      </c>
      <c r="AT35" s="67">
        <v>1193</v>
      </c>
      <c r="AU35" s="67">
        <v>-32.4</v>
      </c>
      <c r="AV35" s="67">
        <v>2965</v>
      </c>
      <c r="AW35" s="67">
        <v>-36.799999999999997</v>
      </c>
      <c r="AX35" s="67">
        <v>2.5</v>
      </c>
      <c r="AY35" s="67">
        <v>1140</v>
      </c>
      <c r="AZ35" s="67">
        <v>-26.7</v>
      </c>
      <c r="BA35" s="67">
        <v>2754</v>
      </c>
      <c r="BB35" s="67">
        <v>-40.5</v>
      </c>
      <c r="BC35" s="67">
        <v>2.4</v>
      </c>
      <c r="BD35" s="67">
        <v>1206</v>
      </c>
      <c r="BE35" s="67">
        <v>-24.4</v>
      </c>
      <c r="BF35" s="67">
        <v>3088</v>
      </c>
      <c r="BG35" s="67">
        <v>-32.4</v>
      </c>
      <c r="BH35" s="67">
        <v>2.6</v>
      </c>
      <c r="BI35" s="67">
        <v>922</v>
      </c>
      <c r="BJ35" s="67">
        <v>-28.7</v>
      </c>
      <c r="BK35" s="67">
        <v>2196</v>
      </c>
      <c r="BL35" s="67">
        <v>-38.5</v>
      </c>
      <c r="BM35" s="67">
        <v>2.4</v>
      </c>
    </row>
    <row r="36" spans="1:65" x14ac:dyDescent="0.3">
      <c r="A36" s="17" t="s">
        <v>52</v>
      </c>
      <c r="B36" s="69">
        <f t="shared" si="0"/>
        <v>44290</v>
      </c>
      <c r="C36" s="35"/>
      <c r="D36" s="69">
        <f t="shared" si="1"/>
        <v>75533</v>
      </c>
      <c r="E36" s="35"/>
      <c r="F36" s="67">
        <v>3646</v>
      </c>
      <c r="G36" s="67">
        <v>288.3</v>
      </c>
      <c r="H36" s="67">
        <v>6313</v>
      </c>
      <c r="I36" s="67">
        <v>259.3</v>
      </c>
      <c r="J36" s="67">
        <v>1.7</v>
      </c>
      <c r="K36" s="67">
        <v>3577</v>
      </c>
      <c r="L36" s="67">
        <v>216</v>
      </c>
      <c r="M36" s="67">
        <v>6456</v>
      </c>
      <c r="N36" s="67">
        <v>216</v>
      </c>
      <c r="O36" s="67">
        <v>1.8</v>
      </c>
      <c r="P36" s="67">
        <v>4230</v>
      </c>
      <c r="Q36" s="67">
        <v>56.3</v>
      </c>
      <c r="R36" s="67">
        <v>7443</v>
      </c>
      <c r="S36" s="67">
        <v>63.5</v>
      </c>
      <c r="T36" s="67">
        <v>1.8</v>
      </c>
      <c r="U36" s="67">
        <v>5122</v>
      </c>
      <c r="V36" s="67">
        <v>50.5</v>
      </c>
      <c r="W36" s="67">
        <v>8984</v>
      </c>
      <c r="X36" s="67">
        <v>54.1</v>
      </c>
      <c r="Y36" s="67">
        <v>1.8</v>
      </c>
      <c r="Z36" s="67">
        <v>5804</v>
      </c>
      <c r="AA36" s="67">
        <v>23.9</v>
      </c>
      <c r="AB36" s="67">
        <v>9997</v>
      </c>
      <c r="AC36" s="67">
        <v>25.9</v>
      </c>
      <c r="AD36" s="67">
        <v>1.7</v>
      </c>
      <c r="AE36" s="67">
        <v>6694</v>
      </c>
      <c r="AF36" s="67">
        <v>19.3</v>
      </c>
      <c r="AG36" s="67">
        <v>11751</v>
      </c>
      <c r="AH36" s="67">
        <v>23.2</v>
      </c>
      <c r="AI36" s="67">
        <v>1.8</v>
      </c>
      <c r="AJ36" s="67">
        <v>9109</v>
      </c>
      <c r="AK36" s="67">
        <v>-4</v>
      </c>
      <c r="AL36" s="67">
        <v>13887</v>
      </c>
      <c r="AM36" s="67">
        <v>-4.3</v>
      </c>
      <c r="AN36" s="67">
        <v>1.5</v>
      </c>
      <c r="AO36" s="67">
        <v>6108</v>
      </c>
      <c r="AP36" s="67">
        <v>6.1</v>
      </c>
      <c r="AQ36" s="67">
        <v>10702</v>
      </c>
      <c r="AR36" s="67">
        <v>9.6</v>
      </c>
      <c r="AS36" s="67">
        <v>1.8</v>
      </c>
      <c r="AT36" s="67">
        <v>5945</v>
      </c>
      <c r="AU36" s="67">
        <v>0.5</v>
      </c>
      <c r="AV36" s="67">
        <v>9489</v>
      </c>
      <c r="AW36" s="67">
        <v>-5.6</v>
      </c>
      <c r="AX36" s="67">
        <v>1.6</v>
      </c>
      <c r="AY36" s="67">
        <v>5616</v>
      </c>
      <c r="AZ36" s="67">
        <v>2.6</v>
      </c>
      <c r="BA36" s="67">
        <v>9713</v>
      </c>
      <c r="BB36" s="67">
        <v>-1.5</v>
      </c>
      <c r="BC36" s="67">
        <v>1.7</v>
      </c>
      <c r="BD36" s="67">
        <v>4012</v>
      </c>
      <c r="BE36" s="67">
        <v>-7.5</v>
      </c>
      <c r="BF36" s="67">
        <v>6730</v>
      </c>
      <c r="BG36" s="67">
        <v>-15.7</v>
      </c>
      <c r="BH36" s="67">
        <v>1.7</v>
      </c>
      <c r="BI36" s="67">
        <v>2669</v>
      </c>
      <c r="BJ36" s="67">
        <v>3.3</v>
      </c>
      <c r="BK36" s="67">
        <v>4742</v>
      </c>
      <c r="BL36" s="67">
        <v>3.8</v>
      </c>
      <c r="BM36" s="67">
        <v>1.8</v>
      </c>
    </row>
    <row r="37" spans="1:65" x14ac:dyDescent="0.3">
      <c r="A37" s="66" t="s">
        <v>85</v>
      </c>
      <c r="B37" s="69">
        <f t="shared" si="0"/>
        <v>133578</v>
      </c>
      <c r="C37" s="35"/>
      <c r="D37" s="69">
        <f t="shared" si="1"/>
        <v>248723</v>
      </c>
      <c r="E37" s="35"/>
      <c r="F37" s="67">
        <v>10918</v>
      </c>
      <c r="G37" s="67">
        <v>192</v>
      </c>
      <c r="H37" s="67">
        <v>19896</v>
      </c>
      <c r="I37" s="67">
        <v>178.4</v>
      </c>
      <c r="J37" s="67">
        <v>1.8</v>
      </c>
      <c r="K37" s="67">
        <v>11539</v>
      </c>
      <c r="L37" s="67">
        <v>131.19999999999999</v>
      </c>
      <c r="M37" s="67">
        <v>21343</v>
      </c>
      <c r="N37" s="67">
        <v>126.8</v>
      </c>
      <c r="O37" s="67">
        <v>1.8</v>
      </c>
      <c r="P37" s="67">
        <v>14348</v>
      </c>
      <c r="Q37" s="67">
        <v>81</v>
      </c>
      <c r="R37" s="67">
        <v>25181</v>
      </c>
      <c r="S37" s="67">
        <v>73</v>
      </c>
      <c r="T37" s="67">
        <v>1.8</v>
      </c>
      <c r="U37" s="67">
        <v>19019</v>
      </c>
      <c r="V37" s="67">
        <v>28.9</v>
      </c>
      <c r="W37" s="67">
        <v>36786</v>
      </c>
      <c r="X37" s="67">
        <v>32.299999999999997</v>
      </c>
      <c r="Y37" s="67">
        <v>1.9</v>
      </c>
      <c r="Z37" s="67">
        <v>20960</v>
      </c>
      <c r="AA37" s="67">
        <v>31.1</v>
      </c>
      <c r="AB37" s="67">
        <v>38889</v>
      </c>
      <c r="AC37" s="67">
        <v>34.700000000000003</v>
      </c>
      <c r="AD37" s="67">
        <v>1.9</v>
      </c>
      <c r="AE37" s="67">
        <v>18626</v>
      </c>
      <c r="AF37" s="67">
        <v>11.6</v>
      </c>
      <c r="AG37" s="67">
        <v>33934</v>
      </c>
      <c r="AH37" s="67">
        <v>9.8000000000000007</v>
      </c>
      <c r="AI37" s="67">
        <v>1.8</v>
      </c>
      <c r="AJ37" s="67">
        <v>19853</v>
      </c>
      <c r="AK37" s="67">
        <v>10.4</v>
      </c>
      <c r="AL37" s="67">
        <v>37936</v>
      </c>
      <c r="AM37" s="67">
        <v>13.6</v>
      </c>
      <c r="AN37" s="67">
        <v>1.9</v>
      </c>
      <c r="AO37" s="67">
        <v>18315</v>
      </c>
      <c r="AP37" s="67">
        <v>9.3000000000000007</v>
      </c>
      <c r="AQ37" s="67">
        <v>34758</v>
      </c>
      <c r="AR37" s="67">
        <v>10.1</v>
      </c>
      <c r="AS37" s="67">
        <v>1.9</v>
      </c>
      <c r="AT37" s="67">
        <v>17165</v>
      </c>
      <c r="AU37" s="67">
        <v>0.3</v>
      </c>
      <c r="AV37" s="67">
        <v>31213</v>
      </c>
      <c r="AW37" s="67">
        <v>2.6</v>
      </c>
      <c r="AX37" s="67">
        <v>1.8</v>
      </c>
      <c r="AY37" s="67">
        <v>16857</v>
      </c>
      <c r="AZ37" s="67">
        <v>0.5</v>
      </c>
      <c r="BA37" s="67">
        <v>31277</v>
      </c>
      <c r="BB37" s="67">
        <v>-5.6</v>
      </c>
      <c r="BC37" s="67">
        <v>1.9</v>
      </c>
      <c r="BD37" s="67">
        <v>16077</v>
      </c>
      <c r="BE37" s="67">
        <v>12.4</v>
      </c>
      <c r="BF37" s="67">
        <v>28428</v>
      </c>
      <c r="BG37" s="67">
        <v>10.6</v>
      </c>
      <c r="BH37" s="67">
        <v>1.8</v>
      </c>
      <c r="BI37" s="67">
        <v>14647</v>
      </c>
      <c r="BJ37" s="67">
        <v>9.1999999999999993</v>
      </c>
      <c r="BK37" s="67">
        <v>28263</v>
      </c>
      <c r="BL37" s="67">
        <v>10.9</v>
      </c>
      <c r="BM37" s="67">
        <v>1.9</v>
      </c>
    </row>
    <row r="38" spans="1:65" x14ac:dyDescent="0.3">
      <c r="A38" s="17" t="s">
        <v>54</v>
      </c>
      <c r="B38" s="69">
        <f t="shared" si="0"/>
        <v>10611</v>
      </c>
      <c r="C38" s="35"/>
      <c r="D38" s="69">
        <f t="shared" si="1"/>
        <v>37819</v>
      </c>
      <c r="E38" s="35"/>
      <c r="F38" s="67">
        <v>939</v>
      </c>
      <c r="G38" s="67">
        <v>86.7</v>
      </c>
      <c r="H38" s="67">
        <v>3680</v>
      </c>
      <c r="I38" s="67">
        <v>67.599999999999994</v>
      </c>
      <c r="J38" s="67">
        <v>3.9</v>
      </c>
      <c r="K38" s="67">
        <v>1404</v>
      </c>
      <c r="L38" s="67">
        <v>142.1</v>
      </c>
      <c r="M38" s="67">
        <v>4872</v>
      </c>
      <c r="N38" s="67">
        <v>99.8</v>
      </c>
      <c r="O38" s="67">
        <v>3.5</v>
      </c>
      <c r="P38" s="67">
        <v>1433</v>
      </c>
      <c r="Q38" s="67">
        <v>71.2</v>
      </c>
      <c r="R38" s="67">
        <v>5365</v>
      </c>
      <c r="S38" s="67">
        <v>65.7</v>
      </c>
      <c r="T38" s="67">
        <v>3.7</v>
      </c>
      <c r="U38" s="67">
        <v>1210</v>
      </c>
      <c r="V38" s="67">
        <v>38.6</v>
      </c>
      <c r="W38" s="67">
        <v>4384</v>
      </c>
      <c r="X38" s="67">
        <v>27.6</v>
      </c>
      <c r="Y38" s="67">
        <v>3.6</v>
      </c>
      <c r="Z38" s="67">
        <v>1653</v>
      </c>
      <c r="AA38" s="67">
        <v>23.1</v>
      </c>
      <c r="AB38" s="67">
        <v>4828</v>
      </c>
      <c r="AC38" s="67">
        <v>-0.5</v>
      </c>
      <c r="AD38" s="67">
        <v>2.9</v>
      </c>
      <c r="AE38" s="67">
        <v>1298</v>
      </c>
      <c r="AF38" s="67">
        <v>-11.5</v>
      </c>
      <c r="AG38" s="67">
        <v>4829</v>
      </c>
      <c r="AH38" s="67">
        <v>-14.2</v>
      </c>
      <c r="AI38" s="67">
        <v>3.7</v>
      </c>
      <c r="AJ38" s="67">
        <v>1254</v>
      </c>
      <c r="AK38" s="67">
        <v>-1.5</v>
      </c>
      <c r="AL38" s="67">
        <v>4708</v>
      </c>
      <c r="AM38" s="67">
        <v>-15.3</v>
      </c>
      <c r="AN38" s="67">
        <v>3.8</v>
      </c>
      <c r="AO38" s="67">
        <v>1420</v>
      </c>
      <c r="AP38" s="67">
        <v>14.6</v>
      </c>
      <c r="AQ38" s="67">
        <v>5153</v>
      </c>
      <c r="AR38" s="67">
        <v>12.6</v>
      </c>
      <c r="AS38" s="67">
        <v>3.6</v>
      </c>
      <c r="AT38" s="67">
        <v>2334</v>
      </c>
      <c r="AU38" s="67">
        <v>44.7</v>
      </c>
      <c r="AV38" s="67">
        <v>7169</v>
      </c>
      <c r="AW38" s="67">
        <v>25.5</v>
      </c>
      <c r="AX38" s="67">
        <v>3.1</v>
      </c>
      <c r="AY38" s="67">
        <v>1643</v>
      </c>
      <c r="AZ38" s="67">
        <v>13.5</v>
      </c>
      <c r="BA38" s="67">
        <v>6106</v>
      </c>
      <c r="BB38" s="67">
        <v>21.6</v>
      </c>
      <c r="BC38" s="67">
        <v>3.7</v>
      </c>
      <c r="BD38" s="67">
        <v>1294</v>
      </c>
      <c r="BE38" s="67">
        <v>-5.8</v>
      </c>
      <c r="BF38" s="67">
        <v>4023</v>
      </c>
      <c r="BG38" s="67">
        <v>-21.2</v>
      </c>
      <c r="BH38" s="67">
        <v>3.1</v>
      </c>
      <c r="BI38" s="67">
        <v>927</v>
      </c>
      <c r="BJ38" s="67">
        <v>-4.9000000000000004</v>
      </c>
      <c r="BK38" s="67">
        <v>2802</v>
      </c>
      <c r="BL38" s="67">
        <v>-23.9</v>
      </c>
      <c r="BM38" s="67">
        <v>3</v>
      </c>
    </row>
    <row r="39" spans="1:65" x14ac:dyDescent="0.3">
      <c r="A39" s="17" t="s">
        <v>55</v>
      </c>
      <c r="B39" s="69">
        <f t="shared" si="0"/>
        <v>8462</v>
      </c>
      <c r="C39" s="35"/>
      <c r="D39" s="69">
        <f t="shared" si="1"/>
        <v>26139</v>
      </c>
      <c r="E39" s="35"/>
      <c r="F39" s="67">
        <v>958</v>
      </c>
      <c r="G39" s="67">
        <v>179.3</v>
      </c>
      <c r="H39" s="67">
        <v>3077</v>
      </c>
      <c r="I39" s="67">
        <v>77.099999999999994</v>
      </c>
      <c r="J39" s="67">
        <v>3.2</v>
      </c>
      <c r="K39" s="67">
        <v>804</v>
      </c>
      <c r="L39" s="67">
        <v>83.1</v>
      </c>
      <c r="M39" s="67">
        <v>2652</v>
      </c>
      <c r="N39" s="67">
        <v>45.2</v>
      </c>
      <c r="O39" s="67">
        <v>3.3</v>
      </c>
      <c r="P39" s="67">
        <v>1141</v>
      </c>
      <c r="Q39" s="67">
        <v>90.5</v>
      </c>
      <c r="R39" s="67">
        <v>3795</v>
      </c>
      <c r="S39" s="67">
        <v>65.400000000000006</v>
      </c>
      <c r="T39" s="67">
        <v>3.3</v>
      </c>
      <c r="U39" s="67">
        <v>930</v>
      </c>
      <c r="V39" s="67">
        <v>9.8000000000000007</v>
      </c>
      <c r="W39" s="67">
        <v>2827</v>
      </c>
      <c r="X39" s="67">
        <v>-4.5</v>
      </c>
      <c r="Y39" s="67">
        <v>3</v>
      </c>
      <c r="Z39" s="67">
        <v>1262</v>
      </c>
      <c r="AA39" s="67">
        <v>46.1</v>
      </c>
      <c r="AB39" s="67">
        <v>3363</v>
      </c>
      <c r="AC39" s="67">
        <v>-8</v>
      </c>
      <c r="AD39" s="67">
        <v>2.7</v>
      </c>
      <c r="AE39" s="67">
        <v>1178</v>
      </c>
      <c r="AF39" s="67">
        <v>21.7</v>
      </c>
      <c r="AG39" s="67">
        <v>3515</v>
      </c>
      <c r="AH39" s="67">
        <v>3.3</v>
      </c>
      <c r="AI39" s="67">
        <v>3</v>
      </c>
      <c r="AJ39" s="67">
        <v>1007</v>
      </c>
      <c r="AK39" s="67">
        <v>45.3</v>
      </c>
      <c r="AL39" s="67">
        <v>3319</v>
      </c>
      <c r="AM39" s="67">
        <v>14.8</v>
      </c>
      <c r="AN39" s="67">
        <v>3.3</v>
      </c>
      <c r="AO39" s="67">
        <v>1182</v>
      </c>
      <c r="AP39" s="67">
        <v>14.3</v>
      </c>
      <c r="AQ39" s="67">
        <v>3591</v>
      </c>
      <c r="AR39" s="67">
        <v>11.7</v>
      </c>
      <c r="AS39" s="67">
        <v>3</v>
      </c>
      <c r="AT39" s="67">
        <v>1255</v>
      </c>
      <c r="AU39" s="67">
        <v>-33.1</v>
      </c>
      <c r="AV39" s="67">
        <v>3958</v>
      </c>
      <c r="AW39" s="67">
        <v>-40.299999999999997</v>
      </c>
      <c r="AX39" s="67">
        <v>3.2</v>
      </c>
      <c r="AY39" s="67">
        <v>1206</v>
      </c>
      <c r="AZ39" s="67">
        <v>-2.8</v>
      </c>
      <c r="BA39" s="67">
        <v>3543</v>
      </c>
      <c r="BB39" s="67">
        <v>-16.399999999999999</v>
      </c>
      <c r="BC39" s="67">
        <v>2.9</v>
      </c>
      <c r="BD39" s="67">
        <v>1053</v>
      </c>
      <c r="BE39" s="67">
        <v>7.8</v>
      </c>
      <c r="BF39" s="67">
        <v>3077</v>
      </c>
      <c r="BG39" s="67">
        <v>-24.1</v>
      </c>
      <c r="BH39" s="67">
        <v>2.9</v>
      </c>
      <c r="BI39" s="67">
        <v>762</v>
      </c>
      <c r="BJ39" s="67">
        <v>24.1</v>
      </c>
      <c r="BK39" s="67">
        <v>2081</v>
      </c>
      <c r="BL39" s="67">
        <v>6.6</v>
      </c>
      <c r="BM39" s="67">
        <v>2.7</v>
      </c>
    </row>
    <row r="40" spans="1:65" x14ac:dyDescent="0.3">
      <c r="A40" s="17" t="s">
        <v>56</v>
      </c>
      <c r="B40" s="69">
        <f t="shared" si="0"/>
        <v>93604</v>
      </c>
      <c r="C40" s="35"/>
      <c r="D40" s="69">
        <f t="shared" si="1"/>
        <v>203067</v>
      </c>
      <c r="E40" s="35"/>
      <c r="F40" s="67">
        <v>8946</v>
      </c>
      <c r="G40" s="67">
        <v>106.8</v>
      </c>
      <c r="H40" s="67">
        <v>19505</v>
      </c>
      <c r="I40" s="67">
        <v>126.6</v>
      </c>
      <c r="J40" s="67">
        <v>2.2000000000000002</v>
      </c>
      <c r="K40" s="67">
        <v>9571</v>
      </c>
      <c r="L40" s="67">
        <v>97.2</v>
      </c>
      <c r="M40" s="67">
        <v>20346</v>
      </c>
      <c r="N40" s="67">
        <v>94.3</v>
      </c>
      <c r="O40" s="67">
        <v>2.1</v>
      </c>
      <c r="P40" s="67">
        <v>13081</v>
      </c>
      <c r="Q40" s="67">
        <v>98.8</v>
      </c>
      <c r="R40" s="67">
        <v>28674</v>
      </c>
      <c r="S40" s="67">
        <v>101.5</v>
      </c>
      <c r="T40" s="67">
        <v>2.2000000000000002</v>
      </c>
      <c r="U40" s="67">
        <v>11397</v>
      </c>
      <c r="V40" s="67">
        <v>41.2</v>
      </c>
      <c r="W40" s="67">
        <v>25465</v>
      </c>
      <c r="X40" s="67">
        <v>49.4</v>
      </c>
      <c r="Y40" s="67">
        <v>2.2000000000000002</v>
      </c>
      <c r="Z40" s="67">
        <v>13411</v>
      </c>
      <c r="AA40" s="67">
        <v>17</v>
      </c>
      <c r="AB40" s="67">
        <v>29199</v>
      </c>
      <c r="AC40" s="67">
        <v>20.3</v>
      </c>
      <c r="AD40" s="67">
        <v>2.2000000000000002</v>
      </c>
      <c r="AE40" s="67">
        <v>12559</v>
      </c>
      <c r="AF40" s="67">
        <v>13.2</v>
      </c>
      <c r="AG40" s="67">
        <v>26048</v>
      </c>
      <c r="AH40" s="67">
        <v>12.9</v>
      </c>
      <c r="AI40" s="67">
        <v>2.1</v>
      </c>
      <c r="AJ40" s="67">
        <v>10451</v>
      </c>
      <c r="AK40" s="67">
        <v>3</v>
      </c>
      <c r="AL40" s="67">
        <v>23586</v>
      </c>
      <c r="AM40" s="67">
        <v>10</v>
      </c>
      <c r="AN40" s="67">
        <v>2.2999999999999998</v>
      </c>
      <c r="AO40" s="67">
        <v>14188</v>
      </c>
      <c r="AP40" s="67">
        <v>18.8</v>
      </c>
      <c r="AQ40" s="67">
        <v>30244</v>
      </c>
      <c r="AR40" s="67">
        <v>19.3</v>
      </c>
      <c r="AS40" s="67">
        <v>2.1</v>
      </c>
      <c r="AT40" s="67">
        <v>13338</v>
      </c>
      <c r="AU40" s="67">
        <v>7</v>
      </c>
      <c r="AV40" s="67">
        <v>28696</v>
      </c>
      <c r="AW40" s="67">
        <v>8.9</v>
      </c>
      <c r="AX40" s="67">
        <v>2.2000000000000002</v>
      </c>
      <c r="AY40" s="67">
        <v>14361</v>
      </c>
      <c r="AZ40" s="67">
        <v>13.2</v>
      </c>
      <c r="BA40" s="67">
        <v>31608</v>
      </c>
      <c r="BB40" s="67">
        <v>16.100000000000001</v>
      </c>
      <c r="BC40" s="67">
        <v>2.2000000000000002</v>
      </c>
      <c r="BD40" s="67">
        <v>11789</v>
      </c>
      <c r="BE40" s="67">
        <v>-1.7</v>
      </c>
      <c r="BF40" s="67">
        <v>23772</v>
      </c>
      <c r="BG40" s="67">
        <v>-4.4000000000000004</v>
      </c>
      <c r="BH40" s="67">
        <v>2</v>
      </c>
      <c r="BI40" s="67">
        <v>13359</v>
      </c>
      <c r="BJ40" s="67">
        <v>15</v>
      </c>
      <c r="BK40" s="67">
        <v>27905</v>
      </c>
      <c r="BL40" s="67">
        <v>8.8000000000000007</v>
      </c>
      <c r="BM40" s="67">
        <v>2.1</v>
      </c>
    </row>
    <row r="41" spans="1:65" x14ac:dyDescent="0.3">
      <c r="A41" s="17" t="s">
        <v>57</v>
      </c>
      <c r="B41" s="69">
        <f t="shared" si="0"/>
        <v>35022</v>
      </c>
      <c r="C41" s="35"/>
      <c r="D41" s="69">
        <f t="shared" si="1"/>
        <v>76500</v>
      </c>
      <c r="E41" s="35"/>
      <c r="F41" s="67">
        <v>3541</v>
      </c>
      <c r="G41" s="67">
        <v>149.5</v>
      </c>
      <c r="H41" s="67">
        <v>8132</v>
      </c>
      <c r="I41" s="67">
        <v>146.30000000000001</v>
      </c>
      <c r="J41" s="67">
        <v>2.2999999999999998</v>
      </c>
      <c r="K41" s="67">
        <v>3532</v>
      </c>
      <c r="L41" s="67">
        <v>174.4</v>
      </c>
      <c r="M41" s="67">
        <v>8926</v>
      </c>
      <c r="N41" s="67">
        <v>146.5</v>
      </c>
      <c r="O41" s="67">
        <v>2.5</v>
      </c>
      <c r="P41" s="67">
        <v>3974</v>
      </c>
      <c r="Q41" s="67">
        <v>78.400000000000006</v>
      </c>
      <c r="R41" s="67">
        <v>9419</v>
      </c>
      <c r="S41" s="67">
        <v>64.900000000000006</v>
      </c>
      <c r="T41" s="67">
        <v>2.4</v>
      </c>
      <c r="U41" s="67">
        <v>3983</v>
      </c>
      <c r="V41" s="67">
        <v>46.1</v>
      </c>
      <c r="W41" s="67">
        <v>8706</v>
      </c>
      <c r="X41" s="67">
        <v>35.799999999999997</v>
      </c>
      <c r="Y41" s="67">
        <v>2.2000000000000002</v>
      </c>
      <c r="Z41" s="67">
        <v>4341</v>
      </c>
      <c r="AA41" s="67">
        <v>22.5</v>
      </c>
      <c r="AB41" s="67">
        <v>9938</v>
      </c>
      <c r="AC41" s="67">
        <v>19.899999999999999</v>
      </c>
      <c r="AD41" s="67">
        <v>2.2999999999999998</v>
      </c>
      <c r="AE41" s="67">
        <v>4294</v>
      </c>
      <c r="AF41" s="67">
        <v>0.9</v>
      </c>
      <c r="AG41" s="67">
        <v>9640</v>
      </c>
      <c r="AH41" s="67">
        <v>3.8</v>
      </c>
      <c r="AI41" s="67">
        <v>2.2000000000000002</v>
      </c>
      <c r="AJ41" s="67">
        <v>5087</v>
      </c>
      <c r="AK41" s="67">
        <v>59.3</v>
      </c>
      <c r="AL41" s="67">
        <v>10134</v>
      </c>
      <c r="AM41" s="67">
        <v>41.1</v>
      </c>
      <c r="AN41" s="67">
        <v>2</v>
      </c>
      <c r="AO41" s="67">
        <v>6270</v>
      </c>
      <c r="AP41" s="67">
        <v>77.900000000000006</v>
      </c>
      <c r="AQ41" s="67">
        <v>11605</v>
      </c>
      <c r="AR41" s="67">
        <v>50</v>
      </c>
      <c r="AS41" s="67">
        <v>1.9</v>
      </c>
      <c r="AT41" s="67">
        <v>4319</v>
      </c>
      <c r="AU41" s="67">
        <v>-5.2</v>
      </c>
      <c r="AV41" s="67">
        <v>10390</v>
      </c>
      <c r="AW41" s="67">
        <v>-2.7</v>
      </c>
      <c r="AX41" s="67">
        <v>2.4</v>
      </c>
      <c r="AY41" s="67">
        <v>4652</v>
      </c>
      <c r="AZ41" s="67">
        <v>2.2000000000000002</v>
      </c>
      <c r="BA41" s="67">
        <v>11369</v>
      </c>
      <c r="BB41" s="67">
        <v>-5.0999999999999996</v>
      </c>
      <c r="BC41" s="67">
        <v>2.4</v>
      </c>
      <c r="BD41" s="67">
        <v>4022</v>
      </c>
      <c r="BE41" s="67">
        <v>15.1</v>
      </c>
      <c r="BF41" s="67">
        <v>9108</v>
      </c>
      <c r="BG41" s="67">
        <v>9.4</v>
      </c>
      <c r="BH41" s="67">
        <v>2.2999999999999998</v>
      </c>
      <c r="BI41" s="67">
        <v>2237</v>
      </c>
      <c r="BJ41" s="67">
        <v>15.1</v>
      </c>
      <c r="BK41" s="67">
        <v>4912</v>
      </c>
      <c r="BL41" s="67">
        <v>8.8000000000000007</v>
      </c>
      <c r="BM41" s="67">
        <v>2.2000000000000002</v>
      </c>
    </row>
    <row r="42" spans="1:65" x14ac:dyDescent="0.3">
      <c r="A42" s="17" t="s">
        <v>58</v>
      </c>
      <c r="B42" s="69">
        <f t="shared" si="0"/>
        <v>59134</v>
      </c>
      <c r="C42" s="35"/>
      <c r="D42" s="69">
        <f t="shared" si="1"/>
        <v>134220</v>
      </c>
      <c r="E42" s="35"/>
      <c r="F42" s="67">
        <v>7527</v>
      </c>
      <c r="G42" s="67">
        <v>165.9</v>
      </c>
      <c r="H42" s="67">
        <v>16616</v>
      </c>
      <c r="I42" s="67">
        <v>159.30000000000001</v>
      </c>
      <c r="J42" s="67">
        <v>2.2000000000000002</v>
      </c>
      <c r="K42" s="67">
        <v>6490</v>
      </c>
      <c r="L42" s="67">
        <v>104.3</v>
      </c>
      <c r="M42" s="67">
        <v>14572</v>
      </c>
      <c r="N42" s="67">
        <v>87.6</v>
      </c>
      <c r="O42" s="67">
        <v>2.2000000000000002</v>
      </c>
      <c r="P42" s="67">
        <v>8272</v>
      </c>
      <c r="Q42" s="67">
        <v>79.8</v>
      </c>
      <c r="R42" s="67">
        <v>19009</v>
      </c>
      <c r="S42" s="67">
        <v>85.1</v>
      </c>
      <c r="T42" s="67">
        <v>2.2999999999999998</v>
      </c>
      <c r="U42" s="67">
        <v>7290</v>
      </c>
      <c r="V42" s="67">
        <v>58.3</v>
      </c>
      <c r="W42" s="67">
        <v>15933</v>
      </c>
      <c r="X42" s="67">
        <v>43.5</v>
      </c>
      <c r="Y42" s="67">
        <v>2.2000000000000002</v>
      </c>
      <c r="Z42" s="67">
        <v>10395</v>
      </c>
      <c r="AA42" s="67">
        <v>90.3</v>
      </c>
      <c r="AB42" s="67">
        <v>24829</v>
      </c>
      <c r="AC42" s="67">
        <v>113.3</v>
      </c>
      <c r="AD42" s="67">
        <v>2.4</v>
      </c>
      <c r="AE42" s="67">
        <v>8355</v>
      </c>
      <c r="AF42" s="67">
        <v>24.4</v>
      </c>
      <c r="AG42" s="67">
        <v>19295</v>
      </c>
      <c r="AH42" s="67">
        <v>29</v>
      </c>
      <c r="AI42" s="67">
        <v>2.2999999999999998</v>
      </c>
      <c r="AJ42" s="67">
        <v>5333</v>
      </c>
      <c r="AK42" s="67">
        <v>39.9</v>
      </c>
      <c r="AL42" s="67">
        <v>12031</v>
      </c>
      <c r="AM42" s="67">
        <v>25.3</v>
      </c>
      <c r="AN42" s="67">
        <v>2.2999999999999998</v>
      </c>
      <c r="AO42" s="67">
        <v>5472</v>
      </c>
      <c r="AP42" s="67">
        <v>20.9</v>
      </c>
      <c r="AQ42" s="67">
        <v>11935</v>
      </c>
      <c r="AR42" s="67">
        <v>12.3</v>
      </c>
      <c r="AS42" s="67">
        <v>2.2000000000000002</v>
      </c>
      <c r="AT42" s="67">
        <v>7273</v>
      </c>
      <c r="AU42" s="67">
        <v>-2.8</v>
      </c>
      <c r="AV42" s="67">
        <v>14772</v>
      </c>
      <c r="AW42" s="67">
        <v>-14.4</v>
      </c>
      <c r="AX42" s="67">
        <v>2</v>
      </c>
      <c r="AY42" s="67">
        <v>9248</v>
      </c>
      <c r="AZ42" s="67">
        <v>14</v>
      </c>
      <c r="BA42" s="67">
        <v>20950</v>
      </c>
      <c r="BB42" s="67">
        <v>-0.9</v>
      </c>
      <c r="BC42" s="67">
        <v>2.2999999999999998</v>
      </c>
      <c r="BD42" s="67">
        <v>9670</v>
      </c>
      <c r="BE42" s="67">
        <v>30.5</v>
      </c>
      <c r="BF42" s="67">
        <v>19812</v>
      </c>
      <c r="BG42" s="67">
        <v>10.5</v>
      </c>
      <c r="BH42" s="67">
        <v>2</v>
      </c>
      <c r="BI42" s="67">
        <v>9388</v>
      </c>
      <c r="BJ42" s="67">
        <v>37.299999999999997</v>
      </c>
      <c r="BK42" s="67">
        <v>18771</v>
      </c>
      <c r="BL42" s="67">
        <v>45.6</v>
      </c>
      <c r="BM42" s="67">
        <v>2</v>
      </c>
    </row>
    <row r="43" spans="1:65" x14ac:dyDescent="0.3">
      <c r="A43" s="17" t="s">
        <v>59</v>
      </c>
      <c r="B43" s="69">
        <f t="shared" si="0"/>
        <v>19554</v>
      </c>
      <c r="C43" s="35"/>
      <c r="D43" s="69">
        <f t="shared" si="1"/>
        <v>40621</v>
      </c>
      <c r="E43" s="35"/>
      <c r="F43" s="67">
        <v>2180</v>
      </c>
      <c r="G43" s="67">
        <v>41.7</v>
      </c>
      <c r="H43" s="67">
        <v>4672</v>
      </c>
      <c r="I43" s="67">
        <v>33.1</v>
      </c>
      <c r="J43" s="67">
        <v>2.1</v>
      </c>
      <c r="K43" s="67">
        <v>2285</v>
      </c>
      <c r="L43" s="67">
        <v>44.2</v>
      </c>
      <c r="M43" s="67">
        <v>4832</v>
      </c>
      <c r="N43" s="67">
        <v>32.1</v>
      </c>
      <c r="O43" s="67">
        <v>2.1</v>
      </c>
      <c r="P43" s="67">
        <v>2346</v>
      </c>
      <c r="Q43" s="67">
        <v>-12.8</v>
      </c>
      <c r="R43" s="67">
        <v>5483</v>
      </c>
      <c r="S43" s="67">
        <v>-6.5</v>
      </c>
      <c r="T43" s="67">
        <v>2.2999999999999998</v>
      </c>
      <c r="U43" s="67">
        <v>2667</v>
      </c>
      <c r="V43" s="67">
        <v>-14.5</v>
      </c>
      <c r="W43" s="67">
        <v>5715</v>
      </c>
      <c r="X43" s="67">
        <v>-15.8</v>
      </c>
      <c r="Y43" s="67">
        <v>2.1</v>
      </c>
      <c r="Z43" s="67">
        <v>2565</v>
      </c>
      <c r="AA43" s="67">
        <v>-56.8</v>
      </c>
      <c r="AB43" s="67">
        <v>5038</v>
      </c>
      <c r="AC43" s="67">
        <v>-60.3</v>
      </c>
      <c r="AD43" s="67">
        <v>2</v>
      </c>
      <c r="AE43" s="67">
        <v>2445</v>
      </c>
      <c r="AF43" s="67">
        <v>-5.7</v>
      </c>
      <c r="AG43" s="67">
        <v>4868</v>
      </c>
      <c r="AH43" s="67">
        <v>4.2</v>
      </c>
      <c r="AI43" s="67">
        <v>2</v>
      </c>
      <c r="AJ43" s="67">
        <v>2217</v>
      </c>
      <c r="AK43" s="67">
        <v>-24.6</v>
      </c>
      <c r="AL43" s="67">
        <v>3886</v>
      </c>
      <c r="AM43" s="67">
        <v>-30.4</v>
      </c>
      <c r="AN43" s="67">
        <v>1.8</v>
      </c>
      <c r="AO43" s="67">
        <v>2849</v>
      </c>
      <c r="AP43" s="67">
        <v>-14.3</v>
      </c>
      <c r="AQ43" s="67">
        <v>6127</v>
      </c>
      <c r="AR43" s="67">
        <v>-5.9</v>
      </c>
      <c r="AS43" s="67">
        <v>2.2000000000000002</v>
      </c>
      <c r="AT43" s="67">
        <v>2349</v>
      </c>
      <c r="AU43" s="67">
        <v>-14.1</v>
      </c>
      <c r="AV43" s="67">
        <v>5373</v>
      </c>
      <c r="AW43" s="67">
        <v>-18.399999999999999</v>
      </c>
      <c r="AX43" s="67">
        <v>2.2999999999999998</v>
      </c>
      <c r="AY43" s="67">
        <v>2913</v>
      </c>
      <c r="AZ43" s="67">
        <v>15.7</v>
      </c>
      <c r="BA43" s="67">
        <v>6147</v>
      </c>
      <c r="BB43" s="67">
        <v>26.8</v>
      </c>
      <c r="BC43" s="67">
        <v>2.1</v>
      </c>
      <c r="BD43" s="67">
        <v>2753</v>
      </c>
      <c r="BE43" s="67">
        <v>1.5</v>
      </c>
      <c r="BF43" s="67">
        <v>5234</v>
      </c>
      <c r="BG43" s="67">
        <v>5.0999999999999996</v>
      </c>
      <c r="BH43" s="67">
        <v>1.9</v>
      </c>
      <c r="BI43" s="67">
        <v>2122</v>
      </c>
      <c r="BJ43" s="67">
        <v>-18.399999999999999</v>
      </c>
      <c r="BK43" s="67">
        <v>3991</v>
      </c>
      <c r="BL43" s="67">
        <v>-17</v>
      </c>
      <c r="BM43" s="67">
        <v>1.9</v>
      </c>
    </row>
    <row r="44" spans="1:65" x14ac:dyDescent="0.3">
      <c r="A44" s="17" t="s">
        <v>60</v>
      </c>
      <c r="B44" s="69">
        <f t="shared" si="0"/>
        <v>17217</v>
      </c>
      <c r="C44" s="35"/>
      <c r="D44" s="69">
        <f t="shared" si="1"/>
        <v>42709</v>
      </c>
      <c r="E44" s="35"/>
      <c r="F44" s="67">
        <v>1591</v>
      </c>
      <c r="G44" s="67">
        <v>157</v>
      </c>
      <c r="H44" s="67">
        <v>3972</v>
      </c>
      <c r="I44" s="67">
        <v>109.9</v>
      </c>
      <c r="J44" s="67">
        <v>2.5</v>
      </c>
      <c r="K44" s="67">
        <v>1653</v>
      </c>
      <c r="L44" s="67">
        <v>148.6</v>
      </c>
      <c r="M44" s="67">
        <v>5008</v>
      </c>
      <c r="N44" s="67">
        <v>139.4</v>
      </c>
      <c r="O44" s="67">
        <v>3</v>
      </c>
      <c r="P44" s="67">
        <v>2949</v>
      </c>
      <c r="Q44" s="67">
        <v>159.1</v>
      </c>
      <c r="R44" s="67">
        <v>7489</v>
      </c>
      <c r="S44" s="67">
        <v>152.6</v>
      </c>
      <c r="T44" s="67">
        <v>2.5</v>
      </c>
      <c r="U44" s="67">
        <v>1845</v>
      </c>
      <c r="V44" s="67">
        <v>39.9</v>
      </c>
      <c r="W44" s="67">
        <v>4499</v>
      </c>
      <c r="X44" s="67">
        <v>59</v>
      </c>
      <c r="Y44" s="67">
        <v>2.4</v>
      </c>
      <c r="Z44" s="67">
        <v>2783</v>
      </c>
      <c r="AA44" s="67">
        <v>31.2</v>
      </c>
      <c r="AB44" s="67">
        <v>5892</v>
      </c>
      <c r="AC44" s="67">
        <v>23.2</v>
      </c>
      <c r="AD44" s="67">
        <v>2.1</v>
      </c>
      <c r="AE44" s="67">
        <v>2390</v>
      </c>
      <c r="AF44" s="67">
        <v>-23.9</v>
      </c>
      <c r="AG44" s="67">
        <v>5933</v>
      </c>
      <c r="AH44" s="67">
        <v>-22.5</v>
      </c>
      <c r="AI44" s="67">
        <v>2.5</v>
      </c>
      <c r="AJ44" s="67">
        <v>1909</v>
      </c>
      <c r="AK44" s="67">
        <v>3</v>
      </c>
      <c r="AL44" s="67">
        <v>4335</v>
      </c>
      <c r="AM44" s="67">
        <v>-14.4</v>
      </c>
      <c r="AN44" s="67">
        <v>2.2999999999999998</v>
      </c>
      <c r="AO44" s="67">
        <v>2097</v>
      </c>
      <c r="AP44" s="67">
        <v>4.3</v>
      </c>
      <c r="AQ44" s="67">
        <v>5581</v>
      </c>
      <c r="AR44" s="67">
        <v>-0.3</v>
      </c>
      <c r="AS44" s="67">
        <v>2.7</v>
      </c>
      <c r="AT44" s="67">
        <v>2416</v>
      </c>
      <c r="AU44" s="67">
        <v>-3.2</v>
      </c>
      <c r="AV44" s="67">
        <v>5610</v>
      </c>
      <c r="AW44" s="67">
        <v>-2.6</v>
      </c>
      <c r="AX44" s="67">
        <v>2.2999999999999998</v>
      </c>
      <c r="AY44" s="67">
        <v>2734</v>
      </c>
      <c r="AZ44" s="67">
        <v>14.1</v>
      </c>
      <c r="BA44" s="67">
        <v>6673</v>
      </c>
      <c r="BB44" s="67">
        <v>9</v>
      </c>
      <c r="BC44" s="67">
        <v>2.4</v>
      </c>
      <c r="BD44" s="67">
        <v>2126</v>
      </c>
      <c r="BE44" s="67">
        <v>-3.3</v>
      </c>
      <c r="BF44" s="67">
        <v>5481</v>
      </c>
      <c r="BG44" s="67">
        <v>-5</v>
      </c>
      <c r="BH44" s="67">
        <v>2.6</v>
      </c>
      <c r="BI44" s="67">
        <v>1355</v>
      </c>
      <c r="BJ44" s="67">
        <v>1.4</v>
      </c>
      <c r="BK44" s="67">
        <v>3168</v>
      </c>
      <c r="BL44" s="67">
        <v>10.5</v>
      </c>
      <c r="BM44" s="67">
        <v>2.2999999999999998</v>
      </c>
    </row>
    <row r="45" spans="1:65" x14ac:dyDescent="0.3">
      <c r="A45" s="17" t="s">
        <v>61</v>
      </c>
      <c r="B45" s="69">
        <f t="shared" si="0"/>
        <v>3239</v>
      </c>
      <c r="C45" s="35"/>
      <c r="D45" s="69">
        <f t="shared" si="1"/>
        <v>7447</v>
      </c>
      <c r="E45" s="35"/>
      <c r="F45" s="67">
        <v>353</v>
      </c>
      <c r="G45" s="67">
        <v>341.3</v>
      </c>
      <c r="H45" s="67">
        <v>815</v>
      </c>
      <c r="I45" s="67">
        <v>217.1</v>
      </c>
      <c r="J45" s="67">
        <v>2.2999999999999998</v>
      </c>
      <c r="K45" s="67">
        <v>232</v>
      </c>
      <c r="L45" s="67">
        <v>141.69999999999999</v>
      </c>
      <c r="M45" s="67">
        <v>564</v>
      </c>
      <c r="N45" s="67">
        <v>77.900000000000006</v>
      </c>
      <c r="O45" s="67">
        <v>2.4</v>
      </c>
      <c r="P45" s="67">
        <v>526</v>
      </c>
      <c r="Q45" s="67">
        <v>131.69999999999999</v>
      </c>
      <c r="R45" s="67">
        <v>1320</v>
      </c>
      <c r="S45" s="67">
        <v>129.6</v>
      </c>
      <c r="T45" s="67">
        <v>2.5</v>
      </c>
      <c r="U45" s="67">
        <v>460</v>
      </c>
      <c r="V45" s="67">
        <v>169</v>
      </c>
      <c r="W45" s="67">
        <v>793</v>
      </c>
      <c r="X45" s="67">
        <v>106</v>
      </c>
      <c r="Y45" s="67">
        <v>1.7</v>
      </c>
      <c r="Z45" s="67">
        <v>414</v>
      </c>
      <c r="AA45" s="67">
        <v>20.3</v>
      </c>
      <c r="AB45" s="67">
        <v>1095</v>
      </c>
      <c r="AC45" s="67">
        <v>14.8</v>
      </c>
      <c r="AD45" s="67">
        <v>2.6</v>
      </c>
      <c r="AE45" s="67">
        <v>465</v>
      </c>
      <c r="AF45" s="67">
        <v>71</v>
      </c>
      <c r="AG45" s="67">
        <v>995</v>
      </c>
      <c r="AH45" s="67">
        <v>62.6</v>
      </c>
      <c r="AI45" s="67">
        <v>2.1</v>
      </c>
      <c r="AJ45" s="67">
        <v>354</v>
      </c>
      <c r="AK45" s="67">
        <v>37.200000000000003</v>
      </c>
      <c r="AL45" s="67">
        <v>841</v>
      </c>
      <c r="AM45" s="67">
        <v>38.6</v>
      </c>
      <c r="AN45" s="67">
        <v>2.4</v>
      </c>
      <c r="AO45" s="67">
        <v>435</v>
      </c>
      <c r="AP45" s="67">
        <v>3.1</v>
      </c>
      <c r="AQ45" s="67">
        <v>1024</v>
      </c>
      <c r="AR45" s="67">
        <v>-6.6</v>
      </c>
      <c r="AS45" s="67">
        <v>2.4</v>
      </c>
      <c r="AT45" s="67">
        <v>357</v>
      </c>
      <c r="AU45" s="67">
        <v>-3</v>
      </c>
      <c r="AV45" s="67">
        <v>784</v>
      </c>
      <c r="AW45" s="67">
        <v>-12.5</v>
      </c>
      <c r="AX45" s="67">
        <v>2.2000000000000002</v>
      </c>
      <c r="AY45" s="67">
        <v>603</v>
      </c>
      <c r="AZ45" s="67">
        <v>118.5</v>
      </c>
      <c r="BA45" s="67">
        <v>1739</v>
      </c>
      <c r="BB45" s="67">
        <v>163.1</v>
      </c>
      <c r="BC45" s="67">
        <v>2.9</v>
      </c>
      <c r="BD45" s="67">
        <v>348</v>
      </c>
      <c r="BE45" s="67">
        <v>28.4</v>
      </c>
      <c r="BF45" s="67">
        <v>766</v>
      </c>
      <c r="BG45" s="67">
        <v>20.100000000000001</v>
      </c>
      <c r="BH45" s="67">
        <v>2.2000000000000002</v>
      </c>
      <c r="BI45" s="67">
        <v>524</v>
      </c>
      <c r="BJ45" s="67">
        <v>32</v>
      </c>
      <c r="BK45" s="67">
        <v>1169</v>
      </c>
      <c r="BL45" s="67">
        <v>4</v>
      </c>
      <c r="BM45" s="67">
        <v>2.2000000000000002</v>
      </c>
    </row>
    <row r="46" spans="1:65" x14ac:dyDescent="0.3">
      <c r="A46" s="17" t="s">
        <v>62</v>
      </c>
      <c r="B46" s="69">
        <f t="shared" si="0"/>
        <v>72651</v>
      </c>
      <c r="C46" s="35"/>
      <c r="D46" s="69">
        <f t="shared" si="1"/>
        <v>163368</v>
      </c>
      <c r="E46" s="35"/>
      <c r="F46" s="67">
        <v>7771</v>
      </c>
      <c r="G46" s="67">
        <v>103.1</v>
      </c>
      <c r="H46" s="67">
        <v>15603</v>
      </c>
      <c r="I46" s="67">
        <v>95.2</v>
      </c>
      <c r="J46" s="67">
        <v>2</v>
      </c>
      <c r="K46" s="67">
        <v>8245</v>
      </c>
      <c r="L46" s="67">
        <v>118.4</v>
      </c>
      <c r="M46" s="67">
        <v>17049</v>
      </c>
      <c r="N46" s="67">
        <v>97.8</v>
      </c>
      <c r="O46" s="67">
        <v>2.1</v>
      </c>
      <c r="P46" s="67">
        <v>10424</v>
      </c>
      <c r="Q46" s="67">
        <v>114.7</v>
      </c>
      <c r="R46" s="67">
        <v>23880</v>
      </c>
      <c r="S46" s="67">
        <v>132.5</v>
      </c>
      <c r="T46" s="67">
        <v>2.2999999999999998</v>
      </c>
      <c r="U46" s="67">
        <v>9095</v>
      </c>
      <c r="V46" s="67">
        <v>56.8</v>
      </c>
      <c r="W46" s="67">
        <v>19982</v>
      </c>
      <c r="X46" s="67">
        <v>61.8</v>
      </c>
      <c r="Y46" s="67">
        <v>2.2000000000000002</v>
      </c>
      <c r="Z46" s="67">
        <v>11499</v>
      </c>
      <c r="AA46" s="67">
        <v>3.4</v>
      </c>
      <c r="AB46" s="67">
        <v>24337</v>
      </c>
      <c r="AC46" s="67">
        <v>13.7</v>
      </c>
      <c r="AD46" s="67">
        <v>2.1</v>
      </c>
      <c r="AE46" s="67">
        <v>10055</v>
      </c>
      <c r="AF46" s="67">
        <v>14.7</v>
      </c>
      <c r="AG46" s="67">
        <v>21805</v>
      </c>
      <c r="AH46" s="67">
        <v>19.2</v>
      </c>
      <c r="AI46" s="67">
        <v>2.2000000000000002</v>
      </c>
      <c r="AJ46" s="67">
        <v>7556</v>
      </c>
      <c r="AK46" s="67">
        <v>5.0999999999999996</v>
      </c>
      <c r="AL46" s="67">
        <v>20336</v>
      </c>
      <c r="AM46" s="67">
        <v>18.600000000000001</v>
      </c>
      <c r="AN46" s="67">
        <v>2.7</v>
      </c>
      <c r="AO46" s="67">
        <v>8006</v>
      </c>
      <c r="AP46" s="67">
        <v>0.3</v>
      </c>
      <c r="AQ46" s="67">
        <v>20376</v>
      </c>
      <c r="AR46" s="67">
        <v>9.4</v>
      </c>
      <c r="AS46" s="67">
        <v>2.5</v>
      </c>
      <c r="AT46" s="67">
        <v>11808</v>
      </c>
      <c r="AU46" s="67">
        <v>13.7</v>
      </c>
      <c r="AV46" s="67">
        <v>25376</v>
      </c>
      <c r="AW46" s="67">
        <v>15.6</v>
      </c>
      <c r="AX46" s="67">
        <v>2.1</v>
      </c>
      <c r="AY46" s="67">
        <v>10736</v>
      </c>
      <c r="AZ46" s="67">
        <v>13.3</v>
      </c>
      <c r="BA46" s="67">
        <v>24371</v>
      </c>
      <c r="BB46" s="67">
        <v>17.5</v>
      </c>
      <c r="BC46" s="67">
        <v>2.2999999999999998</v>
      </c>
      <c r="BD46" s="67">
        <v>9515</v>
      </c>
      <c r="BE46" s="67">
        <v>3.8</v>
      </c>
      <c r="BF46" s="67">
        <v>19629</v>
      </c>
      <c r="BG46" s="67">
        <v>10.1</v>
      </c>
      <c r="BH46" s="67">
        <v>2.1</v>
      </c>
      <c r="BI46" s="67">
        <v>9401</v>
      </c>
      <c r="BJ46" s="67">
        <v>8.1999999999999993</v>
      </c>
      <c r="BK46" s="67">
        <v>17597</v>
      </c>
      <c r="BL46" s="67">
        <v>4.9000000000000004</v>
      </c>
      <c r="BM46" s="67">
        <v>1.9</v>
      </c>
    </row>
    <row r="47" spans="1:65" x14ac:dyDescent="0.3">
      <c r="A47" s="17" t="s">
        <v>63</v>
      </c>
      <c r="B47" s="69">
        <f t="shared" si="0"/>
        <v>5347</v>
      </c>
      <c r="C47" s="35"/>
      <c r="D47" s="69">
        <f t="shared" si="1"/>
        <v>13122</v>
      </c>
      <c r="E47" s="35"/>
      <c r="F47" s="67">
        <v>341</v>
      </c>
      <c r="G47" s="67">
        <v>224.8</v>
      </c>
      <c r="H47" s="67">
        <v>926</v>
      </c>
      <c r="I47" s="67">
        <v>304.39999999999998</v>
      </c>
      <c r="J47" s="67">
        <v>2.7</v>
      </c>
      <c r="K47" s="67">
        <v>587</v>
      </c>
      <c r="L47" s="67">
        <v>453.8</v>
      </c>
      <c r="M47" s="67">
        <v>1527</v>
      </c>
      <c r="N47" s="67">
        <v>175.1</v>
      </c>
      <c r="O47" s="67">
        <v>2.6</v>
      </c>
      <c r="P47" s="67">
        <v>825</v>
      </c>
      <c r="Q47" s="67">
        <v>248.1</v>
      </c>
      <c r="R47" s="67">
        <v>2053</v>
      </c>
      <c r="S47" s="67">
        <v>267.3</v>
      </c>
      <c r="T47" s="67">
        <v>2.5</v>
      </c>
      <c r="U47" s="67">
        <v>407</v>
      </c>
      <c r="V47" s="67">
        <v>33</v>
      </c>
      <c r="W47" s="67">
        <v>912</v>
      </c>
      <c r="X47" s="67">
        <v>21.8</v>
      </c>
      <c r="Y47" s="67">
        <v>2.2000000000000002</v>
      </c>
      <c r="Z47" s="67">
        <v>963</v>
      </c>
      <c r="AA47" s="67">
        <v>99.8</v>
      </c>
      <c r="AB47" s="67">
        <v>2272</v>
      </c>
      <c r="AC47" s="67">
        <v>96.5</v>
      </c>
      <c r="AD47" s="67">
        <v>2.4</v>
      </c>
      <c r="AE47" s="67">
        <v>1085</v>
      </c>
      <c r="AF47" s="67">
        <v>33.6</v>
      </c>
      <c r="AG47" s="67">
        <v>2622</v>
      </c>
      <c r="AH47" s="67">
        <v>35.5</v>
      </c>
      <c r="AI47" s="67">
        <v>2.4</v>
      </c>
      <c r="AJ47" s="67">
        <v>584</v>
      </c>
      <c r="AK47" s="67">
        <v>-0.7</v>
      </c>
      <c r="AL47" s="67">
        <v>1239</v>
      </c>
      <c r="AM47" s="67">
        <v>-6.1</v>
      </c>
      <c r="AN47" s="67">
        <v>2.1</v>
      </c>
      <c r="AO47" s="67">
        <v>555</v>
      </c>
      <c r="AP47" s="67">
        <v>35</v>
      </c>
      <c r="AQ47" s="67">
        <v>1571</v>
      </c>
      <c r="AR47" s="67">
        <v>41.8</v>
      </c>
      <c r="AS47" s="67">
        <v>2.8</v>
      </c>
      <c r="AT47" s="67">
        <v>622</v>
      </c>
      <c r="AU47" s="67">
        <v>4.2</v>
      </c>
      <c r="AV47" s="67">
        <v>1458</v>
      </c>
      <c r="AW47" s="67">
        <v>3</v>
      </c>
      <c r="AX47" s="67">
        <v>2.2999999999999998</v>
      </c>
      <c r="AY47" s="67">
        <v>858</v>
      </c>
      <c r="AZ47" s="67">
        <v>12.7</v>
      </c>
      <c r="BA47" s="67">
        <v>2023</v>
      </c>
      <c r="BB47" s="67">
        <v>0.3</v>
      </c>
      <c r="BC47" s="67">
        <v>2.4</v>
      </c>
      <c r="BD47" s="67">
        <v>481</v>
      </c>
      <c r="BE47" s="67">
        <v>-19.8</v>
      </c>
      <c r="BF47" s="67">
        <v>1133</v>
      </c>
      <c r="BG47" s="67">
        <v>-27</v>
      </c>
      <c r="BH47" s="67">
        <v>2.4</v>
      </c>
      <c r="BI47" s="67">
        <v>529</v>
      </c>
      <c r="BJ47" s="67">
        <v>-11.4</v>
      </c>
      <c r="BK47" s="67">
        <v>1309</v>
      </c>
      <c r="BL47" s="67">
        <v>-2.6</v>
      </c>
      <c r="BM47" s="67">
        <v>2.5</v>
      </c>
    </row>
    <row r="48" spans="1:65" x14ac:dyDescent="0.3">
      <c r="A48" s="17" t="s">
        <v>64</v>
      </c>
      <c r="B48" s="69">
        <f t="shared" si="0"/>
        <v>19686</v>
      </c>
      <c r="C48" s="35"/>
      <c r="D48" s="69">
        <f t="shared" si="1"/>
        <v>64847</v>
      </c>
      <c r="E48" s="35"/>
      <c r="F48" s="67">
        <v>1635</v>
      </c>
      <c r="G48" s="67">
        <v>114.6</v>
      </c>
      <c r="H48" s="67">
        <v>6613</v>
      </c>
      <c r="I48" s="67">
        <v>83.3</v>
      </c>
      <c r="J48" s="67">
        <v>4</v>
      </c>
      <c r="K48" s="67">
        <v>1755</v>
      </c>
      <c r="L48" s="67">
        <v>139.1</v>
      </c>
      <c r="M48" s="67">
        <v>6186</v>
      </c>
      <c r="N48" s="67">
        <v>112.6</v>
      </c>
      <c r="O48" s="67">
        <v>3.5</v>
      </c>
      <c r="P48" s="67">
        <v>2514</v>
      </c>
      <c r="Q48" s="67">
        <v>105.6</v>
      </c>
      <c r="R48" s="67">
        <v>8185</v>
      </c>
      <c r="S48" s="67">
        <v>87.5</v>
      </c>
      <c r="T48" s="67">
        <v>3.3</v>
      </c>
      <c r="U48" s="67">
        <v>1787</v>
      </c>
      <c r="V48" s="67">
        <v>32.9</v>
      </c>
      <c r="W48" s="67">
        <v>5728</v>
      </c>
      <c r="X48" s="67">
        <v>21.8</v>
      </c>
      <c r="Y48" s="67">
        <v>3.2</v>
      </c>
      <c r="Z48" s="67">
        <v>3766</v>
      </c>
      <c r="AA48" s="67">
        <v>129.6</v>
      </c>
      <c r="AB48" s="67">
        <v>10748</v>
      </c>
      <c r="AC48" s="67">
        <v>73.3</v>
      </c>
      <c r="AD48" s="67">
        <v>2.9</v>
      </c>
      <c r="AE48" s="67">
        <v>3460</v>
      </c>
      <c r="AF48" s="67">
        <v>33.1</v>
      </c>
      <c r="AG48" s="67">
        <v>11812</v>
      </c>
      <c r="AH48" s="67">
        <v>33</v>
      </c>
      <c r="AI48" s="67">
        <v>3.4</v>
      </c>
      <c r="AJ48" s="67">
        <v>2505</v>
      </c>
      <c r="AK48" s="67">
        <v>14.7</v>
      </c>
      <c r="AL48" s="67">
        <v>7403</v>
      </c>
      <c r="AM48" s="67">
        <v>2</v>
      </c>
      <c r="AN48" s="67">
        <v>3</v>
      </c>
      <c r="AO48" s="67">
        <v>2264</v>
      </c>
      <c r="AP48" s="67">
        <v>-12.5</v>
      </c>
      <c r="AQ48" s="67">
        <v>8172</v>
      </c>
      <c r="AR48" s="67">
        <v>7.8</v>
      </c>
      <c r="AS48" s="67">
        <v>3.6</v>
      </c>
      <c r="AT48" s="67">
        <v>2954</v>
      </c>
      <c r="AU48" s="67">
        <v>15.9</v>
      </c>
      <c r="AV48" s="67">
        <v>8746</v>
      </c>
      <c r="AW48" s="67">
        <v>14.7</v>
      </c>
      <c r="AX48" s="67">
        <v>3</v>
      </c>
      <c r="AY48" s="67">
        <v>3949</v>
      </c>
      <c r="AZ48" s="67">
        <v>21</v>
      </c>
      <c r="BA48" s="67">
        <v>11611</v>
      </c>
      <c r="BB48" s="67">
        <v>16.2</v>
      </c>
      <c r="BC48" s="67">
        <v>2.9</v>
      </c>
      <c r="BD48" s="67">
        <v>3246</v>
      </c>
      <c r="BE48" s="67">
        <v>14.9</v>
      </c>
      <c r="BF48" s="67">
        <v>8952</v>
      </c>
      <c r="BG48" s="67">
        <v>7.3</v>
      </c>
      <c r="BH48" s="67">
        <v>2.8</v>
      </c>
      <c r="BI48" s="67">
        <v>2337</v>
      </c>
      <c r="BJ48" s="67">
        <v>5.4</v>
      </c>
      <c r="BK48" s="67">
        <v>6154</v>
      </c>
      <c r="BL48" s="67">
        <v>-8</v>
      </c>
      <c r="BM48" s="67">
        <v>2.6</v>
      </c>
    </row>
    <row r="49" spans="1:65" x14ac:dyDescent="0.3">
      <c r="A49" s="17" t="s">
        <v>65</v>
      </c>
      <c r="B49" s="69">
        <f t="shared" si="0"/>
        <v>40870</v>
      </c>
      <c r="C49" s="35"/>
      <c r="D49" s="69">
        <f t="shared" si="1"/>
        <v>97677</v>
      </c>
      <c r="E49" s="35"/>
      <c r="F49" s="67">
        <v>3329</v>
      </c>
      <c r="G49" s="67">
        <v>29.4</v>
      </c>
      <c r="H49" s="67">
        <v>7170</v>
      </c>
      <c r="I49" s="67">
        <v>13.5</v>
      </c>
      <c r="J49" s="67">
        <v>2.2000000000000002</v>
      </c>
      <c r="K49" s="67">
        <v>3405</v>
      </c>
      <c r="L49" s="67">
        <v>30.3</v>
      </c>
      <c r="M49" s="67">
        <v>7039</v>
      </c>
      <c r="N49" s="67">
        <v>9.1</v>
      </c>
      <c r="O49" s="67">
        <v>2.1</v>
      </c>
      <c r="P49" s="67">
        <v>4639</v>
      </c>
      <c r="Q49" s="67">
        <v>30.7</v>
      </c>
      <c r="R49" s="67">
        <v>10814</v>
      </c>
      <c r="S49" s="67">
        <v>37.4</v>
      </c>
      <c r="T49" s="67">
        <v>2.2999999999999998</v>
      </c>
      <c r="U49" s="67">
        <v>3848</v>
      </c>
      <c r="V49" s="67">
        <v>35.299999999999997</v>
      </c>
      <c r="W49" s="67">
        <v>8206</v>
      </c>
      <c r="X49" s="67">
        <v>44.1</v>
      </c>
      <c r="Y49" s="67">
        <v>2.1</v>
      </c>
      <c r="Z49" s="67">
        <v>5522</v>
      </c>
      <c r="AA49" s="67">
        <v>57.9</v>
      </c>
      <c r="AB49" s="67">
        <v>11852</v>
      </c>
      <c r="AC49" s="67">
        <v>36.9</v>
      </c>
      <c r="AD49" s="67">
        <v>2.1</v>
      </c>
      <c r="AE49" s="67">
        <v>5330</v>
      </c>
      <c r="AF49" s="67">
        <v>25</v>
      </c>
      <c r="AG49" s="67">
        <v>12609</v>
      </c>
      <c r="AH49" s="67">
        <v>13.2</v>
      </c>
      <c r="AI49" s="67">
        <v>2.4</v>
      </c>
      <c r="AJ49" s="67">
        <v>7140</v>
      </c>
      <c r="AK49" s="67">
        <v>-11.7</v>
      </c>
      <c r="AL49" s="67">
        <v>17938</v>
      </c>
      <c r="AM49" s="67">
        <v>-15.1</v>
      </c>
      <c r="AN49" s="67">
        <v>2.5</v>
      </c>
      <c r="AO49" s="67">
        <v>7657</v>
      </c>
      <c r="AP49" s="67">
        <v>-14.3</v>
      </c>
      <c r="AQ49" s="67">
        <v>22049</v>
      </c>
      <c r="AR49" s="67">
        <v>-11.4</v>
      </c>
      <c r="AS49" s="67">
        <v>2.9</v>
      </c>
      <c r="AT49" s="67">
        <v>6298</v>
      </c>
      <c r="AU49" s="67">
        <v>9.5</v>
      </c>
      <c r="AV49" s="67">
        <v>13741</v>
      </c>
      <c r="AW49" s="67">
        <v>-3.1</v>
      </c>
      <c r="AX49" s="67">
        <v>2.2000000000000002</v>
      </c>
      <c r="AY49" s="67">
        <v>6583</v>
      </c>
      <c r="AZ49" s="67">
        <v>16.7</v>
      </c>
      <c r="BA49" s="67">
        <v>14654</v>
      </c>
      <c r="BB49" s="67">
        <v>2.6</v>
      </c>
      <c r="BC49" s="67">
        <v>2.2000000000000002</v>
      </c>
      <c r="BD49" s="67">
        <v>4723</v>
      </c>
      <c r="BE49" s="67">
        <v>-8.9</v>
      </c>
      <c r="BF49" s="67">
        <v>10511</v>
      </c>
      <c r="BG49" s="67">
        <v>-12.1</v>
      </c>
      <c r="BH49" s="67">
        <v>2.2000000000000002</v>
      </c>
      <c r="BI49" s="67">
        <v>4275</v>
      </c>
      <c r="BJ49" s="67">
        <v>8.9</v>
      </c>
      <c r="BK49" s="67">
        <v>9237</v>
      </c>
      <c r="BL49" s="67">
        <v>-0.3</v>
      </c>
      <c r="BM49" s="67">
        <v>2.2000000000000002</v>
      </c>
    </row>
    <row r="50" spans="1:65" x14ac:dyDescent="0.3">
      <c r="A50" s="17" t="s">
        <v>66</v>
      </c>
      <c r="B50" s="69">
        <f t="shared" si="0"/>
        <v>56370</v>
      </c>
      <c r="C50" s="35"/>
      <c r="D50" s="69">
        <f t="shared" si="1"/>
        <v>123138</v>
      </c>
      <c r="E50" s="35"/>
      <c r="F50" s="67">
        <v>2042</v>
      </c>
      <c r="G50" s="67">
        <v>283.8</v>
      </c>
      <c r="H50" s="67">
        <v>4098</v>
      </c>
      <c r="I50" s="67">
        <v>137.4</v>
      </c>
      <c r="J50" s="67">
        <v>2</v>
      </c>
      <c r="K50" s="67">
        <v>4400</v>
      </c>
      <c r="L50" s="67">
        <v>436.6</v>
      </c>
      <c r="M50" s="67">
        <v>9666</v>
      </c>
      <c r="N50" s="67">
        <v>420.8</v>
      </c>
      <c r="O50" s="67">
        <v>2.2000000000000002</v>
      </c>
      <c r="P50" s="67">
        <v>7425</v>
      </c>
      <c r="Q50" s="67">
        <v>402.7</v>
      </c>
      <c r="R50" s="67">
        <v>16410</v>
      </c>
      <c r="S50" s="67">
        <v>421.8</v>
      </c>
      <c r="T50" s="67">
        <v>2.2000000000000002</v>
      </c>
      <c r="U50" s="67">
        <v>6216</v>
      </c>
      <c r="V50" s="67">
        <v>223.1</v>
      </c>
      <c r="W50" s="67">
        <v>13208</v>
      </c>
      <c r="X50" s="67">
        <v>231.7</v>
      </c>
      <c r="Y50" s="67">
        <v>2.1</v>
      </c>
      <c r="Z50" s="67">
        <v>8834</v>
      </c>
      <c r="AA50" s="67">
        <v>324.3</v>
      </c>
      <c r="AB50" s="67">
        <v>21726</v>
      </c>
      <c r="AC50" s="67">
        <v>452.3</v>
      </c>
      <c r="AD50" s="67">
        <v>2.5</v>
      </c>
      <c r="AE50" s="67">
        <v>14798</v>
      </c>
      <c r="AF50" s="67">
        <v>499.8</v>
      </c>
      <c r="AG50" s="67">
        <v>32691</v>
      </c>
      <c r="AH50" s="67">
        <v>509.6</v>
      </c>
      <c r="AI50" s="67">
        <v>2.2000000000000002</v>
      </c>
      <c r="AJ50" s="67">
        <v>5812</v>
      </c>
      <c r="AK50" s="67">
        <v>125.6</v>
      </c>
      <c r="AL50" s="67">
        <v>11291</v>
      </c>
      <c r="AM50" s="67">
        <v>134.69999999999999</v>
      </c>
      <c r="AN50" s="67">
        <v>1.9</v>
      </c>
      <c r="AO50" s="67">
        <v>6843</v>
      </c>
      <c r="AP50" s="67">
        <v>163.9</v>
      </c>
      <c r="AQ50" s="67">
        <v>14048</v>
      </c>
      <c r="AR50" s="67">
        <v>143.19999999999999</v>
      </c>
      <c r="AS50" s="67">
        <v>2.1</v>
      </c>
      <c r="AT50" s="67">
        <v>11077</v>
      </c>
      <c r="AU50" s="67">
        <v>244.5</v>
      </c>
      <c r="AV50" s="67">
        <v>23079</v>
      </c>
      <c r="AW50" s="67">
        <v>200</v>
      </c>
      <c r="AX50" s="67">
        <v>2.1</v>
      </c>
      <c r="AY50" s="67">
        <v>11198</v>
      </c>
      <c r="AZ50" s="67">
        <v>165.4</v>
      </c>
      <c r="BA50" s="67">
        <v>25691</v>
      </c>
      <c r="BB50" s="67">
        <v>134.4</v>
      </c>
      <c r="BC50" s="67">
        <v>2.2999999999999998</v>
      </c>
      <c r="BD50" s="67">
        <v>12508</v>
      </c>
      <c r="BE50" s="67">
        <v>120.7</v>
      </c>
      <c r="BF50" s="67">
        <v>28637</v>
      </c>
      <c r="BG50" s="67">
        <v>121.4</v>
      </c>
      <c r="BH50" s="67">
        <v>2.2999999999999998</v>
      </c>
      <c r="BI50" s="67">
        <v>5379</v>
      </c>
      <c r="BJ50" s="67">
        <v>48.2</v>
      </c>
      <c r="BK50" s="67">
        <v>11105</v>
      </c>
      <c r="BL50" s="67">
        <v>47</v>
      </c>
      <c r="BM50" s="67">
        <v>2.1</v>
      </c>
    </row>
    <row r="51" spans="1:65" x14ac:dyDescent="0.3">
      <c r="A51" s="17" t="s">
        <v>67</v>
      </c>
      <c r="B51" s="69">
        <f t="shared" si="0"/>
        <v>20885</v>
      </c>
      <c r="C51" s="35"/>
      <c r="D51" s="69">
        <f t="shared" si="1"/>
        <v>58086</v>
      </c>
      <c r="E51" s="35"/>
      <c r="F51" s="67">
        <v>1470</v>
      </c>
      <c r="G51" s="67">
        <v>181.6</v>
      </c>
      <c r="H51" s="67">
        <v>3865</v>
      </c>
      <c r="I51" s="67">
        <v>189.1</v>
      </c>
      <c r="J51" s="67">
        <v>2.6</v>
      </c>
      <c r="K51" s="67">
        <v>2022</v>
      </c>
      <c r="L51" s="67">
        <v>263</v>
      </c>
      <c r="M51" s="67">
        <v>5819</v>
      </c>
      <c r="N51" s="67">
        <v>257.7</v>
      </c>
      <c r="O51" s="67">
        <v>2.9</v>
      </c>
      <c r="P51" s="67">
        <v>2428</v>
      </c>
      <c r="Q51" s="67">
        <v>156.4</v>
      </c>
      <c r="R51" s="67">
        <v>7092</v>
      </c>
      <c r="S51" s="67">
        <v>177</v>
      </c>
      <c r="T51" s="67">
        <v>2.9</v>
      </c>
      <c r="U51" s="67">
        <v>2246</v>
      </c>
      <c r="V51" s="67">
        <v>95.3</v>
      </c>
      <c r="W51" s="67">
        <v>6718</v>
      </c>
      <c r="X51" s="67">
        <v>136</v>
      </c>
      <c r="Y51" s="67">
        <v>3</v>
      </c>
      <c r="Z51" s="67">
        <v>4643</v>
      </c>
      <c r="AA51" s="67">
        <v>143.1</v>
      </c>
      <c r="AB51" s="67">
        <v>12558</v>
      </c>
      <c r="AC51" s="67">
        <v>200.3</v>
      </c>
      <c r="AD51" s="67">
        <v>2.7</v>
      </c>
      <c r="AE51" s="67">
        <v>4153</v>
      </c>
      <c r="AF51" s="67">
        <v>57.9</v>
      </c>
      <c r="AG51" s="67">
        <v>10640</v>
      </c>
      <c r="AH51" s="67">
        <v>49</v>
      </c>
      <c r="AI51" s="67">
        <v>2.6</v>
      </c>
      <c r="AJ51" s="67">
        <v>1811</v>
      </c>
      <c r="AK51" s="67">
        <v>-12.6</v>
      </c>
      <c r="AL51" s="67">
        <v>5017</v>
      </c>
      <c r="AM51" s="67">
        <v>-15</v>
      </c>
      <c r="AN51" s="67">
        <v>2.8</v>
      </c>
      <c r="AO51" s="67">
        <v>2112</v>
      </c>
      <c r="AP51" s="67">
        <v>33.4</v>
      </c>
      <c r="AQ51" s="67">
        <v>6377</v>
      </c>
      <c r="AR51" s="67">
        <v>48.8</v>
      </c>
      <c r="AS51" s="67">
        <v>3</v>
      </c>
      <c r="AT51" s="67">
        <v>3443</v>
      </c>
      <c r="AU51" s="67">
        <v>22.2</v>
      </c>
      <c r="AV51" s="67">
        <v>9233</v>
      </c>
      <c r="AW51" s="67">
        <v>22.6</v>
      </c>
      <c r="AX51" s="67">
        <v>2.7</v>
      </c>
      <c r="AY51" s="67">
        <v>3921</v>
      </c>
      <c r="AZ51" s="67">
        <v>13.7</v>
      </c>
      <c r="BA51" s="67">
        <v>10363</v>
      </c>
      <c r="BB51" s="67">
        <v>-7.2</v>
      </c>
      <c r="BC51" s="67">
        <v>2.6</v>
      </c>
      <c r="BD51" s="67">
        <v>2801</v>
      </c>
      <c r="BE51" s="67">
        <v>-10.5</v>
      </c>
      <c r="BF51" s="67">
        <v>7953</v>
      </c>
      <c r="BG51" s="67">
        <v>-1.8</v>
      </c>
      <c r="BH51" s="67">
        <v>2.8</v>
      </c>
      <c r="BI51" s="67">
        <v>2509</v>
      </c>
      <c r="BJ51" s="67">
        <v>-2.9</v>
      </c>
      <c r="BK51" s="67">
        <v>5739</v>
      </c>
      <c r="BL51" s="67">
        <v>-3.4</v>
      </c>
      <c r="BM51" s="67">
        <v>2.2999999999999998</v>
      </c>
    </row>
    <row r="52" spans="1:65" x14ac:dyDescent="0.3">
      <c r="A52" s="17" t="s">
        <v>68</v>
      </c>
      <c r="B52" s="69">
        <f t="shared" si="0"/>
        <v>12806</v>
      </c>
      <c r="C52" s="35"/>
      <c r="D52" s="69">
        <f t="shared" si="1"/>
        <v>29803</v>
      </c>
      <c r="E52" s="35"/>
      <c r="F52" s="67">
        <v>1073</v>
      </c>
      <c r="G52" s="67">
        <v>270</v>
      </c>
      <c r="H52" s="67">
        <v>2470</v>
      </c>
      <c r="I52" s="67">
        <v>260.10000000000002</v>
      </c>
      <c r="J52" s="67">
        <v>2.2999999999999998</v>
      </c>
      <c r="K52" s="67">
        <v>1224</v>
      </c>
      <c r="L52" s="67">
        <v>168.4</v>
      </c>
      <c r="M52" s="67">
        <v>2601</v>
      </c>
      <c r="N52" s="67">
        <v>192.2</v>
      </c>
      <c r="O52" s="67">
        <v>2.1</v>
      </c>
      <c r="P52" s="67">
        <v>1747</v>
      </c>
      <c r="Q52" s="67">
        <v>108.5</v>
      </c>
      <c r="R52" s="67">
        <v>4380</v>
      </c>
      <c r="S52" s="67">
        <v>123.7</v>
      </c>
      <c r="T52" s="67">
        <v>2.5</v>
      </c>
      <c r="U52" s="67">
        <v>1467</v>
      </c>
      <c r="V52" s="67">
        <v>50.9</v>
      </c>
      <c r="W52" s="67">
        <v>3151</v>
      </c>
      <c r="X52" s="67">
        <v>30.8</v>
      </c>
      <c r="Y52" s="67">
        <v>2.1</v>
      </c>
      <c r="Z52" s="67">
        <v>2070</v>
      </c>
      <c r="AA52" s="67">
        <v>78.3</v>
      </c>
      <c r="AB52" s="67">
        <v>4728</v>
      </c>
      <c r="AC52" s="67">
        <v>76.7</v>
      </c>
      <c r="AD52" s="67">
        <v>2.2999999999999998</v>
      </c>
      <c r="AE52" s="67">
        <v>2026</v>
      </c>
      <c r="AF52" s="67">
        <v>35.9</v>
      </c>
      <c r="AG52" s="67">
        <v>4506</v>
      </c>
      <c r="AH52" s="67">
        <v>33.4</v>
      </c>
      <c r="AI52" s="67">
        <v>2.2000000000000002</v>
      </c>
      <c r="AJ52" s="67">
        <v>1540</v>
      </c>
      <c r="AK52" s="67">
        <v>-2.5</v>
      </c>
      <c r="AL52" s="67">
        <v>3902</v>
      </c>
      <c r="AM52" s="67">
        <v>14.9</v>
      </c>
      <c r="AN52" s="67">
        <v>2.5</v>
      </c>
      <c r="AO52" s="67">
        <v>1659</v>
      </c>
      <c r="AP52" s="67">
        <v>17.3</v>
      </c>
      <c r="AQ52" s="67">
        <v>4065</v>
      </c>
      <c r="AR52" s="67">
        <v>9.6999999999999993</v>
      </c>
      <c r="AS52" s="67">
        <v>2.5</v>
      </c>
      <c r="AT52" s="67">
        <v>1984</v>
      </c>
      <c r="AU52" s="67">
        <v>3.5</v>
      </c>
      <c r="AV52" s="67">
        <v>4478</v>
      </c>
      <c r="AW52" s="67">
        <v>3.8</v>
      </c>
      <c r="AX52" s="67">
        <v>2.2999999999999998</v>
      </c>
      <c r="AY52" s="67">
        <v>1247</v>
      </c>
      <c r="AZ52" s="67">
        <v>-43.5</v>
      </c>
      <c r="BA52" s="67">
        <v>2851</v>
      </c>
      <c r="BB52" s="67">
        <v>-49.6</v>
      </c>
      <c r="BC52" s="67">
        <v>2.2999999999999998</v>
      </c>
      <c r="BD52" s="67">
        <v>768</v>
      </c>
      <c r="BE52" s="67">
        <v>-58.2</v>
      </c>
      <c r="BF52" s="67">
        <v>1829</v>
      </c>
      <c r="BG52" s="67">
        <v>-54.7</v>
      </c>
      <c r="BH52" s="67">
        <v>2.4</v>
      </c>
      <c r="BI52" s="67">
        <v>676</v>
      </c>
      <c r="BJ52" s="67">
        <v>-37</v>
      </c>
      <c r="BK52" s="67">
        <v>1670</v>
      </c>
      <c r="BL52" s="67">
        <v>-37</v>
      </c>
      <c r="BM52" s="67">
        <v>2.5</v>
      </c>
    </row>
    <row r="53" spans="1:65" x14ac:dyDescent="0.3">
      <c r="A53" s="17" t="s">
        <v>69</v>
      </c>
      <c r="B53" s="69">
        <f t="shared" si="0"/>
        <v>28385</v>
      </c>
      <c r="C53" s="35"/>
      <c r="D53" s="69">
        <f t="shared" si="1"/>
        <v>73723</v>
      </c>
      <c r="E53" s="35"/>
      <c r="F53" s="67">
        <v>1798</v>
      </c>
      <c r="G53" s="67">
        <v>444.8</v>
      </c>
      <c r="H53" s="67">
        <v>5522</v>
      </c>
      <c r="I53" s="67">
        <v>315.5</v>
      </c>
      <c r="J53" s="67">
        <v>3.1</v>
      </c>
      <c r="K53" s="67">
        <v>2768</v>
      </c>
      <c r="L53" s="67">
        <v>554.4</v>
      </c>
      <c r="M53" s="67">
        <v>7670</v>
      </c>
      <c r="N53" s="67">
        <v>445.9</v>
      </c>
      <c r="O53" s="67">
        <v>2.8</v>
      </c>
      <c r="P53" s="67">
        <v>4133</v>
      </c>
      <c r="Q53" s="67">
        <v>380</v>
      </c>
      <c r="R53" s="67">
        <v>11312</v>
      </c>
      <c r="S53" s="67">
        <v>273.3</v>
      </c>
      <c r="T53" s="67">
        <v>2.7</v>
      </c>
      <c r="U53" s="67">
        <v>2757</v>
      </c>
      <c r="V53" s="67">
        <v>140.4</v>
      </c>
      <c r="W53" s="67">
        <v>7850</v>
      </c>
      <c r="X53" s="67">
        <v>105.8</v>
      </c>
      <c r="Y53" s="67">
        <v>2.8</v>
      </c>
      <c r="Z53" s="67">
        <v>5369</v>
      </c>
      <c r="AA53" s="67">
        <v>222.7</v>
      </c>
      <c r="AB53" s="67">
        <v>14233</v>
      </c>
      <c r="AC53" s="67">
        <v>203</v>
      </c>
      <c r="AD53" s="67">
        <v>2.7</v>
      </c>
      <c r="AE53" s="67">
        <v>4992</v>
      </c>
      <c r="AF53" s="67">
        <v>82.5</v>
      </c>
      <c r="AG53" s="67">
        <v>11859</v>
      </c>
      <c r="AH53" s="67">
        <v>75.900000000000006</v>
      </c>
      <c r="AI53" s="67">
        <v>2.4</v>
      </c>
      <c r="AJ53" s="67">
        <v>2960</v>
      </c>
      <c r="AK53" s="67">
        <v>69.900000000000006</v>
      </c>
      <c r="AL53" s="67">
        <v>6868</v>
      </c>
      <c r="AM53" s="67">
        <v>17.600000000000001</v>
      </c>
      <c r="AN53" s="67">
        <v>2.2999999999999998</v>
      </c>
      <c r="AO53" s="67">
        <v>3608</v>
      </c>
      <c r="AP53" s="67">
        <v>70.8</v>
      </c>
      <c r="AQ53" s="67">
        <v>8409</v>
      </c>
      <c r="AR53" s="67">
        <v>52</v>
      </c>
      <c r="AS53" s="67">
        <v>2.2999999999999998</v>
      </c>
      <c r="AT53" s="67">
        <v>4599</v>
      </c>
      <c r="AU53" s="67">
        <v>46.9</v>
      </c>
      <c r="AV53" s="67">
        <v>10437</v>
      </c>
      <c r="AW53" s="67">
        <v>29.4</v>
      </c>
      <c r="AX53" s="67">
        <v>2.2999999999999998</v>
      </c>
      <c r="AY53" s="67">
        <v>4932</v>
      </c>
      <c r="AZ53" s="67">
        <v>15.7</v>
      </c>
      <c r="BA53" s="67">
        <v>11574</v>
      </c>
      <c r="BB53" s="67">
        <v>-0.8</v>
      </c>
      <c r="BC53" s="67">
        <v>2.2999999999999998</v>
      </c>
      <c r="BD53" s="67">
        <v>4592</v>
      </c>
      <c r="BE53" s="67">
        <v>24.7</v>
      </c>
      <c r="BF53" s="67">
        <v>10421</v>
      </c>
      <c r="BG53" s="67">
        <v>12</v>
      </c>
      <c r="BH53" s="67">
        <v>2.2999999999999998</v>
      </c>
      <c r="BI53" s="67">
        <v>3270</v>
      </c>
      <c r="BJ53" s="67">
        <v>46.8</v>
      </c>
      <c r="BK53" s="67">
        <v>6924</v>
      </c>
      <c r="BL53" s="67">
        <v>25</v>
      </c>
      <c r="BM53" s="67">
        <v>2.1</v>
      </c>
    </row>
    <row r="54" spans="1:65" x14ac:dyDescent="0.3">
      <c r="A54" s="17" t="s">
        <v>70</v>
      </c>
      <c r="B54" s="69">
        <f t="shared" si="0"/>
        <v>12248</v>
      </c>
      <c r="C54" s="35"/>
      <c r="D54" s="69">
        <f t="shared" si="1"/>
        <v>28550</v>
      </c>
      <c r="E54" s="35"/>
      <c r="F54" s="67">
        <v>1048</v>
      </c>
      <c r="G54" s="67">
        <v>342.2</v>
      </c>
      <c r="H54" s="67">
        <v>2365</v>
      </c>
      <c r="I54" s="67">
        <v>124</v>
      </c>
      <c r="J54" s="67">
        <v>2.2999999999999998</v>
      </c>
      <c r="K54" s="67">
        <v>1179</v>
      </c>
      <c r="L54" s="67">
        <v>408.2</v>
      </c>
      <c r="M54" s="67">
        <v>2392</v>
      </c>
      <c r="N54" s="67">
        <v>162.6</v>
      </c>
      <c r="O54" s="67">
        <v>2</v>
      </c>
      <c r="P54" s="67">
        <v>2012</v>
      </c>
      <c r="Q54" s="67">
        <v>413.3</v>
      </c>
      <c r="R54" s="67">
        <v>5437</v>
      </c>
      <c r="S54" s="67">
        <v>249.6</v>
      </c>
      <c r="T54" s="67">
        <v>2.7</v>
      </c>
      <c r="U54" s="67">
        <v>1241</v>
      </c>
      <c r="V54" s="67">
        <v>92.4</v>
      </c>
      <c r="W54" s="67">
        <v>2823</v>
      </c>
      <c r="X54" s="67">
        <v>63.7</v>
      </c>
      <c r="Y54" s="67">
        <v>2.2999999999999998</v>
      </c>
      <c r="Z54" s="67">
        <v>1727</v>
      </c>
      <c r="AA54" s="67">
        <v>72.2</v>
      </c>
      <c r="AB54" s="67">
        <v>4298</v>
      </c>
      <c r="AC54" s="67">
        <v>89.9</v>
      </c>
      <c r="AD54" s="67">
        <v>2.5</v>
      </c>
      <c r="AE54" s="67">
        <v>2005</v>
      </c>
      <c r="AF54" s="67">
        <v>71.099999999999994</v>
      </c>
      <c r="AG54" s="67">
        <v>4602</v>
      </c>
      <c r="AH54" s="67">
        <v>56.5</v>
      </c>
      <c r="AI54" s="67">
        <v>2.2999999999999998</v>
      </c>
      <c r="AJ54" s="67">
        <v>1376</v>
      </c>
      <c r="AK54" s="67">
        <v>69</v>
      </c>
      <c r="AL54" s="67">
        <v>2767</v>
      </c>
      <c r="AM54" s="67">
        <v>41</v>
      </c>
      <c r="AN54" s="67">
        <v>2</v>
      </c>
      <c r="AO54" s="67">
        <v>1660</v>
      </c>
      <c r="AP54" s="67">
        <v>45.6</v>
      </c>
      <c r="AQ54" s="67">
        <v>3866</v>
      </c>
      <c r="AR54" s="67">
        <v>36.200000000000003</v>
      </c>
      <c r="AS54" s="67">
        <v>2.2999999999999998</v>
      </c>
      <c r="AT54" s="67">
        <v>1584</v>
      </c>
      <c r="AU54" s="67">
        <v>11.7</v>
      </c>
      <c r="AV54" s="67">
        <v>3651</v>
      </c>
      <c r="AW54" s="67">
        <v>22.1</v>
      </c>
      <c r="AX54" s="67">
        <v>2.2999999999999998</v>
      </c>
      <c r="AY54" s="67">
        <v>2546</v>
      </c>
      <c r="AZ54" s="67">
        <v>27.4</v>
      </c>
      <c r="BA54" s="67">
        <v>5536</v>
      </c>
      <c r="BB54" s="67">
        <v>15.4</v>
      </c>
      <c r="BC54" s="67">
        <v>2.2000000000000002</v>
      </c>
      <c r="BD54" s="67">
        <v>2145</v>
      </c>
      <c r="BE54" s="67">
        <v>9.4</v>
      </c>
      <c r="BF54" s="67">
        <v>5105</v>
      </c>
      <c r="BG54" s="67">
        <v>-2.1</v>
      </c>
      <c r="BH54" s="67">
        <v>2.4</v>
      </c>
      <c r="BI54" s="67">
        <v>1137</v>
      </c>
      <c r="BJ54" s="67">
        <v>33.799999999999997</v>
      </c>
      <c r="BK54" s="67">
        <v>2423</v>
      </c>
      <c r="BL54" s="67">
        <v>40.9</v>
      </c>
      <c r="BM54" s="67">
        <v>2.1</v>
      </c>
    </row>
    <row r="55" spans="1:65" x14ac:dyDescent="0.3">
      <c r="A55" s="17" t="s">
        <v>71</v>
      </c>
      <c r="B55" s="69">
        <f t="shared" si="0"/>
        <v>6923</v>
      </c>
      <c r="C55" s="35"/>
      <c r="D55" s="69">
        <f t="shared" si="1"/>
        <v>15975</v>
      </c>
      <c r="E55" s="35"/>
      <c r="F55" s="67">
        <v>351</v>
      </c>
      <c r="G55" s="67">
        <v>1200</v>
      </c>
      <c r="H55" s="67">
        <v>671</v>
      </c>
      <c r="I55" s="67">
        <v>794.7</v>
      </c>
      <c r="J55" s="67">
        <v>1.9</v>
      </c>
      <c r="K55" s="67">
        <v>539</v>
      </c>
      <c r="L55" s="67">
        <v>609.20000000000005</v>
      </c>
      <c r="M55" s="67">
        <v>1312</v>
      </c>
      <c r="N55" s="67">
        <v>735.7</v>
      </c>
      <c r="O55" s="67">
        <v>2.4</v>
      </c>
      <c r="P55" s="67">
        <v>913</v>
      </c>
      <c r="Q55" s="67">
        <v>396.2</v>
      </c>
      <c r="R55" s="67">
        <v>2527</v>
      </c>
      <c r="S55" s="67">
        <v>630.29999999999995</v>
      </c>
      <c r="T55" s="67">
        <v>2.8</v>
      </c>
      <c r="U55" s="67">
        <v>1020</v>
      </c>
      <c r="V55" s="67">
        <v>347.4</v>
      </c>
      <c r="W55" s="67">
        <v>2202</v>
      </c>
      <c r="X55" s="67">
        <v>431.9</v>
      </c>
      <c r="Y55" s="67">
        <v>2.2000000000000002</v>
      </c>
      <c r="Z55" s="67">
        <v>1346</v>
      </c>
      <c r="AA55" s="67">
        <v>348.7</v>
      </c>
      <c r="AB55" s="67">
        <v>3283</v>
      </c>
      <c r="AC55" s="67">
        <v>504.6</v>
      </c>
      <c r="AD55" s="67">
        <v>2.4</v>
      </c>
      <c r="AE55" s="67">
        <v>1274</v>
      </c>
      <c r="AF55" s="67">
        <v>201.2</v>
      </c>
      <c r="AG55" s="67">
        <v>2719</v>
      </c>
      <c r="AH55" s="67">
        <v>160.19999999999999</v>
      </c>
      <c r="AI55" s="67">
        <v>2.1</v>
      </c>
      <c r="AJ55" s="67">
        <v>735</v>
      </c>
      <c r="AK55" s="67">
        <v>80.599999999999994</v>
      </c>
      <c r="AL55" s="67">
        <v>1556</v>
      </c>
      <c r="AM55" s="67">
        <v>88.4</v>
      </c>
      <c r="AN55" s="67">
        <v>2.1</v>
      </c>
      <c r="AO55" s="67">
        <v>745</v>
      </c>
      <c r="AP55" s="67">
        <v>77.8</v>
      </c>
      <c r="AQ55" s="67">
        <v>1705</v>
      </c>
      <c r="AR55" s="67">
        <v>106.4</v>
      </c>
      <c r="AS55" s="67">
        <v>2.2999999999999998</v>
      </c>
      <c r="AT55" s="67">
        <v>1161</v>
      </c>
      <c r="AU55" s="67">
        <v>1.5</v>
      </c>
      <c r="AV55" s="67">
        <v>2776</v>
      </c>
      <c r="AW55" s="67">
        <v>10</v>
      </c>
      <c r="AX55" s="67">
        <v>2.4</v>
      </c>
      <c r="AY55" s="67">
        <v>1390</v>
      </c>
      <c r="AZ55" s="67">
        <v>12.3</v>
      </c>
      <c r="BA55" s="67">
        <v>3352</v>
      </c>
      <c r="BB55" s="67">
        <v>-6.3</v>
      </c>
      <c r="BC55" s="67">
        <v>2.4</v>
      </c>
      <c r="BD55" s="67">
        <v>1507</v>
      </c>
      <c r="BE55" s="67">
        <v>23.9</v>
      </c>
      <c r="BF55" s="67">
        <v>4482</v>
      </c>
      <c r="BG55" s="67">
        <v>42</v>
      </c>
      <c r="BH55" s="67">
        <v>3</v>
      </c>
      <c r="BI55" s="67">
        <v>693</v>
      </c>
      <c r="BJ55" s="67">
        <v>84.8</v>
      </c>
      <c r="BK55" s="67">
        <v>1219</v>
      </c>
      <c r="BL55" s="67">
        <v>60</v>
      </c>
      <c r="BM55" s="67">
        <v>1.8</v>
      </c>
    </row>
    <row r="56" spans="1:65" x14ac:dyDescent="0.3">
      <c r="A56" s="17" t="s">
        <v>72</v>
      </c>
      <c r="B56" s="69">
        <f t="shared" si="0"/>
        <v>47744</v>
      </c>
      <c r="C56" s="35"/>
      <c r="D56" s="69">
        <f t="shared" si="1"/>
        <v>125118</v>
      </c>
      <c r="E56" s="35"/>
      <c r="F56" s="67">
        <v>3700</v>
      </c>
      <c r="G56" s="67">
        <v>164.3</v>
      </c>
      <c r="H56" s="67">
        <v>10552</v>
      </c>
      <c r="I56" s="67">
        <v>94.1</v>
      </c>
      <c r="J56" s="67">
        <v>2.9</v>
      </c>
      <c r="K56" s="67">
        <v>3877</v>
      </c>
      <c r="L56" s="67">
        <v>186.1</v>
      </c>
      <c r="M56" s="67">
        <v>11091</v>
      </c>
      <c r="N56" s="67">
        <v>127.6</v>
      </c>
      <c r="O56" s="67">
        <v>2.9</v>
      </c>
      <c r="P56" s="67">
        <v>6216</v>
      </c>
      <c r="Q56" s="67">
        <v>179</v>
      </c>
      <c r="R56" s="67">
        <v>16965</v>
      </c>
      <c r="S56" s="67">
        <v>144.4</v>
      </c>
      <c r="T56" s="67">
        <v>2.7</v>
      </c>
      <c r="U56" s="67">
        <v>5893</v>
      </c>
      <c r="V56" s="67">
        <v>114.1</v>
      </c>
      <c r="W56" s="67">
        <v>14117</v>
      </c>
      <c r="X56" s="67">
        <v>75.7</v>
      </c>
      <c r="Y56" s="67">
        <v>2.4</v>
      </c>
      <c r="Z56" s="67">
        <v>8132</v>
      </c>
      <c r="AA56" s="67">
        <v>111.3</v>
      </c>
      <c r="AB56" s="67">
        <v>20781</v>
      </c>
      <c r="AC56" s="67">
        <v>75.400000000000006</v>
      </c>
      <c r="AD56" s="67">
        <v>2.6</v>
      </c>
      <c r="AE56" s="67">
        <v>6820</v>
      </c>
      <c r="AF56" s="67">
        <v>39.200000000000003</v>
      </c>
      <c r="AG56" s="67">
        <v>18952</v>
      </c>
      <c r="AH56" s="67">
        <v>40.9</v>
      </c>
      <c r="AI56" s="67">
        <v>2.8</v>
      </c>
      <c r="AJ56" s="67">
        <v>5032</v>
      </c>
      <c r="AK56" s="67">
        <v>-7.9</v>
      </c>
      <c r="AL56" s="67">
        <v>13677</v>
      </c>
      <c r="AM56" s="67">
        <v>-2</v>
      </c>
      <c r="AN56" s="67">
        <v>2.7</v>
      </c>
      <c r="AO56" s="67">
        <v>8074</v>
      </c>
      <c r="AP56" s="67">
        <v>59.9</v>
      </c>
      <c r="AQ56" s="67">
        <v>18983</v>
      </c>
      <c r="AR56" s="67">
        <v>30.3</v>
      </c>
      <c r="AS56" s="67">
        <v>2.4</v>
      </c>
      <c r="AT56" s="67">
        <v>7468</v>
      </c>
      <c r="AU56" s="67">
        <v>22</v>
      </c>
      <c r="AV56" s="67">
        <v>17394</v>
      </c>
      <c r="AW56" s="67">
        <v>2.7</v>
      </c>
      <c r="AX56" s="67">
        <v>2.2999999999999998</v>
      </c>
      <c r="AY56" s="67">
        <v>9752</v>
      </c>
      <c r="AZ56" s="67">
        <v>17.899999999999999</v>
      </c>
      <c r="BA56" s="67">
        <v>25624</v>
      </c>
      <c r="BB56" s="67">
        <v>11.5</v>
      </c>
      <c r="BC56" s="67">
        <v>2.6</v>
      </c>
      <c r="BD56" s="67">
        <v>7450</v>
      </c>
      <c r="BE56" s="67">
        <v>3</v>
      </c>
      <c r="BF56" s="67">
        <v>19364</v>
      </c>
      <c r="BG56" s="67">
        <v>-6.3</v>
      </c>
      <c r="BH56" s="67">
        <v>2.6</v>
      </c>
      <c r="BI56" s="67">
        <v>5558</v>
      </c>
      <c r="BJ56" s="67">
        <v>-21.5</v>
      </c>
      <c r="BK56" s="67">
        <v>13446</v>
      </c>
      <c r="BL56" s="67">
        <v>-16.2</v>
      </c>
      <c r="BM56" s="67">
        <v>2.4</v>
      </c>
    </row>
    <row r="57" spans="1:65" x14ac:dyDescent="0.3">
      <c r="A57" s="17" t="s">
        <v>73</v>
      </c>
      <c r="B57" s="69">
        <f t="shared" si="0"/>
        <v>17467</v>
      </c>
      <c r="C57" s="35"/>
      <c r="D57" s="69">
        <f t="shared" si="1"/>
        <v>38503</v>
      </c>
      <c r="E57" s="35"/>
      <c r="F57" s="67">
        <v>1259</v>
      </c>
      <c r="G57" s="67">
        <v>220.4</v>
      </c>
      <c r="H57" s="67">
        <v>2591</v>
      </c>
      <c r="I57" s="67">
        <v>90.7</v>
      </c>
      <c r="J57" s="67">
        <v>2.1</v>
      </c>
      <c r="K57" s="67">
        <v>1288</v>
      </c>
      <c r="L57" s="67">
        <v>290.3</v>
      </c>
      <c r="M57" s="67">
        <v>2992</v>
      </c>
      <c r="N57" s="67">
        <v>290.60000000000002</v>
      </c>
      <c r="O57" s="67">
        <v>2.2999999999999998</v>
      </c>
      <c r="P57" s="67">
        <v>2034</v>
      </c>
      <c r="Q57" s="67">
        <v>164.5</v>
      </c>
      <c r="R57" s="67">
        <v>4925</v>
      </c>
      <c r="S57" s="67">
        <v>223.6</v>
      </c>
      <c r="T57" s="67">
        <v>2.4</v>
      </c>
      <c r="U57" s="67">
        <v>2257</v>
      </c>
      <c r="V57" s="67">
        <v>88.9</v>
      </c>
      <c r="W57" s="67">
        <v>4496</v>
      </c>
      <c r="X57" s="67">
        <v>84.9</v>
      </c>
      <c r="Y57" s="67">
        <v>2</v>
      </c>
      <c r="Z57" s="67">
        <v>3005</v>
      </c>
      <c r="AA57" s="67">
        <v>33.200000000000003</v>
      </c>
      <c r="AB57" s="67">
        <v>6502</v>
      </c>
      <c r="AC57" s="67">
        <v>42</v>
      </c>
      <c r="AD57" s="67">
        <v>2.2000000000000002</v>
      </c>
      <c r="AE57" s="67">
        <v>2605</v>
      </c>
      <c r="AF57" s="67">
        <v>12.5</v>
      </c>
      <c r="AG57" s="67">
        <v>6031</v>
      </c>
      <c r="AH57" s="67">
        <v>35</v>
      </c>
      <c r="AI57" s="67">
        <v>2.2999999999999998</v>
      </c>
      <c r="AJ57" s="67">
        <v>2325</v>
      </c>
      <c r="AK57" s="67">
        <v>15.3</v>
      </c>
      <c r="AL57" s="67">
        <v>4882</v>
      </c>
      <c r="AM57" s="67">
        <v>9.1</v>
      </c>
      <c r="AN57" s="67">
        <v>2.1</v>
      </c>
      <c r="AO57" s="67">
        <v>2694</v>
      </c>
      <c r="AP57" s="67">
        <v>18.3</v>
      </c>
      <c r="AQ57" s="67">
        <v>6084</v>
      </c>
      <c r="AR57" s="67">
        <v>19</v>
      </c>
      <c r="AS57" s="67">
        <v>2.2999999999999998</v>
      </c>
      <c r="AT57" s="67">
        <v>3046</v>
      </c>
      <c r="AU57" s="67">
        <v>15.5</v>
      </c>
      <c r="AV57" s="67">
        <v>6767</v>
      </c>
      <c r="AW57" s="67">
        <v>16.2</v>
      </c>
      <c r="AX57" s="67">
        <v>2.2000000000000002</v>
      </c>
      <c r="AY57" s="67">
        <v>3529</v>
      </c>
      <c r="AZ57" s="67">
        <v>31.6</v>
      </c>
      <c r="BA57" s="67">
        <v>8961</v>
      </c>
      <c r="BB57" s="67">
        <v>46.1</v>
      </c>
      <c r="BC57" s="67">
        <v>2.5</v>
      </c>
      <c r="BD57" s="67">
        <v>2199</v>
      </c>
      <c r="BE57" s="67">
        <v>-26.8</v>
      </c>
      <c r="BF57" s="67">
        <v>4933</v>
      </c>
      <c r="BG57" s="67">
        <v>-8.4</v>
      </c>
      <c r="BH57" s="67">
        <v>2.2000000000000002</v>
      </c>
      <c r="BI57" s="67">
        <v>1918</v>
      </c>
      <c r="BJ57" s="67">
        <v>38.200000000000003</v>
      </c>
      <c r="BK57" s="67">
        <v>4063</v>
      </c>
      <c r="BL57" s="67">
        <v>34.5</v>
      </c>
      <c r="BM57" s="67">
        <v>2.1</v>
      </c>
    </row>
    <row r="58" spans="1:65" x14ac:dyDescent="0.3">
      <c r="A58" s="17" t="s">
        <v>74</v>
      </c>
      <c r="B58" s="69">
        <f t="shared" si="0"/>
        <v>174753</v>
      </c>
      <c r="C58" s="35"/>
      <c r="D58" s="69">
        <f t="shared" si="1"/>
        <v>324444</v>
      </c>
      <c r="E58" s="35"/>
      <c r="F58" s="67">
        <v>14605</v>
      </c>
      <c r="G58" s="67">
        <v>131.19999999999999</v>
      </c>
      <c r="H58" s="67">
        <v>25154</v>
      </c>
      <c r="I58" s="67">
        <v>129</v>
      </c>
      <c r="J58" s="67">
        <v>1.7</v>
      </c>
      <c r="K58" s="67">
        <v>15469</v>
      </c>
      <c r="L58" s="67">
        <v>145.69999999999999</v>
      </c>
      <c r="M58" s="67">
        <v>27493</v>
      </c>
      <c r="N58" s="67">
        <v>147.80000000000001</v>
      </c>
      <c r="O58" s="67">
        <v>1.8</v>
      </c>
      <c r="P58" s="67">
        <v>22100</v>
      </c>
      <c r="Q58" s="67">
        <v>102</v>
      </c>
      <c r="R58" s="67">
        <v>40253</v>
      </c>
      <c r="S58" s="67">
        <v>107.1</v>
      </c>
      <c r="T58" s="67">
        <v>1.8</v>
      </c>
      <c r="U58" s="67">
        <v>20075</v>
      </c>
      <c r="V58" s="67">
        <v>35</v>
      </c>
      <c r="W58" s="67">
        <v>34811</v>
      </c>
      <c r="X58" s="67">
        <v>30.5</v>
      </c>
      <c r="Y58" s="67">
        <v>1.7</v>
      </c>
      <c r="Z58" s="67">
        <v>27314</v>
      </c>
      <c r="AA58" s="67">
        <v>33.9</v>
      </c>
      <c r="AB58" s="67">
        <v>52362</v>
      </c>
      <c r="AC58" s="67">
        <v>40.5</v>
      </c>
      <c r="AD58" s="67">
        <v>1.9</v>
      </c>
      <c r="AE58" s="67">
        <v>28836</v>
      </c>
      <c r="AF58" s="67">
        <v>19.3</v>
      </c>
      <c r="AG58" s="67">
        <v>57262</v>
      </c>
      <c r="AH58" s="67">
        <v>28.1</v>
      </c>
      <c r="AI58" s="67">
        <v>2</v>
      </c>
      <c r="AJ58" s="67">
        <v>21871</v>
      </c>
      <c r="AK58" s="67">
        <v>2.7</v>
      </c>
      <c r="AL58" s="67">
        <v>40761</v>
      </c>
      <c r="AM58" s="67">
        <v>1.2</v>
      </c>
      <c r="AN58" s="67">
        <v>1.9</v>
      </c>
      <c r="AO58" s="67">
        <v>24483</v>
      </c>
      <c r="AP58" s="67">
        <v>6.4</v>
      </c>
      <c r="AQ58" s="67">
        <v>46348</v>
      </c>
      <c r="AR58" s="67">
        <v>6.1</v>
      </c>
      <c r="AS58" s="67">
        <v>1.9</v>
      </c>
      <c r="AT58" s="67">
        <v>27475</v>
      </c>
      <c r="AU58" s="67">
        <v>2.4</v>
      </c>
      <c r="AV58" s="67">
        <v>49852</v>
      </c>
      <c r="AW58" s="67">
        <v>1.9</v>
      </c>
      <c r="AX58" s="67">
        <v>1.8</v>
      </c>
      <c r="AY58" s="67">
        <v>26423</v>
      </c>
      <c r="AZ58" s="67">
        <v>3.3</v>
      </c>
      <c r="BA58" s="67">
        <v>50557</v>
      </c>
      <c r="BB58" s="67">
        <v>4.2</v>
      </c>
      <c r="BC58" s="67">
        <v>1.9</v>
      </c>
      <c r="BD58" s="67">
        <v>26197</v>
      </c>
      <c r="BE58" s="67">
        <v>14.5</v>
      </c>
      <c r="BF58" s="67">
        <v>47719</v>
      </c>
      <c r="BG58" s="67">
        <v>15.9</v>
      </c>
      <c r="BH58" s="67">
        <v>1.8</v>
      </c>
      <c r="BI58" s="67">
        <v>25884</v>
      </c>
      <c r="BJ58" s="67">
        <v>20.100000000000001</v>
      </c>
      <c r="BK58" s="67">
        <v>47078</v>
      </c>
      <c r="BL58" s="67">
        <v>18.3</v>
      </c>
      <c r="BM58" s="67">
        <v>1.8</v>
      </c>
    </row>
    <row r="59" spans="1:65" x14ac:dyDescent="0.3">
      <c r="A59" s="17" t="s">
        <v>75</v>
      </c>
      <c r="B59" s="69">
        <f t="shared" si="0"/>
        <v>12288</v>
      </c>
      <c r="C59" s="35"/>
      <c r="D59" s="69">
        <f t="shared" si="1"/>
        <v>28399</v>
      </c>
      <c r="E59" s="35"/>
      <c r="F59" s="67">
        <v>954</v>
      </c>
      <c r="G59" s="67">
        <v>168.7</v>
      </c>
      <c r="H59" s="67">
        <v>2178</v>
      </c>
      <c r="I59" s="67">
        <v>129</v>
      </c>
      <c r="J59" s="67">
        <v>2.2999999999999998</v>
      </c>
      <c r="K59" s="67">
        <v>1009</v>
      </c>
      <c r="L59" s="67">
        <v>237.5</v>
      </c>
      <c r="M59" s="67">
        <v>2637</v>
      </c>
      <c r="N59" s="67">
        <v>213.2</v>
      </c>
      <c r="O59" s="67">
        <v>2.6</v>
      </c>
      <c r="P59" s="67">
        <v>1505</v>
      </c>
      <c r="Q59" s="67">
        <v>235.9</v>
      </c>
      <c r="R59" s="67">
        <v>3401</v>
      </c>
      <c r="S59" s="67">
        <v>186.8</v>
      </c>
      <c r="T59" s="67">
        <v>2.2999999999999998</v>
      </c>
      <c r="U59" s="67">
        <v>1219</v>
      </c>
      <c r="V59" s="67">
        <v>59.6</v>
      </c>
      <c r="W59" s="67">
        <v>2471</v>
      </c>
      <c r="X59" s="67">
        <v>48.6</v>
      </c>
      <c r="Y59" s="67">
        <v>2</v>
      </c>
      <c r="Z59" s="67">
        <v>2097</v>
      </c>
      <c r="AA59" s="67">
        <v>107.4</v>
      </c>
      <c r="AB59" s="67">
        <v>4691</v>
      </c>
      <c r="AC59" s="67">
        <v>95.3</v>
      </c>
      <c r="AD59" s="67">
        <v>2.2000000000000002</v>
      </c>
      <c r="AE59" s="67">
        <v>2247</v>
      </c>
      <c r="AF59" s="67">
        <v>50.7</v>
      </c>
      <c r="AG59" s="67">
        <v>5641</v>
      </c>
      <c r="AH59" s="67">
        <v>45.1</v>
      </c>
      <c r="AI59" s="67">
        <v>2.5</v>
      </c>
      <c r="AJ59" s="67">
        <v>1724</v>
      </c>
      <c r="AK59" s="67">
        <v>44.6</v>
      </c>
      <c r="AL59" s="67">
        <v>3745</v>
      </c>
      <c r="AM59" s="67">
        <v>34.5</v>
      </c>
      <c r="AN59" s="67">
        <v>2.2000000000000002</v>
      </c>
      <c r="AO59" s="67">
        <v>1533</v>
      </c>
      <c r="AP59" s="67">
        <v>35.4</v>
      </c>
      <c r="AQ59" s="67">
        <v>3635</v>
      </c>
      <c r="AR59" s="67">
        <v>41.9</v>
      </c>
      <c r="AS59" s="67">
        <v>2.4</v>
      </c>
      <c r="AT59" s="67">
        <v>1642</v>
      </c>
      <c r="AU59" s="67">
        <v>6.1</v>
      </c>
      <c r="AV59" s="67">
        <v>3868</v>
      </c>
      <c r="AW59" s="67">
        <v>1.7</v>
      </c>
      <c r="AX59" s="67">
        <v>2.4</v>
      </c>
      <c r="AY59" s="67">
        <v>1942</v>
      </c>
      <c r="AZ59" s="67">
        <v>12</v>
      </c>
      <c r="BA59" s="67">
        <v>4978</v>
      </c>
      <c r="BB59" s="67">
        <v>7.9</v>
      </c>
      <c r="BC59" s="67">
        <v>2.6</v>
      </c>
      <c r="BD59" s="67">
        <v>1634</v>
      </c>
      <c r="BE59" s="67">
        <v>21.2</v>
      </c>
      <c r="BF59" s="67">
        <v>4057</v>
      </c>
      <c r="BG59" s="67">
        <v>17.600000000000001</v>
      </c>
      <c r="BH59" s="67">
        <v>2.5</v>
      </c>
      <c r="BI59" s="67">
        <v>1483</v>
      </c>
      <c r="BJ59" s="67">
        <v>41.9</v>
      </c>
      <c r="BK59" s="67">
        <v>2877</v>
      </c>
      <c r="BL59" s="67">
        <v>25.7</v>
      </c>
      <c r="BM59" s="67">
        <v>1.9</v>
      </c>
    </row>
    <row r="60" spans="1:65" x14ac:dyDescent="0.3">
      <c r="A60" s="17" t="s">
        <v>76</v>
      </c>
      <c r="B60" s="69">
        <f t="shared" si="0"/>
        <v>14994</v>
      </c>
      <c r="C60" s="35"/>
      <c r="D60" s="69">
        <f t="shared" si="1"/>
        <v>36652</v>
      </c>
      <c r="E60" s="35"/>
      <c r="F60" s="67">
        <v>1123</v>
      </c>
      <c r="G60" s="67">
        <v>126.9</v>
      </c>
      <c r="H60" s="67">
        <v>2419</v>
      </c>
      <c r="I60" s="67">
        <v>85.1</v>
      </c>
      <c r="J60" s="67">
        <v>2.2000000000000002</v>
      </c>
      <c r="K60" s="67">
        <v>1338</v>
      </c>
      <c r="L60" s="67">
        <v>347.5</v>
      </c>
      <c r="M60" s="67">
        <v>3256</v>
      </c>
      <c r="N60" s="67">
        <v>247.9</v>
      </c>
      <c r="O60" s="67">
        <v>2.4</v>
      </c>
      <c r="P60" s="67">
        <v>1894</v>
      </c>
      <c r="Q60" s="67">
        <v>171</v>
      </c>
      <c r="R60" s="67">
        <v>5152</v>
      </c>
      <c r="S60" s="67">
        <v>186.7</v>
      </c>
      <c r="T60" s="67">
        <v>2.7</v>
      </c>
      <c r="U60" s="67">
        <v>1650</v>
      </c>
      <c r="V60" s="67">
        <v>65.7</v>
      </c>
      <c r="W60" s="67">
        <v>3889</v>
      </c>
      <c r="X60" s="67">
        <v>60</v>
      </c>
      <c r="Y60" s="67">
        <v>2.4</v>
      </c>
      <c r="Z60" s="67">
        <v>3226</v>
      </c>
      <c r="AA60" s="67">
        <v>114.8</v>
      </c>
      <c r="AB60" s="67">
        <v>7654</v>
      </c>
      <c r="AC60" s="67">
        <v>114</v>
      </c>
      <c r="AD60" s="67">
        <v>2.4</v>
      </c>
      <c r="AE60" s="67">
        <v>2422</v>
      </c>
      <c r="AF60" s="67">
        <v>24.3</v>
      </c>
      <c r="AG60" s="67">
        <v>6254</v>
      </c>
      <c r="AH60" s="67">
        <v>34.299999999999997</v>
      </c>
      <c r="AI60" s="67">
        <v>2.6</v>
      </c>
      <c r="AJ60" s="67">
        <v>1440</v>
      </c>
      <c r="AK60" s="67">
        <v>-15</v>
      </c>
      <c r="AL60" s="67">
        <v>3297</v>
      </c>
      <c r="AM60" s="67">
        <v>-18.7</v>
      </c>
      <c r="AN60" s="67">
        <v>2.2999999999999998</v>
      </c>
      <c r="AO60" s="67">
        <v>1901</v>
      </c>
      <c r="AP60" s="67">
        <v>14.7</v>
      </c>
      <c r="AQ60" s="67">
        <v>4731</v>
      </c>
      <c r="AR60" s="67">
        <v>26</v>
      </c>
      <c r="AS60" s="67">
        <v>2.5</v>
      </c>
      <c r="AT60" s="67">
        <v>2100</v>
      </c>
      <c r="AU60" s="67">
        <v>-4.0999999999999996</v>
      </c>
      <c r="AV60" s="67">
        <v>4920</v>
      </c>
      <c r="AW60" s="67">
        <v>-5.0999999999999996</v>
      </c>
      <c r="AX60" s="67">
        <v>2.2999999999999998</v>
      </c>
      <c r="AY60" s="67">
        <v>3043</v>
      </c>
      <c r="AZ60" s="67">
        <v>-5.9</v>
      </c>
      <c r="BA60" s="67">
        <v>7560</v>
      </c>
      <c r="BB60" s="67">
        <v>-16.100000000000001</v>
      </c>
      <c r="BC60" s="67">
        <v>2.5</v>
      </c>
      <c r="BD60" s="67">
        <v>1953</v>
      </c>
      <c r="BE60" s="67">
        <v>-0.7</v>
      </c>
      <c r="BF60" s="67">
        <v>4716</v>
      </c>
      <c r="BG60" s="67">
        <v>0.3</v>
      </c>
      <c r="BH60" s="67">
        <v>2.4</v>
      </c>
      <c r="BI60" s="67">
        <v>1311</v>
      </c>
      <c r="BJ60" s="67">
        <v>-0.6</v>
      </c>
      <c r="BK60" s="67">
        <v>2930</v>
      </c>
      <c r="BL60" s="67">
        <v>-1.8</v>
      </c>
      <c r="BM60" s="67">
        <v>2.2000000000000002</v>
      </c>
    </row>
    <row r="61" spans="1:65" x14ac:dyDescent="0.3">
      <c r="A61" s="17" t="s">
        <v>77</v>
      </c>
      <c r="B61" s="69">
        <f t="shared" si="0"/>
        <v>14253</v>
      </c>
      <c r="C61" s="35"/>
      <c r="D61" s="69">
        <f t="shared" si="1"/>
        <v>34182</v>
      </c>
      <c r="E61" s="35"/>
      <c r="F61" s="67">
        <v>972</v>
      </c>
      <c r="G61" s="67">
        <v>84.1</v>
      </c>
      <c r="H61" s="67">
        <v>2578</v>
      </c>
      <c r="I61" s="67">
        <v>47.3</v>
      </c>
      <c r="J61" s="67">
        <v>2.7</v>
      </c>
      <c r="K61" s="67">
        <v>1302</v>
      </c>
      <c r="L61" s="67">
        <v>68.400000000000006</v>
      </c>
      <c r="M61" s="67">
        <v>3501</v>
      </c>
      <c r="N61" s="67">
        <v>85.2</v>
      </c>
      <c r="O61" s="67">
        <v>2.7</v>
      </c>
      <c r="P61" s="67">
        <v>1928</v>
      </c>
      <c r="Q61" s="67">
        <v>182.7</v>
      </c>
      <c r="R61" s="67">
        <v>4846</v>
      </c>
      <c r="S61" s="67">
        <v>90.3</v>
      </c>
      <c r="T61" s="67">
        <v>2.5</v>
      </c>
      <c r="U61" s="67">
        <v>1592</v>
      </c>
      <c r="V61" s="67">
        <v>13</v>
      </c>
      <c r="W61" s="67">
        <v>3420</v>
      </c>
      <c r="X61" s="67">
        <v>8</v>
      </c>
      <c r="Y61" s="67">
        <v>2.1</v>
      </c>
      <c r="Z61" s="67">
        <v>3032</v>
      </c>
      <c r="AA61" s="67">
        <v>75</v>
      </c>
      <c r="AB61" s="67">
        <v>7490</v>
      </c>
      <c r="AC61" s="67">
        <v>97.9</v>
      </c>
      <c r="AD61" s="67">
        <v>2.5</v>
      </c>
      <c r="AE61" s="67">
        <v>2144</v>
      </c>
      <c r="AF61" s="67">
        <v>1.5</v>
      </c>
      <c r="AG61" s="67">
        <v>5306</v>
      </c>
      <c r="AH61" s="67">
        <v>7.1</v>
      </c>
      <c r="AI61" s="67">
        <v>2.5</v>
      </c>
      <c r="AJ61" s="67">
        <v>1695</v>
      </c>
      <c r="AK61" s="67">
        <v>-7.6</v>
      </c>
      <c r="AL61" s="67">
        <v>3406</v>
      </c>
      <c r="AM61" s="67">
        <v>-13.3</v>
      </c>
      <c r="AN61" s="67">
        <v>2</v>
      </c>
      <c r="AO61" s="67">
        <v>1588</v>
      </c>
      <c r="AP61" s="67">
        <v>8.5</v>
      </c>
      <c r="AQ61" s="67">
        <v>3635</v>
      </c>
      <c r="AR61" s="67">
        <v>6.5</v>
      </c>
      <c r="AS61" s="67">
        <v>2.2999999999999998</v>
      </c>
      <c r="AT61" s="67">
        <v>2024</v>
      </c>
      <c r="AU61" s="67">
        <v>-1.6</v>
      </c>
      <c r="AV61" s="67">
        <v>4571</v>
      </c>
      <c r="AW61" s="67">
        <v>1.1000000000000001</v>
      </c>
      <c r="AX61" s="67">
        <v>2.2999999999999998</v>
      </c>
      <c r="AY61" s="67">
        <v>3405</v>
      </c>
      <c r="AZ61" s="67">
        <v>22.7</v>
      </c>
      <c r="BA61" s="67">
        <v>9668</v>
      </c>
      <c r="BB61" s="67">
        <v>29.9</v>
      </c>
      <c r="BC61" s="67">
        <v>2.8</v>
      </c>
      <c r="BD61" s="67">
        <v>1584</v>
      </c>
      <c r="BE61" s="67">
        <v>0.9</v>
      </c>
      <c r="BF61" s="67">
        <v>3648</v>
      </c>
      <c r="BG61" s="67">
        <v>-7.8</v>
      </c>
      <c r="BH61" s="67">
        <v>2.2999999999999998</v>
      </c>
      <c r="BI61" s="67">
        <v>1225</v>
      </c>
      <c r="BJ61" s="67">
        <v>-6.2</v>
      </c>
      <c r="BK61" s="67">
        <v>2827</v>
      </c>
      <c r="BL61" s="67">
        <v>-6.3</v>
      </c>
      <c r="BM61" s="67">
        <v>2.2999999999999998</v>
      </c>
    </row>
    <row r="62" spans="1:65" x14ac:dyDescent="0.3">
      <c r="A62" s="17" t="s">
        <v>78</v>
      </c>
      <c r="B62" s="69" t="e">
        <f t="shared" si="0"/>
        <v>#VALUE!</v>
      </c>
      <c r="C62" s="35"/>
      <c r="D62" s="69" t="e">
        <f t="shared" si="1"/>
        <v>#VALUE!</v>
      </c>
      <c r="E62" s="35"/>
      <c r="F62" s="67" t="s">
        <v>9</v>
      </c>
      <c r="G62" s="67" t="s">
        <v>9</v>
      </c>
      <c r="H62" s="67" t="s">
        <v>9</v>
      </c>
      <c r="I62" s="67" t="s">
        <v>9</v>
      </c>
      <c r="J62" s="67" t="s">
        <v>9</v>
      </c>
      <c r="K62" s="67" t="s">
        <v>9</v>
      </c>
      <c r="L62" s="67" t="s">
        <v>9</v>
      </c>
      <c r="M62" s="67" t="s">
        <v>9</v>
      </c>
      <c r="N62" s="67" t="s">
        <v>9</v>
      </c>
      <c r="O62" s="67" t="s">
        <v>9</v>
      </c>
      <c r="P62" s="67" t="s">
        <v>9</v>
      </c>
      <c r="Q62" s="67" t="s">
        <v>9</v>
      </c>
      <c r="R62" s="67" t="s">
        <v>9</v>
      </c>
      <c r="S62" s="67" t="s">
        <v>9</v>
      </c>
      <c r="T62" s="67" t="s">
        <v>9</v>
      </c>
      <c r="U62" s="67" t="s">
        <v>9</v>
      </c>
      <c r="V62" s="67" t="s">
        <v>9</v>
      </c>
      <c r="W62" s="67" t="s">
        <v>9</v>
      </c>
      <c r="X62" s="67" t="s">
        <v>9</v>
      </c>
      <c r="Y62" s="67" t="s">
        <v>9</v>
      </c>
      <c r="Z62" s="67" t="s">
        <v>9</v>
      </c>
      <c r="AA62" s="67" t="s">
        <v>9</v>
      </c>
      <c r="AB62" s="67" t="s">
        <v>9</v>
      </c>
      <c r="AC62" s="67" t="s">
        <v>9</v>
      </c>
      <c r="AD62" s="67" t="s">
        <v>9</v>
      </c>
      <c r="AE62" s="67" t="s">
        <v>9</v>
      </c>
      <c r="AF62" s="67" t="s">
        <v>9</v>
      </c>
      <c r="AG62" s="67" t="s">
        <v>9</v>
      </c>
      <c r="AH62" s="67" t="s">
        <v>9</v>
      </c>
      <c r="AI62" s="67" t="s">
        <v>9</v>
      </c>
      <c r="AJ62" s="67" t="s">
        <v>9</v>
      </c>
      <c r="AK62" s="67" t="s">
        <v>9</v>
      </c>
      <c r="AL62" s="67" t="s">
        <v>9</v>
      </c>
      <c r="AM62" s="67" t="s">
        <v>9</v>
      </c>
      <c r="AN62" s="67" t="s">
        <v>9</v>
      </c>
      <c r="AO62" s="67" t="s">
        <v>9</v>
      </c>
      <c r="AP62" s="67" t="s">
        <v>9</v>
      </c>
      <c r="AQ62" s="67" t="s">
        <v>9</v>
      </c>
      <c r="AR62" s="67" t="s">
        <v>9</v>
      </c>
      <c r="AS62" s="67" t="s">
        <v>9</v>
      </c>
      <c r="AT62" s="67" t="s">
        <v>9</v>
      </c>
      <c r="AU62" s="67" t="s">
        <v>9</v>
      </c>
      <c r="AV62" s="67" t="s">
        <v>9</v>
      </c>
      <c r="AW62" s="67" t="s">
        <v>9</v>
      </c>
      <c r="AX62" s="67" t="s">
        <v>9</v>
      </c>
      <c r="AY62" s="67" t="s">
        <v>9</v>
      </c>
      <c r="AZ62" s="67" t="s">
        <v>9</v>
      </c>
      <c r="BA62" s="67" t="s">
        <v>9</v>
      </c>
      <c r="BB62" s="67" t="s">
        <v>9</v>
      </c>
      <c r="BC62" s="67" t="s">
        <v>9</v>
      </c>
      <c r="BD62" s="67" t="s">
        <v>9</v>
      </c>
      <c r="BE62" s="67" t="s">
        <v>9</v>
      </c>
      <c r="BF62" s="67" t="s">
        <v>9</v>
      </c>
      <c r="BG62" s="67" t="s">
        <v>9</v>
      </c>
      <c r="BH62" s="67" t="s">
        <v>9</v>
      </c>
      <c r="BI62" s="67" t="s">
        <v>9</v>
      </c>
      <c r="BJ62" s="67" t="s">
        <v>9</v>
      </c>
      <c r="BK62" s="67" t="s">
        <v>9</v>
      </c>
      <c r="BL62" s="67" t="s">
        <v>9</v>
      </c>
      <c r="BM62" s="67" t="s">
        <v>9</v>
      </c>
    </row>
    <row r="63" spans="1:65" x14ac:dyDescent="0.3">
      <c r="A63" s="17" t="s">
        <v>79</v>
      </c>
      <c r="B63" s="69">
        <f t="shared" si="0"/>
        <v>18683</v>
      </c>
      <c r="C63" s="35"/>
      <c r="D63" s="69">
        <f t="shared" si="1"/>
        <v>40711</v>
      </c>
      <c r="E63" s="35"/>
      <c r="F63" s="67">
        <v>1417</v>
      </c>
      <c r="G63" s="67">
        <v>562.1</v>
      </c>
      <c r="H63" s="67">
        <v>2993</v>
      </c>
      <c r="I63" s="67">
        <v>497.4</v>
      </c>
      <c r="J63" s="67">
        <v>2.1</v>
      </c>
      <c r="K63" s="67">
        <v>1358</v>
      </c>
      <c r="L63" s="67">
        <v>443.2</v>
      </c>
      <c r="M63" s="67">
        <v>2909</v>
      </c>
      <c r="N63" s="67">
        <v>332.9</v>
      </c>
      <c r="O63" s="67">
        <v>2.1</v>
      </c>
      <c r="P63" s="67">
        <v>1665</v>
      </c>
      <c r="Q63" s="67">
        <v>270.8</v>
      </c>
      <c r="R63" s="67">
        <v>4073</v>
      </c>
      <c r="S63" s="67">
        <v>289.39999999999998</v>
      </c>
      <c r="T63" s="67">
        <v>2.4</v>
      </c>
      <c r="U63" s="67">
        <v>1457</v>
      </c>
      <c r="V63" s="67">
        <v>82.4</v>
      </c>
      <c r="W63" s="67">
        <v>3230</v>
      </c>
      <c r="X63" s="67">
        <v>92.1</v>
      </c>
      <c r="Y63" s="67">
        <v>2.2000000000000002</v>
      </c>
      <c r="Z63" s="67">
        <v>3009</v>
      </c>
      <c r="AA63" s="67">
        <v>111.8</v>
      </c>
      <c r="AB63" s="67">
        <v>6517</v>
      </c>
      <c r="AC63" s="67">
        <v>135.9</v>
      </c>
      <c r="AD63" s="67">
        <v>2.2000000000000002</v>
      </c>
      <c r="AE63" s="67">
        <v>3386</v>
      </c>
      <c r="AF63" s="67">
        <v>57.1</v>
      </c>
      <c r="AG63" s="67">
        <v>7509</v>
      </c>
      <c r="AH63" s="67">
        <v>56.9</v>
      </c>
      <c r="AI63" s="67">
        <v>2.2000000000000002</v>
      </c>
      <c r="AJ63" s="67">
        <v>3178</v>
      </c>
      <c r="AK63" s="67">
        <v>59.5</v>
      </c>
      <c r="AL63" s="67">
        <v>6580</v>
      </c>
      <c r="AM63" s="67">
        <v>58.3</v>
      </c>
      <c r="AN63" s="67">
        <v>2.1</v>
      </c>
      <c r="AO63" s="67">
        <v>3213</v>
      </c>
      <c r="AP63" s="67">
        <v>52.3</v>
      </c>
      <c r="AQ63" s="67">
        <v>6900</v>
      </c>
      <c r="AR63" s="67">
        <v>46.9</v>
      </c>
      <c r="AS63" s="67">
        <v>2.1</v>
      </c>
      <c r="AT63" s="67">
        <v>2926</v>
      </c>
      <c r="AU63" s="67">
        <v>33.4</v>
      </c>
      <c r="AV63" s="67">
        <v>6307</v>
      </c>
      <c r="AW63" s="67">
        <v>34.700000000000003</v>
      </c>
      <c r="AX63" s="67">
        <v>2.2000000000000002</v>
      </c>
      <c r="AY63" s="67">
        <v>2989</v>
      </c>
      <c r="AZ63" s="67">
        <v>52.3</v>
      </c>
      <c r="BA63" s="67">
        <v>6853</v>
      </c>
      <c r="BB63" s="67">
        <v>46.5</v>
      </c>
      <c r="BC63" s="67">
        <v>2.2999999999999998</v>
      </c>
      <c r="BD63" s="67">
        <v>1802</v>
      </c>
      <c r="BE63" s="67">
        <v>18.600000000000001</v>
      </c>
      <c r="BF63" s="67">
        <v>3665</v>
      </c>
      <c r="BG63" s="67">
        <v>9.9</v>
      </c>
      <c r="BH63" s="67">
        <v>2</v>
      </c>
      <c r="BI63" s="67">
        <v>2750</v>
      </c>
      <c r="BJ63" s="67">
        <v>44.2</v>
      </c>
      <c r="BK63" s="67">
        <v>5886</v>
      </c>
      <c r="BL63" s="67">
        <v>53.1</v>
      </c>
      <c r="BM63" s="67">
        <v>2.1</v>
      </c>
    </row>
    <row r="64" spans="1:65" x14ac:dyDescent="0.3">
      <c r="A64" s="17" t="s">
        <v>80</v>
      </c>
      <c r="B64" s="69">
        <f t="shared" si="0"/>
        <v>3935</v>
      </c>
      <c r="C64" s="35"/>
      <c r="D64" s="69">
        <f t="shared" si="1"/>
        <v>8714</v>
      </c>
      <c r="E64" s="35"/>
      <c r="F64" s="67">
        <v>176</v>
      </c>
      <c r="G64" s="67">
        <v>329.3</v>
      </c>
      <c r="H64" s="67">
        <v>415</v>
      </c>
      <c r="I64" s="67">
        <v>400</v>
      </c>
      <c r="J64" s="67">
        <v>2.4</v>
      </c>
      <c r="K64" s="67">
        <v>258</v>
      </c>
      <c r="L64" s="67">
        <v>545</v>
      </c>
      <c r="M64" s="67">
        <v>551</v>
      </c>
      <c r="N64" s="67">
        <v>424.8</v>
      </c>
      <c r="O64" s="67">
        <v>2.1</v>
      </c>
      <c r="P64" s="67">
        <v>408</v>
      </c>
      <c r="Q64" s="67">
        <v>380</v>
      </c>
      <c r="R64" s="67">
        <v>969</v>
      </c>
      <c r="S64" s="67">
        <v>365.9</v>
      </c>
      <c r="T64" s="67">
        <v>2.4</v>
      </c>
      <c r="U64" s="67">
        <v>382</v>
      </c>
      <c r="V64" s="67">
        <v>92.9</v>
      </c>
      <c r="W64" s="67">
        <v>827</v>
      </c>
      <c r="X64" s="67">
        <v>131</v>
      </c>
      <c r="Y64" s="67">
        <v>2.2000000000000002</v>
      </c>
      <c r="Z64" s="67">
        <v>730</v>
      </c>
      <c r="AA64" s="67">
        <v>146.6</v>
      </c>
      <c r="AB64" s="67">
        <v>1572</v>
      </c>
      <c r="AC64" s="67">
        <v>156.9</v>
      </c>
      <c r="AD64" s="67">
        <v>2.2000000000000002</v>
      </c>
      <c r="AE64" s="67">
        <v>765</v>
      </c>
      <c r="AF64" s="67">
        <v>88.9</v>
      </c>
      <c r="AG64" s="67">
        <v>1624</v>
      </c>
      <c r="AH64" s="67">
        <v>63.1</v>
      </c>
      <c r="AI64" s="67">
        <v>2.1</v>
      </c>
      <c r="AJ64" s="67">
        <v>615</v>
      </c>
      <c r="AK64" s="67">
        <v>47.8</v>
      </c>
      <c r="AL64" s="67">
        <v>1208</v>
      </c>
      <c r="AM64" s="67">
        <v>47.1</v>
      </c>
      <c r="AN64" s="67">
        <v>2</v>
      </c>
      <c r="AO64" s="67">
        <v>601</v>
      </c>
      <c r="AP64" s="67">
        <v>45.9</v>
      </c>
      <c r="AQ64" s="67">
        <v>1548</v>
      </c>
      <c r="AR64" s="67">
        <v>74.3</v>
      </c>
      <c r="AS64" s="67">
        <v>2.6</v>
      </c>
      <c r="AT64" s="67">
        <v>697</v>
      </c>
      <c r="AU64" s="67">
        <v>31</v>
      </c>
      <c r="AV64" s="67">
        <v>1503</v>
      </c>
      <c r="AW64" s="67">
        <v>28.6</v>
      </c>
      <c r="AX64" s="67">
        <v>2.2000000000000002</v>
      </c>
      <c r="AY64" s="67">
        <v>748</v>
      </c>
      <c r="AZ64" s="67">
        <v>59.1</v>
      </c>
      <c r="BA64" s="67">
        <v>1678</v>
      </c>
      <c r="BB64" s="67">
        <v>66.099999999999994</v>
      </c>
      <c r="BC64" s="67">
        <v>2.2000000000000002</v>
      </c>
      <c r="BD64" s="67">
        <v>406</v>
      </c>
      <c r="BE64" s="67">
        <v>11.5</v>
      </c>
      <c r="BF64" s="67">
        <v>770</v>
      </c>
      <c r="BG64" s="67">
        <v>-7.6</v>
      </c>
      <c r="BH64" s="67">
        <v>1.9</v>
      </c>
      <c r="BI64" s="67">
        <v>546</v>
      </c>
      <c r="BJ64" s="67">
        <v>45.2</v>
      </c>
      <c r="BK64" s="67">
        <v>1036</v>
      </c>
      <c r="BL64" s="67">
        <v>25</v>
      </c>
      <c r="BM64" s="67">
        <v>1.9</v>
      </c>
    </row>
    <row r="65" spans="1:65" ht="15" thickBot="1" x14ac:dyDescent="0.35">
      <c r="A65" s="17" t="s">
        <v>81</v>
      </c>
      <c r="B65" s="69">
        <f t="shared" si="0"/>
        <v>209992</v>
      </c>
      <c r="C65" s="63"/>
      <c r="D65" s="69">
        <f t="shared" si="1"/>
        <v>360553</v>
      </c>
      <c r="E65" s="63"/>
      <c r="F65" s="67">
        <v>15953</v>
      </c>
      <c r="G65" s="67">
        <v>214.7</v>
      </c>
      <c r="H65" s="67">
        <v>27061</v>
      </c>
      <c r="I65" s="67">
        <v>169</v>
      </c>
      <c r="J65" s="67">
        <v>1.7</v>
      </c>
      <c r="K65" s="67">
        <v>21730</v>
      </c>
      <c r="L65" s="67">
        <v>230</v>
      </c>
      <c r="M65" s="67">
        <v>35806</v>
      </c>
      <c r="N65" s="67">
        <v>199.2</v>
      </c>
      <c r="O65" s="67">
        <v>1.6</v>
      </c>
      <c r="P65" s="67">
        <v>15723</v>
      </c>
      <c r="Q65" s="67">
        <v>123.7</v>
      </c>
      <c r="R65" s="67">
        <v>29206</v>
      </c>
      <c r="S65" s="67">
        <v>121.9</v>
      </c>
      <c r="T65" s="67">
        <v>1.9</v>
      </c>
      <c r="U65" s="67">
        <v>25328</v>
      </c>
      <c r="V65" s="67">
        <v>61.7</v>
      </c>
      <c r="W65" s="67">
        <v>44949</v>
      </c>
      <c r="X65" s="67">
        <v>64.7</v>
      </c>
      <c r="Y65" s="67">
        <v>1.8</v>
      </c>
      <c r="Z65" s="67">
        <v>30733</v>
      </c>
      <c r="AA65" s="67">
        <v>58.6</v>
      </c>
      <c r="AB65" s="67">
        <v>54558</v>
      </c>
      <c r="AC65" s="67">
        <v>75.400000000000006</v>
      </c>
      <c r="AD65" s="67">
        <v>1.8</v>
      </c>
      <c r="AE65" s="67">
        <v>36290</v>
      </c>
      <c r="AF65" s="67">
        <v>87.2</v>
      </c>
      <c r="AG65" s="67">
        <v>61851</v>
      </c>
      <c r="AH65" s="67">
        <v>103.7</v>
      </c>
      <c r="AI65" s="67">
        <v>1.7</v>
      </c>
      <c r="AJ65" s="67">
        <v>33570</v>
      </c>
      <c r="AK65" s="67">
        <v>66.599999999999994</v>
      </c>
      <c r="AL65" s="67">
        <v>56016</v>
      </c>
      <c r="AM65" s="67">
        <v>67.099999999999994</v>
      </c>
      <c r="AN65" s="67">
        <v>1.7</v>
      </c>
      <c r="AO65" s="67">
        <v>30665</v>
      </c>
      <c r="AP65" s="67">
        <v>26.7</v>
      </c>
      <c r="AQ65" s="67">
        <v>51106</v>
      </c>
      <c r="AR65" s="67">
        <v>27.3</v>
      </c>
      <c r="AS65" s="67">
        <v>1.7</v>
      </c>
      <c r="AT65" s="67">
        <v>42925</v>
      </c>
      <c r="AU65" s="67">
        <v>64.3</v>
      </c>
      <c r="AV65" s="67">
        <v>69719</v>
      </c>
      <c r="AW65" s="67">
        <v>57.8</v>
      </c>
      <c r="AX65" s="67">
        <v>1.6</v>
      </c>
      <c r="AY65" s="67">
        <v>44646</v>
      </c>
      <c r="AZ65" s="67">
        <v>86.6</v>
      </c>
      <c r="BA65" s="67">
        <v>76847</v>
      </c>
      <c r="BB65" s="67">
        <v>84.1</v>
      </c>
      <c r="BC65" s="67">
        <v>1.7</v>
      </c>
      <c r="BD65" s="67">
        <v>42307</v>
      </c>
      <c r="BE65" s="67">
        <v>52.9</v>
      </c>
      <c r="BF65" s="67">
        <v>67945</v>
      </c>
      <c r="BG65" s="67">
        <v>39.1</v>
      </c>
      <c r="BH65" s="67">
        <v>1.6</v>
      </c>
      <c r="BI65" s="67">
        <v>48420</v>
      </c>
      <c r="BJ65" s="67">
        <v>71.2</v>
      </c>
      <c r="BK65" s="67">
        <v>78437</v>
      </c>
      <c r="BL65" s="67">
        <v>60.5</v>
      </c>
      <c r="BM65" s="67">
        <v>1.6</v>
      </c>
    </row>
    <row r="66" spans="1:65" x14ac:dyDescent="0.3">
      <c r="F66" s="72"/>
      <c r="G66" s="72"/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2"/>
      <c r="Z66" s="72"/>
      <c r="AA66" s="72"/>
      <c r="AB66" s="72"/>
      <c r="AC66" s="72"/>
      <c r="AD66" s="72"/>
      <c r="AE66" s="72"/>
      <c r="AF66" s="72"/>
      <c r="AG66" s="72"/>
      <c r="AH66" s="72"/>
      <c r="AI66" s="72"/>
      <c r="AJ66" s="72"/>
      <c r="AK66" s="72"/>
      <c r="AL66" s="72"/>
      <c r="AM66" s="72"/>
      <c r="AN66" s="72"/>
      <c r="AO66" s="72"/>
      <c r="AP66" s="72"/>
      <c r="AQ66" s="72"/>
      <c r="AR66" s="72"/>
      <c r="AS66" s="72"/>
      <c r="AT66" s="72"/>
      <c r="AU66" s="72"/>
      <c r="AV66" s="72"/>
      <c r="AW66" s="72"/>
      <c r="AX66" s="72"/>
      <c r="AY66" s="72"/>
      <c r="AZ66" s="72"/>
      <c r="BA66" s="72"/>
      <c r="BB66" s="72"/>
      <c r="BC66" s="72"/>
      <c r="BD66" s="72"/>
      <c r="BE66" s="72"/>
      <c r="BF66" s="72"/>
      <c r="BG66" s="72"/>
      <c r="BH66" s="72"/>
      <c r="BI66" s="72"/>
      <c r="BJ66" s="72"/>
      <c r="BK66" s="72"/>
      <c r="BL66" s="72"/>
      <c r="BM66" s="72"/>
    </row>
  </sheetData>
  <mergeCells count="16">
    <mergeCell ref="F9:BM9"/>
    <mergeCell ref="B4:E4"/>
    <mergeCell ref="F4:BM4"/>
    <mergeCell ref="B5:E5"/>
    <mergeCell ref="F5:J5"/>
    <mergeCell ref="K5:O5"/>
    <mergeCell ref="P5:T5"/>
    <mergeCell ref="U5:Y5"/>
    <mergeCell ref="Z5:AD5"/>
    <mergeCell ref="AE5:AI5"/>
    <mergeCell ref="AJ5:AN5"/>
    <mergeCell ref="AO5:AS5"/>
    <mergeCell ref="AT5:AX5"/>
    <mergeCell ref="AY5:BC5"/>
    <mergeCell ref="BD5:BH5"/>
    <mergeCell ref="BI5:BM5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352DF4-5C2A-41C3-97BF-96E710BB5E8F}">
  <dimension ref="A1:BM65"/>
  <sheetViews>
    <sheetView zoomScale="70" zoomScaleNormal="70" workbookViewId="0">
      <pane xSplit="5" ySplit="6" topLeftCell="F7" activePane="bottomRight" state="frozen"/>
      <selection pane="topRight" activeCell="F1" sqref="F1"/>
      <selection pane="bottomLeft" activeCell="A7" sqref="A7"/>
      <selection pane="bottomRight" activeCell="D12" sqref="D12"/>
    </sheetView>
  </sheetViews>
  <sheetFormatPr baseColWidth="10" defaultColWidth="11.44140625" defaultRowHeight="14.4" x14ac:dyDescent="0.3"/>
  <cols>
    <col min="1" max="1" width="45.109375" bestFit="1" customWidth="1"/>
    <col min="2" max="2" width="12.44140625" customWidth="1"/>
    <col min="3" max="3" width="9.5546875" bestFit="1" customWidth="1"/>
    <col min="4" max="4" width="15.33203125" customWidth="1"/>
    <col min="5" max="5" width="9.5546875" bestFit="1" customWidth="1"/>
    <col min="6" max="6" width="11.109375" bestFit="1" customWidth="1"/>
    <col min="7" max="7" width="6.109375" bestFit="1" customWidth="1"/>
    <col min="8" max="8" width="13" bestFit="1" customWidth="1"/>
    <col min="9" max="9" width="6.109375" bestFit="1" customWidth="1"/>
    <col min="10" max="10" width="13.109375" bestFit="1" customWidth="1"/>
    <col min="11" max="11" width="10.6640625" bestFit="1" customWidth="1"/>
    <col min="12" max="12" width="7" bestFit="1" customWidth="1"/>
    <col min="13" max="13" width="13" bestFit="1" customWidth="1"/>
    <col min="14" max="14" width="7" bestFit="1" customWidth="1"/>
    <col min="15" max="15" width="13.109375" bestFit="1" customWidth="1"/>
    <col min="16" max="16" width="9.6640625" bestFit="1" customWidth="1"/>
    <col min="17" max="17" width="6.88671875" bestFit="1" customWidth="1"/>
    <col min="18" max="18" width="13" bestFit="1" customWidth="1"/>
    <col min="19" max="19" width="6.88671875" bestFit="1" customWidth="1"/>
    <col min="20" max="20" width="15.88671875" bestFit="1" customWidth="1"/>
    <col min="21" max="21" width="9.109375" bestFit="1" customWidth="1"/>
    <col min="22" max="22" width="6.88671875" bestFit="1" customWidth="1"/>
    <col min="23" max="23" width="13" bestFit="1" customWidth="1"/>
    <col min="24" max="24" width="6.88671875" bestFit="1" customWidth="1"/>
    <col min="25" max="25" width="13.109375" bestFit="1" customWidth="1"/>
    <col min="26" max="26" width="9.109375" bestFit="1" customWidth="1"/>
    <col min="27" max="27" width="6.88671875" bestFit="1" customWidth="1"/>
    <col min="28" max="28" width="13" bestFit="1" customWidth="1"/>
    <col min="29" max="29" width="6.88671875" bestFit="1" customWidth="1"/>
    <col min="30" max="30" width="13.109375" bestFit="1" customWidth="1"/>
    <col min="31" max="31" width="9.33203125" bestFit="1" customWidth="1"/>
    <col min="32" max="32" width="6.88671875" bestFit="1" customWidth="1"/>
    <col min="33" max="33" width="13" bestFit="1" customWidth="1"/>
    <col min="34" max="34" width="6.88671875" bestFit="1" customWidth="1"/>
    <col min="35" max="35" width="13.109375" bestFit="1" customWidth="1"/>
    <col min="36" max="36" width="10.6640625" bestFit="1" customWidth="1"/>
    <col min="37" max="37" width="6.88671875" bestFit="1" customWidth="1"/>
    <col min="38" max="38" width="13" bestFit="1" customWidth="1"/>
    <col min="39" max="39" width="6.88671875" bestFit="1" customWidth="1"/>
    <col min="40" max="40" width="13.109375" bestFit="1" customWidth="1"/>
    <col min="41" max="41" width="11.109375" bestFit="1" customWidth="1"/>
    <col min="42" max="42" width="6.88671875" bestFit="1" customWidth="1"/>
    <col min="43" max="43" width="13" bestFit="1" customWidth="1"/>
    <col min="44" max="44" width="6.88671875" bestFit="1" customWidth="1"/>
    <col min="45" max="45" width="9.44140625" customWidth="1"/>
    <col min="46" max="46" width="9.109375" bestFit="1" customWidth="1"/>
    <col min="47" max="47" width="5.44140625" customWidth="1"/>
    <col min="48" max="48" width="9.33203125" bestFit="1" customWidth="1"/>
    <col min="49" max="49" width="5.33203125" bestFit="1" customWidth="1"/>
    <col min="50" max="50" width="9.44140625" customWidth="1"/>
    <col min="51" max="51" width="9.109375" bestFit="1" customWidth="1"/>
    <col min="52" max="52" width="5.44140625" customWidth="1"/>
    <col min="53" max="53" width="9.33203125" bestFit="1" customWidth="1"/>
    <col min="54" max="54" width="5.33203125" bestFit="1" customWidth="1"/>
    <col min="55" max="55" width="9.44140625" customWidth="1"/>
    <col min="56" max="56" width="9.109375" bestFit="1" customWidth="1"/>
    <col min="57" max="57" width="5.44140625" customWidth="1"/>
    <col min="58" max="58" width="9.33203125" bestFit="1" customWidth="1"/>
    <col min="59" max="59" width="5.33203125" bestFit="1" customWidth="1"/>
    <col min="60" max="60" width="9.44140625" customWidth="1"/>
    <col min="61" max="61" width="9.109375" bestFit="1" customWidth="1"/>
    <col min="62" max="62" width="6.109375" bestFit="1" customWidth="1"/>
    <col min="63" max="63" width="9.33203125" bestFit="1" customWidth="1"/>
    <col min="64" max="64" width="6.109375" bestFit="1" customWidth="1"/>
    <col min="65" max="65" width="9.44140625" customWidth="1"/>
  </cols>
  <sheetData>
    <row r="1" spans="1:65" ht="15" customHeight="1" x14ac:dyDescent="0.3">
      <c r="A1" s="1" t="s">
        <v>11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</row>
    <row r="2" spans="1:65" x14ac:dyDescent="0.3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</row>
    <row r="3" spans="1:65" ht="15" thickBot="1" x14ac:dyDescent="0.3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5" ht="15" customHeight="1" x14ac:dyDescent="0.3">
      <c r="A4" s="2" t="s">
        <v>87</v>
      </c>
      <c r="B4" s="92"/>
      <c r="C4" s="93"/>
      <c r="D4" s="93"/>
      <c r="E4" s="94"/>
      <c r="F4" s="81">
        <v>2021</v>
      </c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/>
      <c r="BK4" s="82"/>
      <c r="BL4" s="82"/>
      <c r="BM4" s="83"/>
    </row>
    <row r="5" spans="1:65" ht="14.4" customHeight="1" x14ac:dyDescent="0.3">
      <c r="A5" s="3"/>
      <c r="B5" s="95" t="s">
        <v>88</v>
      </c>
      <c r="C5" s="96"/>
      <c r="D5" s="96"/>
      <c r="E5" s="97"/>
      <c r="F5" s="86" t="s">
        <v>2</v>
      </c>
      <c r="G5" s="87"/>
      <c r="H5" s="87"/>
      <c r="I5" s="87"/>
      <c r="J5" s="88"/>
      <c r="K5" s="86" t="s">
        <v>3</v>
      </c>
      <c r="L5" s="87"/>
      <c r="M5" s="87"/>
      <c r="N5" s="87"/>
      <c r="O5" s="88"/>
      <c r="P5" s="86" t="s">
        <v>12</v>
      </c>
      <c r="Q5" s="87"/>
      <c r="R5" s="87"/>
      <c r="S5" s="87"/>
      <c r="T5" s="88"/>
      <c r="U5" s="86" t="s">
        <v>15</v>
      </c>
      <c r="V5" s="87"/>
      <c r="W5" s="87"/>
      <c r="X5" s="87"/>
      <c r="Y5" s="88"/>
      <c r="Z5" s="86" t="s">
        <v>16</v>
      </c>
      <c r="AA5" s="87"/>
      <c r="AB5" s="87"/>
      <c r="AC5" s="87"/>
      <c r="AD5" s="88"/>
      <c r="AE5" s="86" t="s">
        <v>17</v>
      </c>
      <c r="AF5" s="87"/>
      <c r="AG5" s="87"/>
      <c r="AH5" s="87"/>
      <c r="AI5" s="88"/>
      <c r="AJ5" s="86" t="s">
        <v>19</v>
      </c>
      <c r="AK5" s="87"/>
      <c r="AL5" s="87"/>
      <c r="AM5" s="87"/>
      <c r="AN5" s="88"/>
      <c r="AO5" s="86" t="s">
        <v>20</v>
      </c>
      <c r="AP5" s="87"/>
      <c r="AQ5" s="87"/>
      <c r="AR5" s="87"/>
      <c r="AS5" s="88"/>
      <c r="AT5" s="86" t="s">
        <v>21</v>
      </c>
      <c r="AU5" s="87"/>
      <c r="AV5" s="87"/>
      <c r="AW5" s="87"/>
      <c r="AX5" s="88"/>
      <c r="AY5" s="86" t="s">
        <v>22</v>
      </c>
      <c r="AZ5" s="87"/>
      <c r="BA5" s="87"/>
      <c r="BB5" s="87"/>
      <c r="BC5" s="88"/>
      <c r="BD5" s="86" t="s">
        <v>23</v>
      </c>
      <c r="BE5" s="87"/>
      <c r="BF5" s="87"/>
      <c r="BG5" s="87"/>
      <c r="BH5" s="88"/>
      <c r="BI5" s="86" t="s">
        <v>24</v>
      </c>
      <c r="BJ5" s="87"/>
      <c r="BK5" s="87"/>
      <c r="BL5" s="87"/>
      <c r="BM5" s="88"/>
    </row>
    <row r="6" spans="1:65" ht="40.200000000000003" thickBot="1" x14ac:dyDescent="0.35">
      <c r="A6" s="3" t="s">
        <v>10</v>
      </c>
      <c r="B6" s="62" t="s">
        <v>5</v>
      </c>
      <c r="C6" s="44" t="s">
        <v>7</v>
      </c>
      <c r="D6" s="43" t="s">
        <v>6</v>
      </c>
      <c r="E6" s="44" t="s">
        <v>7</v>
      </c>
      <c r="F6" s="38" t="s">
        <v>5</v>
      </c>
      <c r="G6" s="6" t="s">
        <v>7</v>
      </c>
      <c r="H6" s="6" t="s">
        <v>6</v>
      </c>
      <c r="I6" s="11" t="s">
        <v>7</v>
      </c>
      <c r="J6" s="11" t="s">
        <v>18</v>
      </c>
      <c r="K6" s="6" t="s">
        <v>5</v>
      </c>
      <c r="L6" s="6" t="s">
        <v>7</v>
      </c>
      <c r="M6" s="6" t="s">
        <v>6</v>
      </c>
      <c r="N6" s="11" t="s">
        <v>7</v>
      </c>
      <c r="O6" s="6" t="s">
        <v>18</v>
      </c>
      <c r="P6" s="6" t="s">
        <v>5</v>
      </c>
      <c r="Q6" s="6" t="s">
        <v>7</v>
      </c>
      <c r="R6" s="6" t="s">
        <v>6</v>
      </c>
      <c r="S6" s="11" t="s">
        <v>7</v>
      </c>
      <c r="T6" s="6" t="s">
        <v>18</v>
      </c>
      <c r="U6" s="6" t="s">
        <v>5</v>
      </c>
      <c r="V6" s="6" t="s">
        <v>7</v>
      </c>
      <c r="W6" s="6" t="s">
        <v>6</v>
      </c>
      <c r="X6" s="11" t="s">
        <v>7</v>
      </c>
      <c r="Y6" s="6" t="s">
        <v>18</v>
      </c>
      <c r="Z6" s="6" t="s">
        <v>5</v>
      </c>
      <c r="AA6" s="6" t="s">
        <v>7</v>
      </c>
      <c r="AB6" s="6" t="s">
        <v>6</v>
      </c>
      <c r="AC6" s="11" t="s">
        <v>7</v>
      </c>
      <c r="AD6" s="6" t="s">
        <v>18</v>
      </c>
      <c r="AE6" s="5" t="s">
        <v>5</v>
      </c>
      <c r="AF6" s="6" t="s">
        <v>7</v>
      </c>
      <c r="AG6" s="6" t="s">
        <v>6</v>
      </c>
      <c r="AH6" s="11" t="s">
        <v>7</v>
      </c>
      <c r="AI6" s="11" t="s">
        <v>18</v>
      </c>
      <c r="AJ6" s="5" t="s">
        <v>5</v>
      </c>
      <c r="AK6" s="6" t="s">
        <v>7</v>
      </c>
      <c r="AL6" s="6" t="s">
        <v>6</v>
      </c>
      <c r="AM6" s="11" t="s">
        <v>7</v>
      </c>
      <c r="AN6" s="11" t="s">
        <v>18</v>
      </c>
      <c r="AO6" s="5" t="s">
        <v>5</v>
      </c>
      <c r="AP6" s="6" t="s">
        <v>7</v>
      </c>
      <c r="AQ6" s="6" t="s">
        <v>6</v>
      </c>
      <c r="AR6" s="11" t="s">
        <v>7</v>
      </c>
      <c r="AS6" s="11" t="s">
        <v>18</v>
      </c>
      <c r="AT6" s="5" t="s">
        <v>5</v>
      </c>
      <c r="AU6" s="6" t="s">
        <v>7</v>
      </c>
      <c r="AV6" s="6" t="s">
        <v>6</v>
      </c>
      <c r="AW6" s="11" t="s">
        <v>7</v>
      </c>
      <c r="AX6" s="11" t="s">
        <v>18</v>
      </c>
      <c r="AY6" s="5" t="s">
        <v>5</v>
      </c>
      <c r="AZ6" s="6" t="s">
        <v>7</v>
      </c>
      <c r="BA6" s="6" t="s">
        <v>6</v>
      </c>
      <c r="BB6" s="11" t="s">
        <v>7</v>
      </c>
      <c r="BC6" s="11" t="s">
        <v>18</v>
      </c>
      <c r="BD6" s="5" t="s">
        <v>5</v>
      </c>
      <c r="BE6" s="6" t="s">
        <v>7</v>
      </c>
      <c r="BF6" s="6" t="s">
        <v>6</v>
      </c>
      <c r="BG6" s="11" t="s">
        <v>7</v>
      </c>
      <c r="BH6" s="11" t="s">
        <v>18</v>
      </c>
      <c r="BI6" s="5" t="s">
        <v>5</v>
      </c>
      <c r="BJ6" s="6" t="s">
        <v>7</v>
      </c>
      <c r="BK6" s="6" t="s">
        <v>6</v>
      </c>
      <c r="BL6" s="11" t="s">
        <v>7</v>
      </c>
      <c r="BM6" s="11" t="s">
        <v>18</v>
      </c>
    </row>
    <row r="7" spans="1:65" x14ac:dyDescent="0.3">
      <c r="A7" s="18" t="s">
        <v>13</v>
      </c>
      <c r="B7" s="24"/>
      <c r="C7" s="46"/>
      <c r="D7" s="24"/>
      <c r="E7" s="41"/>
      <c r="F7" s="39"/>
      <c r="G7" s="7"/>
      <c r="H7" s="7"/>
      <c r="I7" s="7"/>
      <c r="J7" s="7"/>
      <c r="K7" s="26"/>
      <c r="L7" s="7"/>
      <c r="M7" s="7"/>
      <c r="N7" s="7"/>
      <c r="O7" s="12"/>
      <c r="P7" s="26"/>
      <c r="Q7" s="7"/>
      <c r="R7" s="7"/>
      <c r="S7" s="7"/>
      <c r="T7" s="12"/>
      <c r="U7" s="26"/>
      <c r="V7" s="7"/>
      <c r="W7" s="7"/>
      <c r="X7" s="7"/>
      <c r="Y7" s="7"/>
      <c r="Z7" s="64"/>
      <c r="AA7" s="7"/>
      <c r="AB7" s="7"/>
      <c r="AC7" s="7"/>
      <c r="AD7" s="65"/>
      <c r="AE7" s="64"/>
      <c r="AF7" s="7"/>
      <c r="AG7" s="7"/>
      <c r="AH7" s="7"/>
      <c r="AI7" s="65"/>
      <c r="AJ7" s="39"/>
      <c r="AK7" s="7"/>
      <c r="AL7" s="7"/>
      <c r="AM7" s="7"/>
      <c r="AN7" s="12"/>
      <c r="AO7" s="26"/>
      <c r="AP7" s="7"/>
      <c r="AQ7" s="7"/>
      <c r="AR7" s="7"/>
      <c r="AS7" s="12"/>
      <c r="AT7" s="26"/>
      <c r="AU7" s="7"/>
      <c r="AV7" s="7"/>
      <c r="AW7" s="7"/>
      <c r="AX7" s="12"/>
      <c r="AY7" s="26"/>
      <c r="AZ7" s="7"/>
      <c r="BA7" s="7"/>
      <c r="BB7" s="7"/>
      <c r="BC7" s="12"/>
      <c r="BD7" s="26"/>
      <c r="BE7" s="7"/>
      <c r="BF7" s="7"/>
      <c r="BG7" s="7"/>
      <c r="BH7" s="12"/>
      <c r="BI7" s="26"/>
      <c r="BJ7" s="7"/>
      <c r="BK7" s="7"/>
      <c r="BL7" s="7"/>
      <c r="BM7" s="12"/>
    </row>
    <row r="8" spans="1:65" s="25" customFormat="1" x14ac:dyDescent="0.3">
      <c r="A8" s="27" t="s">
        <v>8</v>
      </c>
      <c r="B8" s="28">
        <f>F8+K8+P8+U8+Z8+AE8+AJ8+AO8+AT8+AY8+BD8+BI8</f>
        <v>20323204</v>
      </c>
      <c r="C8" s="70"/>
      <c r="D8" s="28">
        <f>H8+M8+R8+W8+AB8+AG8+AL8+AQ8+AV8+BA8+BF8+BK8</f>
        <v>47534621</v>
      </c>
      <c r="E8" s="30"/>
      <c r="F8" s="68">
        <v>784878</v>
      </c>
      <c r="G8" s="68">
        <v>253.8</v>
      </c>
      <c r="H8" s="68">
        <v>2134306</v>
      </c>
      <c r="I8" s="68">
        <v>137.5</v>
      </c>
      <c r="J8" s="68">
        <v>2.7</v>
      </c>
      <c r="K8" s="68">
        <v>853994</v>
      </c>
      <c r="L8" s="68">
        <v>251.7</v>
      </c>
      <c r="M8" s="68">
        <v>2228972</v>
      </c>
      <c r="N8" s="68">
        <v>126.6</v>
      </c>
      <c r="O8" s="68">
        <v>2.6</v>
      </c>
      <c r="P8" s="68">
        <v>1245132</v>
      </c>
      <c r="Q8" s="68">
        <v>270.89999999999998</v>
      </c>
      <c r="R8" s="68">
        <v>3063102</v>
      </c>
      <c r="S8" s="68">
        <v>148</v>
      </c>
      <c r="T8" s="68">
        <v>2.5</v>
      </c>
      <c r="U8" s="68">
        <v>1580820</v>
      </c>
      <c r="V8" s="68">
        <v>429.6</v>
      </c>
      <c r="W8" s="68">
        <v>3792493</v>
      </c>
      <c r="X8" s="68">
        <v>239.3</v>
      </c>
      <c r="Y8" s="68">
        <v>2.4</v>
      </c>
      <c r="Z8" s="68">
        <v>2056002</v>
      </c>
      <c r="AA8" s="68">
        <v>404.9</v>
      </c>
      <c r="AB8" s="68">
        <v>4612893</v>
      </c>
      <c r="AC8" s="68">
        <v>235.2</v>
      </c>
      <c r="AD8" s="68">
        <v>2.2000000000000002</v>
      </c>
      <c r="AE8" s="68">
        <v>2079702</v>
      </c>
      <c r="AF8" s="68">
        <v>141.69999999999999</v>
      </c>
      <c r="AG8" s="68">
        <v>4709939</v>
      </c>
      <c r="AH8" s="68">
        <v>97.8</v>
      </c>
      <c r="AI8" s="68">
        <v>2.2999999999999998</v>
      </c>
      <c r="AJ8" s="68">
        <v>1922751</v>
      </c>
      <c r="AK8" s="68">
        <v>50.4</v>
      </c>
      <c r="AL8" s="68">
        <v>4635846</v>
      </c>
      <c r="AM8" s="68">
        <v>34.5</v>
      </c>
      <c r="AN8" s="68">
        <v>2.4</v>
      </c>
      <c r="AO8" s="68">
        <v>2160887</v>
      </c>
      <c r="AP8" s="68">
        <v>30.7</v>
      </c>
      <c r="AQ8" s="68">
        <v>5045103</v>
      </c>
      <c r="AR8" s="68">
        <v>20.9</v>
      </c>
      <c r="AS8" s="68">
        <v>2.2999999999999998</v>
      </c>
      <c r="AT8" s="68">
        <v>2163276</v>
      </c>
      <c r="AU8" s="68">
        <v>28.2</v>
      </c>
      <c r="AV8" s="68">
        <v>4856774</v>
      </c>
      <c r="AW8" s="68">
        <v>22.4</v>
      </c>
      <c r="AX8" s="68">
        <v>2.2000000000000002</v>
      </c>
      <c r="AY8" s="68">
        <v>1980522</v>
      </c>
      <c r="AZ8" s="68">
        <v>13.4</v>
      </c>
      <c r="BA8" s="68">
        <v>4764600</v>
      </c>
      <c r="BB8" s="68">
        <v>12</v>
      </c>
      <c r="BC8" s="68">
        <v>2.4</v>
      </c>
      <c r="BD8" s="68">
        <v>1826516</v>
      </c>
      <c r="BE8" s="68">
        <v>30.6</v>
      </c>
      <c r="BF8" s="68">
        <v>4051116</v>
      </c>
      <c r="BG8" s="68">
        <v>22.8</v>
      </c>
      <c r="BH8" s="68">
        <v>2.2000000000000002</v>
      </c>
      <c r="BI8" s="68">
        <v>1668724</v>
      </c>
      <c r="BJ8" s="68">
        <v>75.5</v>
      </c>
      <c r="BK8" s="68">
        <v>3639477</v>
      </c>
      <c r="BL8" s="68">
        <v>49.5</v>
      </c>
      <c r="BM8" s="68">
        <v>2.2000000000000002</v>
      </c>
    </row>
    <row r="9" spans="1:65" x14ac:dyDescent="0.3">
      <c r="A9" s="17" t="s">
        <v>25</v>
      </c>
      <c r="B9" s="28"/>
      <c r="C9" s="19"/>
      <c r="D9" s="28"/>
      <c r="E9" s="53"/>
      <c r="F9" s="90"/>
      <c r="G9" s="90"/>
      <c r="H9" s="91"/>
      <c r="I9" s="90"/>
      <c r="J9" s="90"/>
      <c r="K9" s="90"/>
      <c r="L9" s="91"/>
      <c r="M9" s="91"/>
      <c r="N9" s="91"/>
      <c r="O9" s="90"/>
      <c r="P9" s="91"/>
      <c r="Q9" s="90"/>
      <c r="R9" s="91"/>
      <c r="S9" s="90"/>
      <c r="T9" s="90"/>
      <c r="U9" s="91"/>
      <c r="V9" s="90"/>
      <c r="W9" s="91"/>
      <c r="X9" s="90"/>
      <c r="Y9" s="90"/>
      <c r="Z9" s="91"/>
      <c r="AA9" s="90"/>
      <c r="AB9" s="91"/>
      <c r="AC9" s="90"/>
      <c r="AD9" s="90"/>
      <c r="AE9" s="91"/>
      <c r="AF9" s="90"/>
      <c r="AG9" s="91"/>
      <c r="AH9" s="90"/>
      <c r="AI9" s="90"/>
      <c r="AJ9" s="91"/>
      <c r="AK9" s="90"/>
      <c r="AL9" s="91"/>
      <c r="AM9" s="90"/>
      <c r="AN9" s="90"/>
      <c r="AO9" s="91"/>
      <c r="AP9" s="90"/>
      <c r="AQ9" s="91"/>
      <c r="AR9" s="90"/>
      <c r="AS9" s="90"/>
      <c r="AT9" s="91"/>
      <c r="AU9" s="90"/>
      <c r="AV9" s="91"/>
      <c r="AW9" s="90"/>
      <c r="AX9" s="90"/>
      <c r="AY9" s="91"/>
      <c r="AZ9" s="90"/>
      <c r="BA9" s="91"/>
      <c r="BB9" s="90"/>
      <c r="BC9" s="90"/>
      <c r="BD9" s="91"/>
      <c r="BE9" s="90"/>
      <c r="BF9" s="91"/>
      <c r="BG9" s="90"/>
      <c r="BH9" s="90"/>
      <c r="BI9" s="91"/>
      <c r="BJ9" s="90"/>
      <c r="BK9" s="91"/>
      <c r="BL9" s="90"/>
      <c r="BM9" s="90"/>
    </row>
    <row r="10" spans="1:65" x14ac:dyDescent="0.3">
      <c r="A10" s="17" t="s">
        <v>26</v>
      </c>
      <c r="B10" s="69">
        <f>F10+K10+P10+U10+Z10+AE10+AJ10+AO10+AT10+AY10+BD10+BI10</f>
        <v>2685</v>
      </c>
      <c r="C10" s="71"/>
      <c r="D10" s="69">
        <f>H10+M10+R10+W10+AB10+AG10+AL10+AQ10+AV10+BA10+BF10+BK10</f>
        <v>6008</v>
      </c>
      <c r="E10" s="53"/>
      <c r="F10" s="68">
        <v>120</v>
      </c>
      <c r="G10" s="68" t="s">
        <v>84</v>
      </c>
      <c r="H10" s="68">
        <v>237</v>
      </c>
      <c r="I10" s="68" t="s">
        <v>84</v>
      </c>
      <c r="J10" s="68">
        <v>2</v>
      </c>
      <c r="K10" s="68">
        <v>236</v>
      </c>
      <c r="L10" s="68">
        <v>11700</v>
      </c>
      <c r="M10" s="68">
        <v>715</v>
      </c>
      <c r="N10" s="68">
        <v>17775</v>
      </c>
      <c r="O10" s="68">
        <v>3</v>
      </c>
      <c r="P10" s="68">
        <v>72</v>
      </c>
      <c r="Q10" s="68">
        <v>1340</v>
      </c>
      <c r="R10" s="68">
        <v>329</v>
      </c>
      <c r="S10" s="68">
        <v>1631.6</v>
      </c>
      <c r="T10" s="68">
        <v>4.5999999999999996</v>
      </c>
      <c r="U10" s="68">
        <v>256</v>
      </c>
      <c r="V10" s="68">
        <v>6300</v>
      </c>
      <c r="W10" s="68">
        <v>410</v>
      </c>
      <c r="X10" s="68">
        <v>4455.6000000000004</v>
      </c>
      <c r="Y10" s="68">
        <v>1.6</v>
      </c>
      <c r="Z10" s="68">
        <v>160</v>
      </c>
      <c r="AA10" s="68">
        <v>1354.5</v>
      </c>
      <c r="AB10" s="68">
        <v>383</v>
      </c>
      <c r="AC10" s="68">
        <v>2152.9</v>
      </c>
      <c r="AD10" s="68">
        <v>2.4</v>
      </c>
      <c r="AE10" s="68">
        <v>261</v>
      </c>
      <c r="AF10" s="68">
        <v>1531.3</v>
      </c>
      <c r="AG10" s="68">
        <v>591</v>
      </c>
      <c r="AH10" s="68">
        <v>1588.6</v>
      </c>
      <c r="AI10" s="68">
        <v>2.2999999999999998</v>
      </c>
      <c r="AJ10" s="68">
        <v>310</v>
      </c>
      <c r="AK10" s="68">
        <v>496.2</v>
      </c>
      <c r="AL10" s="68">
        <v>667</v>
      </c>
      <c r="AM10" s="68">
        <v>425.2</v>
      </c>
      <c r="AN10" s="68">
        <v>2.2000000000000002</v>
      </c>
      <c r="AO10" s="68">
        <v>273</v>
      </c>
      <c r="AP10" s="68">
        <v>340.3</v>
      </c>
      <c r="AQ10" s="68">
        <v>549</v>
      </c>
      <c r="AR10" s="68">
        <v>365.3</v>
      </c>
      <c r="AS10" s="68">
        <v>2</v>
      </c>
      <c r="AT10" s="68">
        <v>293</v>
      </c>
      <c r="AU10" s="68">
        <v>190.1</v>
      </c>
      <c r="AV10" s="68">
        <v>673</v>
      </c>
      <c r="AW10" s="68">
        <v>143</v>
      </c>
      <c r="AX10" s="68">
        <v>2.2999999999999998</v>
      </c>
      <c r="AY10" s="68">
        <v>313</v>
      </c>
      <c r="AZ10" s="68">
        <v>85.2</v>
      </c>
      <c r="BA10" s="68">
        <v>651</v>
      </c>
      <c r="BB10" s="68">
        <v>51.4</v>
      </c>
      <c r="BC10" s="68">
        <v>2.1</v>
      </c>
      <c r="BD10" s="68">
        <v>226</v>
      </c>
      <c r="BE10" s="68">
        <v>109.3</v>
      </c>
      <c r="BF10" s="68">
        <v>522</v>
      </c>
      <c r="BG10" s="68">
        <v>88.4</v>
      </c>
      <c r="BH10" s="68">
        <v>2.2999999999999998</v>
      </c>
      <c r="BI10" s="68">
        <v>165</v>
      </c>
      <c r="BJ10" s="68">
        <v>20.399999999999999</v>
      </c>
      <c r="BK10" s="68">
        <v>281</v>
      </c>
      <c r="BL10" s="68">
        <v>33.200000000000003</v>
      </c>
      <c r="BM10" s="68">
        <v>1.7</v>
      </c>
    </row>
    <row r="11" spans="1:65" x14ac:dyDescent="0.3">
      <c r="A11" s="17" t="s">
        <v>27</v>
      </c>
      <c r="B11" s="69">
        <f t="shared" ref="B11:B65" si="0">F11+K11+P11+U11+Z11+AE11+AJ11+AO11+AT11+AY11+BD11+BI11</f>
        <v>16350547</v>
      </c>
      <c r="C11" s="71"/>
      <c r="D11" s="69">
        <f t="shared" ref="D11:D65" si="1">H11+M11+R11+W11+AB11+AG11+AL11+AQ11+AV11+BA11+BF11+BK11</f>
        <v>39048327</v>
      </c>
      <c r="E11" s="53"/>
      <c r="F11" s="68">
        <v>643153</v>
      </c>
      <c r="G11" s="68">
        <v>227.3</v>
      </c>
      <c r="H11" s="68">
        <v>1810867</v>
      </c>
      <c r="I11" s="68">
        <v>122.3</v>
      </c>
      <c r="J11" s="68">
        <v>2.8</v>
      </c>
      <c r="K11" s="68">
        <v>703889</v>
      </c>
      <c r="L11" s="68">
        <v>225.7</v>
      </c>
      <c r="M11" s="68">
        <v>1874823</v>
      </c>
      <c r="N11" s="68">
        <v>109.4</v>
      </c>
      <c r="O11" s="68">
        <v>2.7</v>
      </c>
      <c r="P11" s="68">
        <v>1050336</v>
      </c>
      <c r="Q11" s="68">
        <v>252.3</v>
      </c>
      <c r="R11" s="68">
        <v>2626444</v>
      </c>
      <c r="S11" s="68">
        <v>134.5</v>
      </c>
      <c r="T11" s="68">
        <v>2.5</v>
      </c>
      <c r="U11" s="68">
        <v>1302115</v>
      </c>
      <c r="V11" s="68">
        <v>393.6</v>
      </c>
      <c r="W11" s="68">
        <v>3201153</v>
      </c>
      <c r="X11" s="68">
        <v>217.7</v>
      </c>
      <c r="Y11" s="68">
        <v>2.5</v>
      </c>
      <c r="Z11" s="68">
        <v>1693460</v>
      </c>
      <c r="AA11" s="68">
        <v>363.7</v>
      </c>
      <c r="AB11" s="68">
        <v>3851682</v>
      </c>
      <c r="AC11" s="68">
        <v>207.3</v>
      </c>
      <c r="AD11" s="68">
        <v>2.2999999999999998</v>
      </c>
      <c r="AE11" s="68">
        <v>1718354</v>
      </c>
      <c r="AF11" s="68">
        <v>121.2</v>
      </c>
      <c r="AG11" s="68">
        <v>3951172</v>
      </c>
      <c r="AH11" s="68">
        <v>81.400000000000006</v>
      </c>
      <c r="AI11" s="68">
        <v>2.2999999999999998</v>
      </c>
      <c r="AJ11" s="68">
        <v>1521171</v>
      </c>
      <c r="AK11" s="68">
        <v>37.700000000000003</v>
      </c>
      <c r="AL11" s="68">
        <v>3760344</v>
      </c>
      <c r="AM11" s="68">
        <v>24.5</v>
      </c>
      <c r="AN11" s="68">
        <v>2.5</v>
      </c>
      <c r="AO11" s="68">
        <v>1722215</v>
      </c>
      <c r="AP11" s="68">
        <v>21.3</v>
      </c>
      <c r="AQ11" s="68">
        <v>4060245</v>
      </c>
      <c r="AR11" s="68">
        <v>11.9</v>
      </c>
      <c r="AS11" s="68">
        <v>2.4</v>
      </c>
      <c r="AT11" s="68">
        <v>1770276</v>
      </c>
      <c r="AU11" s="68">
        <v>22.5</v>
      </c>
      <c r="AV11" s="68">
        <v>4014459</v>
      </c>
      <c r="AW11" s="68">
        <v>17</v>
      </c>
      <c r="AX11" s="68">
        <v>2.2999999999999998</v>
      </c>
      <c r="AY11" s="68">
        <v>1578790</v>
      </c>
      <c r="AZ11" s="68">
        <v>7.9</v>
      </c>
      <c r="BA11" s="68">
        <v>3873769</v>
      </c>
      <c r="BB11" s="68">
        <v>7</v>
      </c>
      <c r="BC11" s="68">
        <v>2.5</v>
      </c>
      <c r="BD11" s="68">
        <v>1444254</v>
      </c>
      <c r="BE11" s="68">
        <v>24.8</v>
      </c>
      <c r="BF11" s="68">
        <v>3271209</v>
      </c>
      <c r="BG11" s="68">
        <v>17.600000000000001</v>
      </c>
      <c r="BH11" s="68">
        <v>2.2999999999999998</v>
      </c>
      <c r="BI11" s="68">
        <v>1202534</v>
      </c>
      <c r="BJ11" s="68">
        <v>62.8</v>
      </c>
      <c r="BK11" s="68">
        <v>2752160</v>
      </c>
      <c r="BL11" s="68">
        <v>38.299999999999997</v>
      </c>
      <c r="BM11" s="68">
        <v>2.2999999999999998</v>
      </c>
    </row>
    <row r="12" spans="1:65" x14ac:dyDescent="0.3">
      <c r="A12" s="17" t="s">
        <v>28</v>
      </c>
      <c r="B12" s="69" t="e">
        <f t="shared" si="0"/>
        <v>#VALUE!</v>
      </c>
      <c r="C12" s="71"/>
      <c r="D12" s="69" t="e">
        <f t="shared" si="1"/>
        <v>#VALUE!</v>
      </c>
      <c r="E12" s="53"/>
      <c r="F12" s="68" t="s">
        <v>9</v>
      </c>
      <c r="G12" s="68" t="s">
        <v>9</v>
      </c>
      <c r="H12" s="68" t="s">
        <v>9</v>
      </c>
      <c r="I12" s="68" t="s">
        <v>9</v>
      </c>
      <c r="J12" s="68" t="s">
        <v>9</v>
      </c>
      <c r="K12" s="68" t="s">
        <v>9</v>
      </c>
      <c r="L12" s="68" t="s">
        <v>9</v>
      </c>
      <c r="M12" s="68" t="s">
        <v>9</v>
      </c>
      <c r="N12" s="68" t="s">
        <v>9</v>
      </c>
      <c r="O12" s="68" t="s">
        <v>9</v>
      </c>
      <c r="P12" s="68" t="s">
        <v>9</v>
      </c>
      <c r="Q12" s="68" t="s">
        <v>9</v>
      </c>
      <c r="R12" s="68" t="s">
        <v>9</v>
      </c>
      <c r="S12" s="68" t="s">
        <v>9</v>
      </c>
      <c r="T12" s="68" t="s">
        <v>9</v>
      </c>
      <c r="U12" s="68" t="s">
        <v>9</v>
      </c>
      <c r="V12" s="68" t="s">
        <v>9</v>
      </c>
      <c r="W12" s="68" t="s">
        <v>9</v>
      </c>
      <c r="X12" s="68" t="s">
        <v>9</v>
      </c>
      <c r="Y12" s="68" t="s">
        <v>9</v>
      </c>
      <c r="Z12" s="68" t="s">
        <v>9</v>
      </c>
      <c r="AA12" s="68" t="s">
        <v>9</v>
      </c>
      <c r="AB12" s="68" t="s">
        <v>9</v>
      </c>
      <c r="AC12" s="68" t="s">
        <v>9</v>
      </c>
      <c r="AD12" s="68" t="s">
        <v>9</v>
      </c>
      <c r="AE12" s="68" t="s">
        <v>9</v>
      </c>
      <c r="AF12" s="68" t="s">
        <v>9</v>
      </c>
      <c r="AG12" s="68" t="s">
        <v>9</v>
      </c>
      <c r="AH12" s="68" t="s">
        <v>9</v>
      </c>
      <c r="AI12" s="68" t="s">
        <v>9</v>
      </c>
      <c r="AJ12" s="68" t="s">
        <v>9</v>
      </c>
      <c r="AK12" s="68" t="s">
        <v>9</v>
      </c>
      <c r="AL12" s="68" t="s">
        <v>9</v>
      </c>
      <c r="AM12" s="68" t="s">
        <v>9</v>
      </c>
      <c r="AN12" s="68" t="s">
        <v>9</v>
      </c>
      <c r="AO12" s="68" t="s">
        <v>9</v>
      </c>
      <c r="AP12" s="68" t="s">
        <v>9</v>
      </c>
      <c r="AQ12" s="68" t="s">
        <v>9</v>
      </c>
      <c r="AR12" s="68" t="s">
        <v>9</v>
      </c>
      <c r="AS12" s="68" t="s">
        <v>9</v>
      </c>
      <c r="AT12" s="68" t="s">
        <v>9</v>
      </c>
      <c r="AU12" s="68" t="s">
        <v>9</v>
      </c>
      <c r="AV12" s="68" t="s">
        <v>9</v>
      </c>
      <c r="AW12" s="68" t="s">
        <v>9</v>
      </c>
      <c r="AX12" s="68" t="s">
        <v>9</v>
      </c>
      <c r="AY12" s="68" t="s">
        <v>9</v>
      </c>
      <c r="AZ12" s="68" t="s">
        <v>9</v>
      </c>
      <c r="BA12" s="68" t="s">
        <v>9</v>
      </c>
      <c r="BB12" s="68" t="s">
        <v>9</v>
      </c>
      <c r="BC12" s="68" t="s">
        <v>9</v>
      </c>
      <c r="BD12" s="68" t="s">
        <v>9</v>
      </c>
      <c r="BE12" s="68" t="s">
        <v>9</v>
      </c>
      <c r="BF12" s="68" t="s">
        <v>9</v>
      </c>
      <c r="BG12" s="68" t="s">
        <v>9</v>
      </c>
      <c r="BH12" s="68" t="s">
        <v>9</v>
      </c>
      <c r="BI12" s="68" t="s">
        <v>9</v>
      </c>
      <c r="BJ12" s="68" t="s">
        <v>9</v>
      </c>
      <c r="BK12" s="68" t="s">
        <v>9</v>
      </c>
      <c r="BL12" s="68" t="s">
        <v>9</v>
      </c>
      <c r="BM12" s="68" t="s">
        <v>9</v>
      </c>
    </row>
    <row r="13" spans="1:65" x14ac:dyDescent="0.3">
      <c r="A13" s="17" t="s">
        <v>29</v>
      </c>
      <c r="B13" s="69">
        <f t="shared" si="0"/>
        <v>309618</v>
      </c>
      <c r="C13" s="71"/>
      <c r="D13" s="69">
        <f t="shared" si="1"/>
        <v>570382</v>
      </c>
      <c r="E13" s="53"/>
      <c r="F13" s="68">
        <v>10403</v>
      </c>
      <c r="G13" s="68">
        <v>844</v>
      </c>
      <c r="H13" s="68">
        <v>19941</v>
      </c>
      <c r="I13" s="68">
        <v>795.8</v>
      </c>
      <c r="J13" s="68">
        <v>1.9</v>
      </c>
      <c r="K13" s="68">
        <v>12379</v>
      </c>
      <c r="L13" s="68">
        <v>1033.5999999999999</v>
      </c>
      <c r="M13" s="68">
        <v>25120</v>
      </c>
      <c r="N13" s="68">
        <v>1140.5</v>
      </c>
      <c r="O13" s="68">
        <v>2</v>
      </c>
      <c r="P13" s="68">
        <v>14817</v>
      </c>
      <c r="Q13" s="68">
        <v>819.7</v>
      </c>
      <c r="R13" s="68">
        <v>29394</v>
      </c>
      <c r="S13" s="68">
        <v>795.9</v>
      </c>
      <c r="T13" s="68">
        <v>2</v>
      </c>
      <c r="U13" s="68">
        <v>23509</v>
      </c>
      <c r="V13" s="68">
        <v>1549.8</v>
      </c>
      <c r="W13" s="68">
        <v>44438</v>
      </c>
      <c r="X13" s="68">
        <v>1247.4000000000001</v>
      </c>
      <c r="Y13" s="68">
        <v>1.9</v>
      </c>
      <c r="Z13" s="68">
        <v>24308</v>
      </c>
      <c r="AA13" s="68">
        <v>1259.5</v>
      </c>
      <c r="AB13" s="68">
        <v>42977</v>
      </c>
      <c r="AC13" s="68">
        <v>1211.9000000000001</v>
      </c>
      <c r="AD13" s="68">
        <v>1.8</v>
      </c>
      <c r="AE13" s="68">
        <v>20963</v>
      </c>
      <c r="AF13" s="68">
        <v>348.6</v>
      </c>
      <c r="AG13" s="68">
        <v>37483</v>
      </c>
      <c r="AH13" s="68">
        <v>335</v>
      </c>
      <c r="AI13" s="68">
        <v>1.8</v>
      </c>
      <c r="AJ13" s="68">
        <v>34240</v>
      </c>
      <c r="AK13" s="68">
        <v>97.4</v>
      </c>
      <c r="AL13" s="68">
        <v>71995</v>
      </c>
      <c r="AM13" s="68">
        <v>84.6</v>
      </c>
      <c r="AN13" s="68">
        <v>2.1</v>
      </c>
      <c r="AO13" s="68">
        <v>34111</v>
      </c>
      <c r="AP13" s="68">
        <v>44.9</v>
      </c>
      <c r="AQ13" s="68">
        <v>70252</v>
      </c>
      <c r="AR13" s="68">
        <v>36.5</v>
      </c>
      <c r="AS13" s="68">
        <v>2.1</v>
      </c>
      <c r="AT13" s="68">
        <v>22488</v>
      </c>
      <c r="AU13" s="68">
        <v>17.3</v>
      </c>
      <c r="AV13" s="68">
        <v>40145</v>
      </c>
      <c r="AW13" s="68">
        <v>13.2</v>
      </c>
      <c r="AX13" s="68">
        <v>1.8</v>
      </c>
      <c r="AY13" s="68">
        <v>27082</v>
      </c>
      <c r="AZ13" s="68">
        <v>25.3</v>
      </c>
      <c r="BA13" s="68">
        <v>47220</v>
      </c>
      <c r="BB13" s="68">
        <v>21.1</v>
      </c>
      <c r="BC13" s="68">
        <v>1.7</v>
      </c>
      <c r="BD13" s="68">
        <v>30168</v>
      </c>
      <c r="BE13" s="68">
        <v>25.6</v>
      </c>
      <c r="BF13" s="68">
        <v>52903</v>
      </c>
      <c r="BG13" s="68">
        <v>13.8</v>
      </c>
      <c r="BH13" s="68">
        <v>1.8</v>
      </c>
      <c r="BI13" s="68">
        <v>55150</v>
      </c>
      <c r="BJ13" s="68">
        <v>92.9</v>
      </c>
      <c r="BK13" s="68">
        <v>88514</v>
      </c>
      <c r="BL13" s="68">
        <v>84.3</v>
      </c>
      <c r="BM13" s="68">
        <v>1.6</v>
      </c>
    </row>
    <row r="14" spans="1:65" x14ac:dyDescent="0.3">
      <c r="A14" s="17" t="s">
        <v>30</v>
      </c>
      <c r="B14" s="69">
        <f t="shared" si="0"/>
        <v>16297</v>
      </c>
      <c r="C14" s="71"/>
      <c r="D14" s="69">
        <f t="shared" si="1"/>
        <v>47147</v>
      </c>
      <c r="E14" s="53"/>
      <c r="F14" s="68">
        <v>663</v>
      </c>
      <c r="G14" s="68">
        <v>104</v>
      </c>
      <c r="H14" s="68">
        <v>2465</v>
      </c>
      <c r="I14" s="68">
        <v>114.9</v>
      </c>
      <c r="J14" s="68">
        <v>3.7</v>
      </c>
      <c r="K14" s="68">
        <v>659</v>
      </c>
      <c r="L14" s="68">
        <v>78.599999999999994</v>
      </c>
      <c r="M14" s="68">
        <v>2158</v>
      </c>
      <c r="N14" s="68">
        <v>61.5</v>
      </c>
      <c r="O14" s="68">
        <v>3.3</v>
      </c>
      <c r="P14" s="68">
        <v>1035</v>
      </c>
      <c r="Q14" s="68">
        <v>141.80000000000001</v>
      </c>
      <c r="R14" s="68">
        <v>3099</v>
      </c>
      <c r="S14" s="68">
        <v>116.1</v>
      </c>
      <c r="T14" s="68">
        <v>3</v>
      </c>
      <c r="U14" s="68">
        <v>1108</v>
      </c>
      <c r="V14" s="68">
        <v>136.80000000000001</v>
      </c>
      <c r="W14" s="68">
        <v>3252</v>
      </c>
      <c r="X14" s="68">
        <v>156.9</v>
      </c>
      <c r="Y14" s="68">
        <v>2.9</v>
      </c>
      <c r="Z14" s="68">
        <v>1697</v>
      </c>
      <c r="AA14" s="68">
        <v>359.9</v>
      </c>
      <c r="AB14" s="68">
        <v>4613</v>
      </c>
      <c r="AC14" s="68">
        <v>192.9</v>
      </c>
      <c r="AD14" s="68">
        <v>2.7</v>
      </c>
      <c r="AE14" s="68">
        <v>1592</v>
      </c>
      <c r="AF14" s="68">
        <v>124.5</v>
      </c>
      <c r="AG14" s="68">
        <v>4348</v>
      </c>
      <c r="AH14" s="68">
        <v>128.69999999999999</v>
      </c>
      <c r="AI14" s="68">
        <v>2.7</v>
      </c>
      <c r="AJ14" s="68">
        <v>1183</v>
      </c>
      <c r="AK14" s="68">
        <v>64.099999999999994</v>
      </c>
      <c r="AL14" s="68">
        <v>3776</v>
      </c>
      <c r="AM14" s="68">
        <v>78.400000000000006</v>
      </c>
      <c r="AN14" s="68">
        <v>3.2</v>
      </c>
      <c r="AO14" s="68">
        <v>1234</v>
      </c>
      <c r="AP14" s="68">
        <v>-7.1</v>
      </c>
      <c r="AQ14" s="68">
        <v>3494</v>
      </c>
      <c r="AR14" s="68">
        <v>34.700000000000003</v>
      </c>
      <c r="AS14" s="68">
        <v>2.8</v>
      </c>
      <c r="AT14" s="68">
        <v>1941</v>
      </c>
      <c r="AU14" s="68">
        <v>53.4</v>
      </c>
      <c r="AV14" s="68">
        <v>5088</v>
      </c>
      <c r="AW14" s="68">
        <v>70.3</v>
      </c>
      <c r="AX14" s="68">
        <v>2.6</v>
      </c>
      <c r="AY14" s="68">
        <v>1752</v>
      </c>
      <c r="AZ14" s="68">
        <v>6.8</v>
      </c>
      <c r="BA14" s="68">
        <v>5908</v>
      </c>
      <c r="BB14" s="68">
        <v>24.6</v>
      </c>
      <c r="BC14" s="68">
        <v>3.4</v>
      </c>
      <c r="BD14" s="68">
        <v>1891</v>
      </c>
      <c r="BE14" s="68">
        <v>82.5</v>
      </c>
      <c r="BF14" s="68">
        <v>4897</v>
      </c>
      <c r="BG14" s="68">
        <v>36.700000000000003</v>
      </c>
      <c r="BH14" s="68">
        <v>2.6</v>
      </c>
      <c r="BI14" s="68">
        <v>1542</v>
      </c>
      <c r="BJ14" s="68">
        <v>103.7</v>
      </c>
      <c r="BK14" s="68">
        <v>4049</v>
      </c>
      <c r="BL14" s="68">
        <v>86.9</v>
      </c>
      <c r="BM14" s="68">
        <v>2.6</v>
      </c>
    </row>
    <row r="15" spans="1:65" x14ac:dyDescent="0.3">
      <c r="A15" s="17" t="s">
        <v>31</v>
      </c>
      <c r="B15" s="69">
        <f t="shared" si="0"/>
        <v>72085</v>
      </c>
      <c r="C15" s="71"/>
      <c r="D15" s="69">
        <f t="shared" si="1"/>
        <v>135941</v>
      </c>
      <c r="E15" s="53"/>
      <c r="F15" s="68">
        <v>1565</v>
      </c>
      <c r="G15" s="68">
        <v>259.8</v>
      </c>
      <c r="H15" s="68">
        <v>3619</v>
      </c>
      <c r="I15" s="68">
        <v>179</v>
      </c>
      <c r="J15" s="68">
        <v>2.2999999999999998</v>
      </c>
      <c r="K15" s="68">
        <v>3339</v>
      </c>
      <c r="L15" s="68">
        <v>977.1</v>
      </c>
      <c r="M15" s="68">
        <v>9902</v>
      </c>
      <c r="N15" s="68">
        <v>833.3</v>
      </c>
      <c r="O15" s="68">
        <v>3</v>
      </c>
      <c r="P15" s="68">
        <v>3150</v>
      </c>
      <c r="Q15" s="68">
        <v>444</v>
      </c>
      <c r="R15" s="68">
        <v>6689</v>
      </c>
      <c r="S15" s="68">
        <v>376.8</v>
      </c>
      <c r="T15" s="68">
        <v>2.1</v>
      </c>
      <c r="U15" s="68">
        <v>6192</v>
      </c>
      <c r="V15" s="68">
        <v>1140.9000000000001</v>
      </c>
      <c r="W15" s="68">
        <v>12383</v>
      </c>
      <c r="X15" s="68">
        <v>758.1</v>
      </c>
      <c r="Y15" s="68">
        <v>2</v>
      </c>
      <c r="Z15" s="68">
        <v>5898</v>
      </c>
      <c r="AA15" s="68">
        <v>736.6</v>
      </c>
      <c r="AB15" s="68">
        <v>11059</v>
      </c>
      <c r="AC15" s="68">
        <v>599.9</v>
      </c>
      <c r="AD15" s="68">
        <v>1.9</v>
      </c>
      <c r="AE15" s="68">
        <v>6557</v>
      </c>
      <c r="AF15" s="68">
        <v>308.3</v>
      </c>
      <c r="AG15" s="68">
        <v>11996</v>
      </c>
      <c r="AH15" s="68">
        <v>291.60000000000002</v>
      </c>
      <c r="AI15" s="68">
        <v>1.8</v>
      </c>
      <c r="AJ15" s="68">
        <v>17170</v>
      </c>
      <c r="AK15" s="68">
        <v>220</v>
      </c>
      <c r="AL15" s="68">
        <v>28541</v>
      </c>
      <c r="AM15" s="68">
        <v>177.9</v>
      </c>
      <c r="AN15" s="68">
        <v>1.7</v>
      </c>
      <c r="AO15" s="68">
        <v>6799</v>
      </c>
      <c r="AP15" s="68">
        <v>77.900000000000006</v>
      </c>
      <c r="AQ15" s="68">
        <v>12736</v>
      </c>
      <c r="AR15" s="68">
        <v>78.7</v>
      </c>
      <c r="AS15" s="68">
        <v>1.9</v>
      </c>
      <c r="AT15" s="68">
        <v>7623</v>
      </c>
      <c r="AU15" s="68">
        <v>67.400000000000006</v>
      </c>
      <c r="AV15" s="68">
        <v>13324</v>
      </c>
      <c r="AW15" s="68">
        <v>43.8</v>
      </c>
      <c r="AX15" s="68">
        <v>1.7</v>
      </c>
      <c r="AY15" s="68">
        <v>6762</v>
      </c>
      <c r="AZ15" s="68">
        <v>9.9</v>
      </c>
      <c r="BA15" s="68">
        <v>12470</v>
      </c>
      <c r="BB15" s="68">
        <v>6.7</v>
      </c>
      <c r="BC15" s="68">
        <v>1.8</v>
      </c>
      <c r="BD15" s="68">
        <v>4004</v>
      </c>
      <c r="BE15" s="68">
        <v>22.2</v>
      </c>
      <c r="BF15" s="68">
        <v>7360</v>
      </c>
      <c r="BG15" s="68">
        <v>17.2</v>
      </c>
      <c r="BH15" s="68">
        <v>1.8</v>
      </c>
      <c r="BI15" s="68">
        <v>3026</v>
      </c>
      <c r="BJ15" s="68">
        <v>76</v>
      </c>
      <c r="BK15" s="68">
        <v>5862</v>
      </c>
      <c r="BL15" s="68">
        <v>66.8</v>
      </c>
      <c r="BM15" s="68">
        <v>1.9</v>
      </c>
    </row>
    <row r="16" spans="1:65" x14ac:dyDescent="0.3">
      <c r="A16" s="17" t="s">
        <v>32</v>
      </c>
      <c r="B16" s="69">
        <f t="shared" si="0"/>
        <v>6011</v>
      </c>
      <c r="C16" s="71"/>
      <c r="D16" s="69">
        <f t="shared" si="1"/>
        <v>12725</v>
      </c>
      <c r="E16" s="53"/>
      <c r="F16" s="68">
        <v>178</v>
      </c>
      <c r="G16" s="68">
        <v>356.4</v>
      </c>
      <c r="H16" s="68">
        <v>406</v>
      </c>
      <c r="I16" s="68">
        <v>651.9</v>
      </c>
      <c r="J16" s="68">
        <v>2.2999999999999998</v>
      </c>
      <c r="K16" s="68">
        <v>186</v>
      </c>
      <c r="L16" s="68">
        <v>109</v>
      </c>
      <c r="M16" s="68">
        <v>567</v>
      </c>
      <c r="N16" s="68">
        <v>278</v>
      </c>
      <c r="O16" s="68">
        <v>3</v>
      </c>
      <c r="P16" s="68">
        <v>286</v>
      </c>
      <c r="Q16" s="68">
        <v>146.6</v>
      </c>
      <c r="R16" s="68">
        <v>633</v>
      </c>
      <c r="S16" s="68">
        <v>186.4</v>
      </c>
      <c r="T16" s="68">
        <v>2.2000000000000002</v>
      </c>
      <c r="U16" s="68">
        <v>599</v>
      </c>
      <c r="V16" s="68">
        <v>1661.8</v>
      </c>
      <c r="W16" s="68">
        <v>1200</v>
      </c>
      <c r="X16" s="68">
        <v>1032.0999999999999</v>
      </c>
      <c r="Y16" s="68">
        <v>2</v>
      </c>
      <c r="Z16" s="68">
        <v>911</v>
      </c>
      <c r="AA16" s="68">
        <v>1498.2</v>
      </c>
      <c r="AB16" s="68">
        <v>1824</v>
      </c>
      <c r="AC16" s="68">
        <v>565.70000000000005</v>
      </c>
      <c r="AD16" s="68">
        <v>2</v>
      </c>
      <c r="AE16" s="68">
        <v>521</v>
      </c>
      <c r="AF16" s="68">
        <v>254.4</v>
      </c>
      <c r="AG16" s="68">
        <v>969</v>
      </c>
      <c r="AH16" s="68">
        <v>153</v>
      </c>
      <c r="AI16" s="68">
        <v>1.9</v>
      </c>
      <c r="AJ16" s="68">
        <v>632</v>
      </c>
      <c r="AK16" s="68">
        <v>206.8</v>
      </c>
      <c r="AL16" s="68">
        <v>1161</v>
      </c>
      <c r="AM16" s="68">
        <v>130.4</v>
      </c>
      <c r="AN16" s="68">
        <v>1.8</v>
      </c>
      <c r="AO16" s="68">
        <v>649</v>
      </c>
      <c r="AP16" s="68">
        <v>140.4</v>
      </c>
      <c r="AQ16" s="68">
        <v>1342</v>
      </c>
      <c r="AR16" s="68">
        <v>121.1</v>
      </c>
      <c r="AS16" s="68">
        <v>2.1</v>
      </c>
      <c r="AT16" s="68">
        <v>702</v>
      </c>
      <c r="AU16" s="68">
        <v>138</v>
      </c>
      <c r="AV16" s="68">
        <v>1621</v>
      </c>
      <c r="AW16" s="68">
        <v>150.19999999999999</v>
      </c>
      <c r="AX16" s="68">
        <v>2.2999999999999998</v>
      </c>
      <c r="AY16" s="68">
        <v>503</v>
      </c>
      <c r="AZ16" s="68">
        <v>11.5</v>
      </c>
      <c r="BA16" s="68">
        <v>1161</v>
      </c>
      <c r="BB16" s="68">
        <v>16.2</v>
      </c>
      <c r="BC16" s="68">
        <v>2.2999999999999998</v>
      </c>
      <c r="BD16" s="68">
        <v>486</v>
      </c>
      <c r="BE16" s="68">
        <v>29.9</v>
      </c>
      <c r="BF16" s="68">
        <v>1072</v>
      </c>
      <c r="BG16" s="68">
        <v>18.8</v>
      </c>
      <c r="BH16" s="68">
        <v>2.2000000000000002</v>
      </c>
      <c r="BI16" s="68">
        <v>358</v>
      </c>
      <c r="BJ16" s="68">
        <v>56.3</v>
      </c>
      <c r="BK16" s="68">
        <v>769</v>
      </c>
      <c r="BL16" s="68">
        <v>30.1</v>
      </c>
      <c r="BM16" s="68">
        <v>2.1</v>
      </c>
    </row>
    <row r="17" spans="1:65" x14ac:dyDescent="0.3">
      <c r="A17" s="17" t="s">
        <v>33</v>
      </c>
      <c r="B17" s="69">
        <f t="shared" si="0"/>
        <v>19608</v>
      </c>
      <c r="C17" s="71"/>
      <c r="D17" s="69">
        <f t="shared" si="1"/>
        <v>37994</v>
      </c>
      <c r="E17" s="53"/>
      <c r="F17" s="68">
        <v>307</v>
      </c>
      <c r="G17" s="68">
        <v>252.9</v>
      </c>
      <c r="H17" s="68">
        <v>580</v>
      </c>
      <c r="I17" s="68">
        <v>241.2</v>
      </c>
      <c r="J17" s="68">
        <v>1.9</v>
      </c>
      <c r="K17" s="68">
        <v>381</v>
      </c>
      <c r="L17" s="68">
        <v>292.8</v>
      </c>
      <c r="M17" s="68">
        <v>952</v>
      </c>
      <c r="N17" s="68">
        <v>273.3</v>
      </c>
      <c r="O17" s="68">
        <v>2.5</v>
      </c>
      <c r="P17" s="68">
        <v>995</v>
      </c>
      <c r="Q17" s="68">
        <v>743.2</v>
      </c>
      <c r="R17" s="68">
        <v>2040</v>
      </c>
      <c r="S17" s="68">
        <v>477.9</v>
      </c>
      <c r="T17" s="68">
        <v>2.1</v>
      </c>
      <c r="U17" s="68">
        <v>1545</v>
      </c>
      <c r="V17" s="68">
        <v>1414.7</v>
      </c>
      <c r="W17" s="68">
        <v>2928</v>
      </c>
      <c r="X17" s="68">
        <v>1026.2</v>
      </c>
      <c r="Y17" s="68">
        <v>1.9</v>
      </c>
      <c r="Z17" s="68">
        <v>2097</v>
      </c>
      <c r="AA17" s="68">
        <v>1356.3</v>
      </c>
      <c r="AB17" s="68">
        <v>4024</v>
      </c>
      <c r="AC17" s="68">
        <v>918.7</v>
      </c>
      <c r="AD17" s="68">
        <v>1.9</v>
      </c>
      <c r="AE17" s="68">
        <v>2271</v>
      </c>
      <c r="AF17" s="68">
        <v>108.5</v>
      </c>
      <c r="AG17" s="68">
        <v>4460</v>
      </c>
      <c r="AH17" s="68">
        <v>148.30000000000001</v>
      </c>
      <c r="AI17" s="68">
        <v>2</v>
      </c>
      <c r="AJ17" s="68">
        <v>2209</v>
      </c>
      <c r="AK17" s="68">
        <v>549.70000000000005</v>
      </c>
      <c r="AL17" s="68">
        <v>4196</v>
      </c>
      <c r="AM17" s="68">
        <v>494.3</v>
      </c>
      <c r="AN17" s="68">
        <v>1.9</v>
      </c>
      <c r="AO17" s="68">
        <v>1747</v>
      </c>
      <c r="AP17" s="68">
        <v>179.5</v>
      </c>
      <c r="AQ17" s="68">
        <v>3394</v>
      </c>
      <c r="AR17" s="68">
        <v>204.4</v>
      </c>
      <c r="AS17" s="68">
        <v>1.9</v>
      </c>
      <c r="AT17" s="68">
        <v>2336</v>
      </c>
      <c r="AU17" s="68">
        <v>127.9</v>
      </c>
      <c r="AV17" s="68">
        <v>4361</v>
      </c>
      <c r="AW17" s="68">
        <v>115.7</v>
      </c>
      <c r="AX17" s="68">
        <v>1.9</v>
      </c>
      <c r="AY17" s="68">
        <v>2325</v>
      </c>
      <c r="AZ17" s="68">
        <v>49.9</v>
      </c>
      <c r="BA17" s="68">
        <v>4824</v>
      </c>
      <c r="BB17" s="68">
        <v>55.9</v>
      </c>
      <c r="BC17" s="68">
        <v>2.1</v>
      </c>
      <c r="BD17" s="68">
        <v>2220</v>
      </c>
      <c r="BE17" s="68">
        <v>67.3</v>
      </c>
      <c r="BF17" s="68">
        <v>4063</v>
      </c>
      <c r="BG17" s="68">
        <v>60.5</v>
      </c>
      <c r="BH17" s="68">
        <v>1.8</v>
      </c>
      <c r="BI17" s="68">
        <v>1175</v>
      </c>
      <c r="BJ17" s="68">
        <v>118.8</v>
      </c>
      <c r="BK17" s="68">
        <v>2172</v>
      </c>
      <c r="BL17" s="68">
        <v>80.099999999999994</v>
      </c>
      <c r="BM17" s="68">
        <v>1.8</v>
      </c>
    </row>
    <row r="18" spans="1:65" x14ac:dyDescent="0.3">
      <c r="A18" s="17" t="s">
        <v>34</v>
      </c>
      <c r="B18" s="69">
        <f t="shared" si="0"/>
        <v>186587</v>
      </c>
      <c r="C18" s="71"/>
      <c r="D18" s="69">
        <f t="shared" si="1"/>
        <v>328935</v>
      </c>
      <c r="E18" s="53"/>
      <c r="F18" s="68">
        <v>5110</v>
      </c>
      <c r="G18" s="68">
        <v>307.8</v>
      </c>
      <c r="H18" s="68">
        <v>8684</v>
      </c>
      <c r="I18" s="68">
        <v>269.5</v>
      </c>
      <c r="J18" s="68">
        <v>1.7</v>
      </c>
      <c r="K18" s="68">
        <v>7068</v>
      </c>
      <c r="L18" s="68">
        <v>536.79999999999995</v>
      </c>
      <c r="M18" s="68">
        <v>12532</v>
      </c>
      <c r="N18" s="68">
        <v>477</v>
      </c>
      <c r="O18" s="68">
        <v>1.8</v>
      </c>
      <c r="P18" s="68">
        <v>10084</v>
      </c>
      <c r="Q18" s="68">
        <v>477.5</v>
      </c>
      <c r="R18" s="68">
        <v>17199</v>
      </c>
      <c r="S18" s="68">
        <v>439.3</v>
      </c>
      <c r="T18" s="68">
        <v>1.7</v>
      </c>
      <c r="U18" s="68">
        <v>13234</v>
      </c>
      <c r="V18" s="68">
        <v>886.9</v>
      </c>
      <c r="W18" s="68">
        <v>23770</v>
      </c>
      <c r="X18" s="68">
        <v>798.3</v>
      </c>
      <c r="Y18" s="68">
        <v>1.8</v>
      </c>
      <c r="Z18" s="68">
        <v>19872</v>
      </c>
      <c r="AA18" s="68">
        <v>871.7</v>
      </c>
      <c r="AB18" s="68">
        <v>35959</v>
      </c>
      <c r="AC18" s="68">
        <v>848.3</v>
      </c>
      <c r="AD18" s="68">
        <v>1.8</v>
      </c>
      <c r="AE18" s="68">
        <v>17106</v>
      </c>
      <c r="AF18" s="68">
        <v>256.2</v>
      </c>
      <c r="AG18" s="68">
        <v>29882</v>
      </c>
      <c r="AH18" s="68">
        <v>229.8</v>
      </c>
      <c r="AI18" s="68">
        <v>1.7</v>
      </c>
      <c r="AJ18" s="68">
        <v>17030</v>
      </c>
      <c r="AK18" s="68">
        <v>91.2</v>
      </c>
      <c r="AL18" s="68">
        <v>29339</v>
      </c>
      <c r="AM18" s="68">
        <v>72.3</v>
      </c>
      <c r="AN18" s="68">
        <v>1.7</v>
      </c>
      <c r="AO18" s="68">
        <v>20816</v>
      </c>
      <c r="AP18" s="68">
        <v>71.8</v>
      </c>
      <c r="AQ18" s="68">
        <v>36504</v>
      </c>
      <c r="AR18" s="68">
        <v>73.7</v>
      </c>
      <c r="AS18" s="68">
        <v>1.8</v>
      </c>
      <c r="AT18" s="68">
        <v>18012</v>
      </c>
      <c r="AU18" s="68">
        <v>52.7</v>
      </c>
      <c r="AV18" s="68">
        <v>31160</v>
      </c>
      <c r="AW18" s="68">
        <v>58</v>
      </c>
      <c r="AX18" s="68">
        <v>1.7</v>
      </c>
      <c r="AY18" s="68">
        <v>19719</v>
      </c>
      <c r="AZ18" s="68">
        <v>20.5</v>
      </c>
      <c r="BA18" s="68">
        <v>36896</v>
      </c>
      <c r="BB18" s="68">
        <v>22.8</v>
      </c>
      <c r="BC18" s="68">
        <v>1.9</v>
      </c>
      <c r="BD18" s="68">
        <v>18640</v>
      </c>
      <c r="BE18" s="68">
        <v>41.2</v>
      </c>
      <c r="BF18" s="68">
        <v>32470</v>
      </c>
      <c r="BG18" s="68">
        <v>41.6</v>
      </c>
      <c r="BH18" s="68">
        <v>1.7</v>
      </c>
      <c r="BI18" s="68">
        <v>19896</v>
      </c>
      <c r="BJ18" s="68">
        <v>117.4</v>
      </c>
      <c r="BK18" s="68">
        <v>34540</v>
      </c>
      <c r="BL18" s="68">
        <v>114.3</v>
      </c>
      <c r="BM18" s="68">
        <v>1.7</v>
      </c>
    </row>
    <row r="19" spans="1:65" x14ac:dyDescent="0.3">
      <c r="A19" s="17" t="s">
        <v>35</v>
      </c>
      <c r="B19" s="69">
        <f t="shared" si="0"/>
        <v>18752</v>
      </c>
      <c r="C19" s="71"/>
      <c r="D19" s="69">
        <f t="shared" si="1"/>
        <v>46901</v>
      </c>
      <c r="E19" s="53"/>
      <c r="F19" s="68">
        <v>725</v>
      </c>
      <c r="G19" s="68">
        <v>494.3</v>
      </c>
      <c r="H19" s="68">
        <v>1891</v>
      </c>
      <c r="I19" s="68">
        <v>354.6</v>
      </c>
      <c r="J19" s="68">
        <v>2.6</v>
      </c>
      <c r="K19" s="68">
        <v>855</v>
      </c>
      <c r="L19" s="68">
        <v>415.1</v>
      </c>
      <c r="M19" s="68">
        <v>2296</v>
      </c>
      <c r="N19" s="68">
        <v>123.1</v>
      </c>
      <c r="O19" s="68">
        <v>2.7</v>
      </c>
      <c r="P19" s="68">
        <v>1493</v>
      </c>
      <c r="Q19" s="68">
        <v>522.1</v>
      </c>
      <c r="R19" s="68">
        <v>4164</v>
      </c>
      <c r="S19" s="68">
        <v>451.5</v>
      </c>
      <c r="T19" s="68">
        <v>2.8</v>
      </c>
      <c r="U19" s="68">
        <v>1276</v>
      </c>
      <c r="V19" s="68">
        <v>387</v>
      </c>
      <c r="W19" s="68">
        <v>3959</v>
      </c>
      <c r="X19" s="68">
        <v>573.29999999999995</v>
      </c>
      <c r="Y19" s="68">
        <v>3.1</v>
      </c>
      <c r="Z19" s="68">
        <v>2240</v>
      </c>
      <c r="AA19" s="68">
        <v>464.2</v>
      </c>
      <c r="AB19" s="68">
        <v>5381</v>
      </c>
      <c r="AC19" s="68">
        <v>396.4</v>
      </c>
      <c r="AD19" s="68">
        <v>2.4</v>
      </c>
      <c r="AE19" s="68">
        <v>1723</v>
      </c>
      <c r="AF19" s="68">
        <v>207.1</v>
      </c>
      <c r="AG19" s="68">
        <v>4099</v>
      </c>
      <c r="AH19" s="68">
        <v>166.7</v>
      </c>
      <c r="AI19" s="68">
        <v>2.4</v>
      </c>
      <c r="AJ19" s="68">
        <v>1336</v>
      </c>
      <c r="AK19" s="68">
        <v>66.8</v>
      </c>
      <c r="AL19" s="68">
        <v>3509</v>
      </c>
      <c r="AM19" s="68">
        <v>88.8</v>
      </c>
      <c r="AN19" s="68">
        <v>2.6</v>
      </c>
      <c r="AO19" s="68">
        <v>1321</v>
      </c>
      <c r="AP19" s="68">
        <v>43.7</v>
      </c>
      <c r="AQ19" s="68">
        <v>3178</v>
      </c>
      <c r="AR19" s="68">
        <v>41.7</v>
      </c>
      <c r="AS19" s="68">
        <v>2.4</v>
      </c>
      <c r="AT19" s="68">
        <v>1917</v>
      </c>
      <c r="AU19" s="68">
        <v>54.2</v>
      </c>
      <c r="AV19" s="68">
        <v>4792</v>
      </c>
      <c r="AW19" s="68">
        <v>46.8</v>
      </c>
      <c r="AX19" s="68">
        <v>2.5</v>
      </c>
      <c r="AY19" s="68">
        <v>1965</v>
      </c>
      <c r="AZ19" s="68">
        <v>-22.8</v>
      </c>
      <c r="BA19" s="68">
        <v>4766</v>
      </c>
      <c r="BB19" s="68">
        <v>-34.200000000000003</v>
      </c>
      <c r="BC19" s="68">
        <v>2.4</v>
      </c>
      <c r="BD19" s="68">
        <v>2172</v>
      </c>
      <c r="BE19" s="68">
        <v>39</v>
      </c>
      <c r="BF19" s="68">
        <v>4838</v>
      </c>
      <c r="BG19" s="68">
        <v>21.3</v>
      </c>
      <c r="BH19" s="68">
        <v>2.2000000000000002</v>
      </c>
      <c r="BI19" s="68">
        <v>1729</v>
      </c>
      <c r="BJ19" s="68">
        <v>86.9</v>
      </c>
      <c r="BK19" s="68">
        <v>4028</v>
      </c>
      <c r="BL19" s="68">
        <v>51</v>
      </c>
      <c r="BM19" s="68">
        <v>2.2999999999999998</v>
      </c>
    </row>
    <row r="20" spans="1:65" x14ac:dyDescent="0.3">
      <c r="A20" s="17" t="s">
        <v>36</v>
      </c>
      <c r="B20" s="69">
        <f t="shared" si="0"/>
        <v>261679</v>
      </c>
      <c r="C20" s="71"/>
      <c r="D20" s="69">
        <f t="shared" si="1"/>
        <v>493541</v>
      </c>
      <c r="E20" s="53"/>
      <c r="F20" s="68">
        <v>5321</v>
      </c>
      <c r="G20" s="68">
        <v>414.6</v>
      </c>
      <c r="H20" s="68">
        <v>9180</v>
      </c>
      <c r="I20" s="68">
        <v>381.4</v>
      </c>
      <c r="J20" s="68">
        <v>1.7</v>
      </c>
      <c r="K20" s="68">
        <v>8373</v>
      </c>
      <c r="L20" s="68">
        <v>858</v>
      </c>
      <c r="M20" s="68">
        <v>16305</v>
      </c>
      <c r="N20" s="68">
        <v>860.8</v>
      </c>
      <c r="O20" s="68">
        <v>1.9</v>
      </c>
      <c r="P20" s="68">
        <v>12597</v>
      </c>
      <c r="Q20" s="68">
        <v>983.1</v>
      </c>
      <c r="R20" s="68">
        <v>22719</v>
      </c>
      <c r="S20" s="68">
        <v>924.8</v>
      </c>
      <c r="T20" s="68">
        <v>1.8</v>
      </c>
      <c r="U20" s="68">
        <v>16782</v>
      </c>
      <c r="V20" s="68">
        <v>1341.8</v>
      </c>
      <c r="W20" s="68">
        <v>31597</v>
      </c>
      <c r="X20" s="68">
        <v>1304.3</v>
      </c>
      <c r="Y20" s="68">
        <v>1.9</v>
      </c>
      <c r="Z20" s="68">
        <v>22741</v>
      </c>
      <c r="AA20" s="68">
        <v>1414</v>
      </c>
      <c r="AB20" s="68">
        <v>41420</v>
      </c>
      <c r="AC20" s="68">
        <v>1387.8</v>
      </c>
      <c r="AD20" s="68">
        <v>1.8</v>
      </c>
      <c r="AE20" s="68">
        <v>25077</v>
      </c>
      <c r="AF20" s="68">
        <v>1457.6</v>
      </c>
      <c r="AG20" s="68">
        <v>46114</v>
      </c>
      <c r="AH20" s="68">
        <v>1461.6</v>
      </c>
      <c r="AI20" s="68">
        <v>1.8</v>
      </c>
      <c r="AJ20" s="68">
        <v>25754</v>
      </c>
      <c r="AK20" s="68">
        <v>570.5</v>
      </c>
      <c r="AL20" s="68">
        <v>48746</v>
      </c>
      <c r="AM20" s="68">
        <v>579.9</v>
      </c>
      <c r="AN20" s="68">
        <v>1.9</v>
      </c>
      <c r="AO20" s="68">
        <v>31873</v>
      </c>
      <c r="AP20" s="68">
        <v>277.60000000000002</v>
      </c>
      <c r="AQ20" s="68">
        <v>59769</v>
      </c>
      <c r="AR20" s="68">
        <v>272.39999999999998</v>
      </c>
      <c r="AS20" s="68">
        <v>1.9</v>
      </c>
      <c r="AT20" s="68">
        <v>28093</v>
      </c>
      <c r="AU20" s="68">
        <v>153.1</v>
      </c>
      <c r="AV20" s="68">
        <v>51920</v>
      </c>
      <c r="AW20" s="68">
        <v>154.30000000000001</v>
      </c>
      <c r="AX20" s="68">
        <v>1.8</v>
      </c>
      <c r="AY20" s="68">
        <v>23792</v>
      </c>
      <c r="AZ20" s="68">
        <v>84.2</v>
      </c>
      <c r="BA20" s="68">
        <v>46931</v>
      </c>
      <c r="BB20" s="68">
        <v>92.4</v>
      </c>
      <c r="BC20" s="68">
        <v>2</v>
      </c>
      <c r="BD20" s="68">
        <v>27922</v>
      </c>
      <c r="BE20" s="68">
        <v>82.2</v>
      </c>
      <c r="BF20" s="68">
        <v>51262</v>
      </c>
      <c r="BG20" s="68">
        <v>83.5</v>
      </c>
      <c r="BH20" s="68">
        <v>1.8</v>
      </c>
      <c r="BI20" s="68">
        <v>33354</v>
      </c>
      <c r="BJ20" s="68">
        <v>387.3</v>
      </c>
      <c r="BK20" s="68">
        <v>67578</v>
      </c>
      <c r="BL20" s="68">
        <v>386.6</v>
      </c>
      <c r="BM20" s="68">
        <v>2</v>
      </c>
    </row>
    <row r="21" spans="1:65" x14ac:dyDescent="0.3">
      <c r="A21" s="17" t="s">
        <v>37</v>
      </c>
      <c r="B21" s="69">
        <f t="shared" si="0"/>
        <v>27096</v>
      </c>
      <c r="C21" s="71"/>
      <c r="D21" s="69">
        <f t="shared" si="1"/>
        <v>54539</v>
      </c>
      <c r="E21" s="53"/>
      <c r="F21" s="68">
        <v>784</v>
      </c>
      <c r="G21" s="68">
        <v>587.70000000000005</v>
      </c>
      <c r="H21" s="68">
        <v>1409</v>
      </c>
      <c r="I21" s="68">
        <v>275.7</v>
      </c>
      <c r="J21" s="68">
        <v>1.8</v>
      </c>
      <c r="K21" s="68">
        <v>1285</v>
      </c>
      <c r="L21" s="68">
        <v>838</v>
      </c>
      <c r="M21" s="68">
        <v>2489</v>
      </c>
      <c r="N21" s="68">
        <v>613.20000000000005</v>
      </c>
      <c r="O21" s="68">
        <v>1.9</v>
      </c>
      <c r="P21" s="68">
        <v>1657</v>
      </c>
      <c r="Q21" s="68">
        <v>507</v>
      </c>
      <c r="R21" s="68">
        <v>3220</v>
      </c>
      <c r="S21" s="68">
        <v>763.3</v>
      </c>
      <c r="T21" s="68">
        <v>1.9</v>
      </c>
      <c r="U21" s="68">
        <v>1833</v>
      </c>
      <c r="V21" s="68">
        <v>781.3</v>
      </c>
      <c r="W21" s="68">
        <v>3675</v>
      </c>
      <c r="X21" s="68">
        <v>984.1</v>
      </c>
      <c r="Y21" s="68">
        <v>2</v>
      </c>
      <c r="Z21" s="68">
        <v>2253</v>
      </c>
      <c r="AA21" s="68">
        <v>1432.7</v>
      </c>
      <c r="AB21" s="68">
        <v>4214</v>
      </c>
      <c r="AC21" s="68">
        <v>1455</v>
      </c>
      <c r="AD21" s="68">
        <v>1.9</v>
      </c>
      <c r="AE21" s="68">
        <v>2451</v>
      </c>
      <c r="AF21" s="68">
        <v>1024.3</v>
      </c>
      <c r="AG21" s="68">
        <v>4769</v>
      </c>
      <c r="AH21" s="68">
        <v>976.5</v>
      </c>
      <c r="AI21" s="68">
        <v>1.9</v>
      </c>
      <c r="AJ21" s="68">
        <v>2946</v>
      </c>
      <c r="AK21" s="68">
        <v>540.4</v>
      </c>
      <c r="AL21" s="68">
        <v>6228</v>
      </c>
      <c r="AM21" s="68">
        <v>287.60000000000002</v>
      </c>
      <c r="AN21" s="68">
        <v>2.1</v>
      </c>
      <c r="AO21" s="68">
        <v>3087</v>
      </c>
      <c r="AP21" s="68">
        <v>298.3</v>
      </c>
      <c r="AQ21" s="68">
        <v>6344</v>
      </c>
      <c r="AR21" s="68">
        <v>241.4</v>
      </c>
      <c r="AS21" s="68">
        <v>2.1</v>
      </c>
      <c r="AT21" s="68">
        <v>2885</v>
      </c>
      <c r="AU21" s="68">
        <v>173.2</v>
      </c>
      <c r="AV21" s="68">
        <v>5967</v>
      </c>
      <c r="AW21" s="68">
        <v>150.69999999999999</v>
      </c>
      <c r="AX21" s="68">
        <v>2.1</v>
      </c>
      <c r="AY21" s="68">
        <v>2445</v>
      </c>
      <c r="AZ21" s="68">
        <v>73.8</v>
      </c>
      <c r="BA21" s="68">
        <v>5163</v>
      </c>
      <c r="BB21" s="68">
        <v>61.9</v>
      </c>
      <c r="BC21" s="68">
        <v>2.1</v>
      </c>
      <c r="BD21" s="68">
        <v>2822</v>
      </c>
      <c r="BE21" s="68">
        <v>52.7</v>
      </c>
      <c r="BF21" s="68">
        <v>5491</v>
      </c>
      <c r="BG21" s="68">
        <v>47.4</v>
      </c>
      <c r="BH21" s="68">
        <v>1.9</v>
      </c>
      <c r="BI21" s="68">
        <v>2648</v>
      </c>
      <c r="BJ21" s="68">
        <v>159.9</v>
      </c>
      <c r="BK21" s="68">
        <v>5570</v>
      </c>
      <c r="BL21" s="68">
        <v>145.69999999999999</v>
      </c>
      <c r="BM21" s="68">
        <v>2.1</v>
      </c>
    </row>
    <row r="22" spans="1:65" x14ac:dyDescent="0.3">
      <c r="A22" s="17" t="s">
        <v>38</v>
      </c>
      <c r="B22" s="69">
        <f t="shared" si="0"/>
        <v>3652</v>
      </c>
      <c r="C22" s="71"/>
      <c r="D22" s="69">
        <f t="shared" si="1"/>
        <v>7904</v>
      </c>
      <c r="E22" s="53"/>
      <c r="F22" s="68">
        <v>137</v>
      </c>
      <c r="G22" s="68">
        <v>1857.1</v>
      </c>
      <c r="H22" s="68">
        <v>378</v>
      </c>
      <c r="I22" s="68">
        <v>3680</v>
      </c>
      <c r="J22" s="68">
        <v>2.8</v>
      </c>
      <c r="K22" s="68">
        <v>90</v>
      </c>
      <c r="L22" s="68">
        <v>400</v>
      </c>
      <c r="M22" s="68">
        <v>155</v>
      </c>
      <c r="N22" s="68">
        <v>269</v>
      </c>
      <c r="O22" s="68">
        <v>1.7</v>
      </c>
      <c r="P22" s="68">
        <v>117</v>
      </c>
      <c r="Q22" s="68">
        <v>680</v>
      </c>
      <c r="R22" s="68">
        <v>242</v>
      </c>
      <c r="S22" s="68">
        <v>317.2</v>
      </c>
      <c r="T22" s="68">
        <v>2.1</v>
      </c>
      <c r="U22" s="68">
        <v>509</v>
      </c>
      <c r="V22" s="68">
        <v>4141.7</v>
      </c>
      <c r="W22" s="68">
        <v>727</v>
      </c>
      <c r="X22" s="68">
        <v>1198.2</v>
      </c>
      <c r="Y22" s="68">
        <v>1.4</v>
      </c>
      <c r="Z22" s="68">
        <v>403</v>
      </c>
      <c r="AA22" s="68">
        <v>2586.6999999999998</v>
      </c>
      <c r="AB22" s="68">
        <v>741</v>
      </c>
      <c r="AC22" s="68">
        <v>751.7</v>
      </c>
      <c r="AD22" s="68">
        <v>1.8</v>
      </c>
      <c r="AE22" s="68">
        <v>464</v>
      </c>
      <c r="AF22" s="68">
        <v>562.9</v>
      </c>
      <c r="AG22" s="68">
        <v>1300</v>
      </c>
      <c r="AH22" s="68">
        <v>683.1</v>
      </c>
      <c r="AI22" s="68">
        <v>2.8</v>
      </c>
      <c r="AJ22" s="68">
        <v>220</v>
      </c>
      <c r="AK22" s="68">
        <v>77.400000000000006</v>
      </c>
      <c r="AL22" s="68">
        <v>547</v>
      </c>
      <c r="AM22" s="68">
        <v>122.4</v>
      </c>
      <c r="AN22" s="68">
        <v>2.5</v>
      </c>
      <c r="AO22" s="68">
        <v>372</v>
      </c>
      <c r="AP22" s="68">
        <v>179.7</v>
      </c>
      <c r="AQ22" s="68">
        <v>776</v>
      </c>
      <c r="AR22" s="68">
        <v>147.1</v>
      </c>
      <c r="AS22" s="68">
        <v>2.1</v>
      </c>
      <c r="AT22" s="68">
        <v>449</v>
      </c>
      <c r="AU22" s="68">
        <v>178.9</v>
      </c>
      <c r="AV22" s="68">
        <v>1059</v>
      </c>
      <c r="AW22" s="68">
        <v>219.9</v>
      </c>
      <c r="AX22" s="68">
        <v>2.4</v>
      </c>
      <c r="AY22" s="68">
        <v>311</v>
      </c>
      <c r="AZ22" s="68">
        <v>12.7</v>
      </c>
      <c r="BA22" s="68">
        <v>682</v>
      </c>
      <c r="BB22" s="68">
        <v>36.700000000000003</v>
      </c>
      <c r="BC22" s="68">
        <v>2.2000000000000002</v>
      </c>
      <c r="BD22" s="68">
        <v>318</v>
      </c>
      <c r="BE22" s="68">
        <v>202.9</v>
      </c>
      <c r="BF22" s="68">
        <v>657</v>
      </c>
      <c r="BG22" s="68">
        <v>222.1</v>
      </c>
      <c r="BH22" s="68">
        <v>2.1</v>
      </c>
      <c r="BI22" s="68">
        <v>262</v>
      </c>
      <c r="BJ22" s="68">
        <v>187.9</v>
      </c>
      <c r="BK22" s="68">
        <v>640</v>
      </c>
      <c r="BL22" s="68">
        <v>158.1</v>
      </c>
      <c r="BM22" s="68">
        <v>2.4</v>
      </c>
    </row>
    <row r="23" spans="1:65" x14ac:dyDescent="0.3">
      <c r="A23" s="17" t="s">
        <v>39</v>
      </c>
      <c r="B23" s="69">
        <f t="shared" si="0"/>
        <v>127268</v>
      </c>
      <c r="C23" s="71"/>
      <c r="D23" s="69">
        <f t="shared" si="1"/>
        <v>281194</v>
      </c>
      <c r="E23" s="53"/>
      <c r="F23" s="68">
        <v>3998</v>
      </c>
      <c r="G23" s="68">
        <v>338.4</v>
      </c>
      <c r="H23" s="68">
        <v>10027</v>
      </c>
      <c r="I23" s="68">
        <v>222.3</v>
      </c>
      <c r="J23" s="68">
        <v>2.5</v>
      </c>
      <c r="K23" s="68">
        <v>4571</v>
      </c>
      <c r="L23" s="68">
        <v>351.2</v>
      </c>
      <c r="M23" s="68">
        <v>10509</v>
      </c>
      <c r="N23" s="68">
        <v>247.7</v>
      </c>
      <c r="O23" s="68">
        <v>2.2999999999999998</v>
      </c>
      <c r="P23" s="68">
        <v>7044</v>
      </c>
      <c r="Q23" s="68">
        <v>391.2</v>
      </c>
      <c r="R23" s="68">
        <v>15305</v>
      </c>
      <c r="S23" s="68">
        <v>301.89999999999998</v>
      </c>
      <c r="T23" s="68">
        <v>2.2000000000000002</v>
      </c>
      <c r="U23" s="68">
        <v>8615</v>
      </c>
      <c r="V23" s="68">
        <v>522.9</v>
      </c>
      <c r="W23" s="68">
        <v>19039</v>
      </c>
      <c r="X23" s="68">
        <v>451.9</v>
      </c>
      <c r="Y23" s="68">
        <v>2.2000000000000002</v>
      </c>
      <c r="Z23" s="68">
        <v>13223</v>
      </c>
      <c r="AA23" s="68">
        <v>598.9</v>
      </c>
      <c r="AB23" s="68">
        <v>28900</v>
      </c>
      <c r="AC23" s="68">
        <v>589.20000000000005</v>
      </c>
      <c r="AD23" s="68">
        <v>2.2000000000000002</v>
      </c>
      <c r="AE23" s="68">
        <v>13564</v>
      </c>
      <c r="AF23" s="68">
        <v>309.89999999999998</v>
      </c>
      <c r="AG23" s="68">
        <v>29693</v>
      </c>
      <c r="AH23" s="68">
        <v>339.4</v>
      </c>
      <c r="AI23" s="68">
        <v>2.2000000000000002</v>
      </c>
      <c r="AJ23" s="68">
        <v>9355</v>
      </c>
      <c r="AK23" s="68">
        <v>93.3</v>
      </c>
      <c r="AL23" s="68">
        <v>20044</v>
      </c>
      <c r="AM23" s="68">
        <v>102.8</v>
      </c>
      <c r="AN23" s="68">
        <v>2.1</v>
      </c>
      <c r="AO23" s="68">
        <v>12752</v>
      </c>
      <c r="AP23" s="68">
        <v>106.5</v>
      </c>
      <c r="AQ23" s="68">
        <v>25580</v>
      </c>
      <c r="AR23" s="68">
        <v>105</v>
      </c>
      <c r="AS23" s="68">
        <v>2</v>
      </c>
      <c r="AT23" s="68">
        <v>14495</v>
      </c>
      <c r="AU23" s="68">
        <v>82.5</v>
      </c>
      <c r="AV23" s="68">
        <v>31664</v>
      </c>
      <c r="AW23" s="68">
        <v>98</v>
      </c>
      <c r="AX23" s="68">
        <v>2.2000000000000002</v>
      </c>
      <c r="AY23" s="68">
        <v>18057</v>
      </c>
      <c r="AZ23" s="68">
        <v>38.299999999999997</v>
      </c>
      <c r="BA23" s="68">
        <v>44812</v>
      </c>
      <c r="BB23" s="68">
        <v>43.4</v>
      </c>
      <c r="BC23" s="68">
        <v>2.5</v>
      </c>
      <c r="BD23" s="68">
        <v>13607</v>
      </c>
      <c r="BE23" s="68">
        <v>41.4</v>
      </c>
      <c r="BF23" s="68">
        <v>28540</v>
      </c>
      <c r="BG23" s="68">
        <v>30.5</v>
      </c>
      <c r="BH23" s="68">
        <v>2.1</v>
      </c>
      <c r="BI23" s="68">
        <v>7987</v>
      </c>
      <c r="BJ23" s="68">
        <v>90.1</v>
      </c>
      <c r="BK23" s="68">
        <v>17081</v>
      </c>
      <c r="BL23" s="68">
        <v>69.400000000000006</v>
      </c>
      <c r="BM23" s="68">
        <v>2.1</v>
      </c>
    </row>
    <row r="24" spans="1:65" x14ac:dyDescent="0.3">
      <c r="A24" s="17" t="s">
        <v>40</v>
      </c>
      <c r="B24" s="69">
        <f t="shared" si="0"/>
        <v>14920</v>
      </c>
      <c r="C24" s="71"/>
      <c r="D24" s="69">
        <f t="shared" si="1"/>
        <v>54779</v>
      </c>
      <c r="E24" s="53"/>
      <c r="F24" s="68">
        <v>591</v>
      </c>
      <c r="G24" s="68">
        <v>123</v>
      </c>
      <c r="H24" s="68">
        <v>2705</v>
      </c>
      <c r="I24" s="68">
        <v>64.2</v>
      </c>
      <c r="J24" s="68">
        <v>4.5999999999999996</v>
      </c>
      <c r="K24" s="68">
        <v>651</v>
      </c>
      <c r="L24" s="68">
        <v>312</v>
      </c>
      <c r="M24" s="68">
        <v>3694</v>
      </c>
      <c r="N24" s="68">
        <v>214.4</v>
      </c>
      <c r="O24" s="68">
        <v>5.7</v>
      </c>
      <c r="P24" s="68">
        <v>711</v>
      </c>
      <c r="Q24" s="68">
        <v>63.8</v>
      </c>
      <c r="R24" s="68">
        <v>2880</v>
      </c>
      <c r="S24" s="68">
        <v>101.1</v>
      </c>
      <c r="T24" s="68">
        <v>4.0999999999999996</v>
      </c>
      <c r="U24" s="68">
        <v>946</v>
      </c>
      <c r="V24" s="68">
        <v>111.2</v>
      </c>
      <c r="W24" s="68">
        <v>3617</v>
      </c>
      <c r="X24" s="68">
        <v>77.7</v>
      </c>
      <c r="Y24" s="68">
        <v>3.8</v>
      </c>
      <c r="Z24" s="68">
        <v>976</v>
      </c>
      <c r="AA24" s="68">
        <v>70.599999999999994</v>
      </c>
      <c r="AB24" s="68">
        <v>3796</v>
      </c>
      <c r="AC24" s="68">
        <v>32.200000000000003</v>
      </c>
      <c r="AD24" s="68">
        <v>3.9</v>
      </c>
      <c r="AE24" s="68">
        <v>1202</v>
      </c>
      <c r="AF24" s="68">
        <v>143.30000000000001</v>
      </c>
      <c r="AG24" s="68">
        <v>5114</v>
      </c>
      <c r="AH24" s="68">
        <v>177.2</v>
      </c>
      <c r="AI24" s="68">
        <v>4.3</v>
      </c>
      <c r="AJ24" s="68">
        <v>1531</v>
      </c>
      <c r="AK24" s="68">
        <v>154.69999999999999</v>
      </c>
      <c r="AL24" s="68">
        <v>5416</v>
      </c>
      <c r="AM24" s="68">
        <v>129.1</v>
      </c>
      <c r="AN24" s="68">
        <v>3.5</v>
      </c>
      <c r="AO24" s="68">
        <v>1172</v>
      </c>
      <c r="AP24" s="68">
        <v>56.5</v>
      </c>
      <c r="AQ24" s="68">
        <v>4924</v>
      </c>
      <c r="AR24" s="68">
        <v>31.2</v>
      </c>
      <c r="AS24" s="68">
        <v>4.2</v>
      </c>
      <c r="AT24" s="68">
        <v>1415</v>
      </c>
      <c r="AU24" s="68">
        <v>38</v>
      </c>
      <c r="AV24" s="68">
        <v>5738</v>
      </c>
      <c r="AW24" s="68">
        <v>30.6</v>
      </c>
      <c r="AX24" s="68">
        <v>4.0999999999999996</v>
      </c>
      <c r="AY24" s="68">
        <v>1343</v>
      </c>
      <c r="AZ24" s="68">
        <v>16.5</v>
      </c>
      <c r="BA24" s="68">
        <v>5965</v>
      </c>
      <c r="BB24" s="68">
        <v>26.9</v>
      </c>
      <c r="BC24" s="68">
        <v>4.4000000000000004</v>
      </c>
      <c r="BD24" s="68">
        <v>1706</v>
      </c>
      <c r="BE24" s="68">
        <v>114.6</v>
      </c>
      <c r="BF24" s="68">
        <v>5350</v>
      </c>
      <c r="BG24" s="68">
        <v>72.7</v>
      </c>
      <c r="BH24" s="68">
        <v>3.1</v>
      </c>
      <c r="BI24" s="68">
        <v>2676</v>
      </c>
      <c r="BJ24" s="68">
        <v>489.4</v>
      </c>
      <c r="BK24" s="68">
        <v>5580</v>
      </c>
      <c r="BL24" s="68">
        <v>144.30000000000001</v>
      </c>
      <c r="BM24" s="68">
        <v>2.1</v>
      </c>
    </row>
    <row r="25" spans="1:65" x14ac:dyDescent="0.3">
      <c r="A25" s="17" t="s">
        <v>41</v>
      </c>
      <c r="B25" s="69">
        <f t="shared" si="0"/>
        <v>7405</v>
      </c>
      <c r="C25" s="71"/>
      <c r="D25" s="69">
        <f t="shared" si="1"/>
        <v>16923</v>
      </c>
      <c r="E25" s="53"/>
      <c r="F25" s="68">
        <v>340</v>
      </c>
      <c r="G25" s="68">
        <v>392.8</v>
      </c>
      <c r="H25" s="68">
        <v>1196</v>
      </c>
      <c r="I25" s="68">
        <v>647.5</v>
      </c>
      <c r="J25" s="68">
        <v>3.5</v>
      </c>
      <c r="K25" s="68">
        <v>264</v>
      </c>
      <c r="L25" s="68">
        <v>266.7</v>
      </c>
      <c r="M25" s="68">
        <v>788</v>
      </c>
      <c r="N25" s="68">
        <v>278.8</v>
      </c>
      <c r="O25" s="68">
        <v>3</v>
      </c>
      <c r="P25" s="68">
        <v>446</v>
      </c>
      <c r="Q25" s="68">
        <v>364.6</v>
      </c>
      <c r="R25" s="68">
        <v>1122</v>
      </c>
      <c r="S25" s="68">
        <v>484.4</v>
      </c>
      <c r="T25" s="68">
        <v>2.5</v>
      </c>
      <c r="U25" s="68">
        <v>619</v>
      </c>
      <c r="V25" s="68">
        <v>484</v>
      </c>
      <c r="W25" s="68">
        <v>1157</v>
      </c>
      <c r="X25" s="68">
        <v>303.10000000000002</v>
      </c>
      <c r="Y25" s="68">
        <v>1.9</v>
      </c>
      <c r="Z25" s="68">
        <v>662</v>
      </c>
      <c r="AA25" s="68">
        <v>369.5</v>
      </c>
      <c r="AB25" s="68">
        <v>1482</v>
      </c>
      <c r="AC25" s="68">
        <v>158.6</v>
      </c>
      <c r="AD25" s="68">
        <v>2.2000000000000002</v>
      </c>
      <c r="AE25" s="68">
        <v>689</v>
      </c>
      <c r="AF25" s="68">
        <v>276.5</v>
      </c>
      <c r="AG25" s="68">
        <v>1339</v>
      </c>
      <c r="AH25" s="68">
        <v>276.10000000000002</v>
      </c>
      <c r="AI25" s="68">
        <v>1.9</v>
      </c>
      <c r="AJ25" s="68">
        <v>678</v>
      </c>
      <c r="AK25" s="68">
        <v>56.6</v>
      </c>
      <c r="AL25" s="68">
        <v>1315</v>
      </c>
      <c r="AM25" s="68">
        <v>-10.9</v>
      </c>
      <c r="AN25" s="68">
        <v>1.9</v>
      </c>
      <c r="AO25" s="68">
        <v>709</v>
      </c>
      <c r="AP25" s="68">
        <v>52.8</v>
      </c>
      <c r="AQ25" s="68">
        <v>1744</v>
      </c>
      <c r="AR25" s="68">
        <v>6.7</v>
      </c>
      <c r="AS25" s="68">
        <v>2.5</v>
      </c>
      <c r="AT25" s="68">
        <v>917</v>
      </c>
      <c r="AU25" s="68">
        <v>135.1</v>
      </c>
      <c r="AV25" s="68">
        <v>2117</v>
      </c>
      <c r="AW25" s="68">
        <v>133.9</v>
      </c>
      <c r="AX25" s="68">
        <v>2.2999999999999998</v>
      </c>
      <c r="AY25" s="68">
        <v>740</v>
      </c>
      <c r="AZ25" s="68">
        <v>10.4</v>
      </c>
      <c r="BA25" s="68">
        <v>1655</v>
      </c>
      <c r="BB25" s="68">
        <v>-8.3000000000000007</v>
      </c>
      <c r="BC25" s="68">
        <v>2.2000000000000002</v>
      </c>
      <c r="BD25" s="68">
        <v>758</v>
      </c>
      <c r="BE25" s="68">
        <v>43.8</v>
      </c>
      <c r="BF25" s="68">
        <v>1635</v>
      </c>
      <c r="BG25" s="68">
        <v>33.299999999999997</v>
      </c>
      <c r="BH25" s="68">
        <v>2.2000000000000002</v>
      </c>
      <c r="BI25" s="68">
        <v>583</v>
      </c>
      <c r="BJ25" s="68">
        <v>88.1</v>
      </c>
      <c r="BK25" s="68">
        <v>1373</v>
      </c>
      <c r="BL25" s="68">
        <v>99.6</v>
      </c>
      <c r="BM25" s="68">
        <v>2.4</v>
      </c>
    </row>
    <row r="26" spans="1:65" x14ac:dyDescent="0.3">
      <c r="A26" s="17" t="s">
        <v>42</v>
      </c>
      <c r="B26" s="69">
        <f t="shared" si="0"/>
        <v>17210</v>
      </c>
      <c r="C26" s="71"/>
      <c r="D26" s="69">
        <f t="shared" si="1"/>
        <v>54289</v>
      </c>
      <c r="E26" s="53"/>
      <c r="F26" s="68">
        <v>871</v>
      </c>
      <c r="G26" s="68">
        <v>156.9</v>
      </c>
      <c r="H26" s="68">
        <v>3108</v>
      </c>
      <c r="I26" s="68">
        <v>217.8</v>
      </c>
      <c r="J26" s="68">
        <v>3.6</v>
      </c>
      <c r="K26" s="68">
        <v>974</v>
      </c>
      <c r="L26" s="68">
        <v>438.1</v>
      </c>
      <c r="M26" s="68">
        <v>2662</v>
      </c>
      <c r="N26" s="68">
        <v>163.30000000000001</v>
      </c>
      <c r="O26" s="68">
        <v>2.7</v>
      </c>
      <c r="P26" s="68">
        <v>1115</v>
      </c>
      <c r="Q26" s="68">
        <v>314.5</v>
      </c>
      <c r="R26" s="68">
        <v>3752</v>
      </c>
      <c r="S26" s="68">
        <v>98.2</v>
      </c>
      <c r="T26" s="68">
        <v>3.4</v>
      </c>
      <c r="U26" s="68">
        <v>1380</v>
      </c>
      <c r="V26" s="68">
        <v>541.9</v>
      </c>
      <c r="W26" s="68">
        <v>3867</v>
      </c>
      <c r="X26" s="68">
        <v>129.6</v>
      </c>
      <c r="Y26" s="68">
        <v>2.8</v>
      </c>
      <c r="Z26" s="68">
        <v>1427</v>
      </c>
      <c r="AA26" s="68">
        <v>331.1</v>
      </c>
      <c r="AB26" s="68">
        <v>3922</v>
      </c>
      <c r="AC26" s="68">
        <v>55.3</v>
      </c>
      <c r="AD26" s="68">
        <v>2.7</v>
      </c>
      <c r="AE26" s="68">
        <v>1503</v>
      </c>
      <c r="AF26" s="68">
        <v>143.6</v>
      </c>
      <c r="AG26" s="68">
        <v>4906</v>
      </c>
      <c r="AH26" s="68">
        <v>65.5</v>
      </c>
      <c r="AI26" s="68">
        <v>3.3</v>
      </c>
      <c r="AJ26" s="68">
        <v>1498</v>
      </c>
      <c r="AK26" s="68">
        <v>99.2</v>
      </c>
      <c r="AL26" s="68">
        <v>4381</v>
      </c>
      <c r="AM26" s="68">
        <v>77.7</v>
      </c>
      <c r="AN26" s="68">
        <v>2.9</v>
      </c>
      <c r="AO26" s="68">
        <v>1785</v>
      </c>
      <c r="AP26" s="68">
        <v>137.1</v>
      </c>
      <c r="AQ26" s="68">
        <v>4661</v>
      </c>
      <c r="AR26" s="68">
        <v>117.6</v>
      </c>
      <c r="AS26" s="68">
        <v>2.6</v>
      </c>
      <c r="AT26" s="68">
        <v>2917</v>
      </c>
      <c r="AU26" s="68">
        <v>196.1</v>
      </c>
      <c r="AV26" s="68">
        <v>11073</v>
      </c>
      <c r="AW26" s="68">
        <v>290.39999999999998</v>
      </c>
      <c r="AX26" s="68">
        <v>3.8</v>
      </c>
      <c r="AY26" s="68">
        <v>1464</v>
      </c>
      <c r="AZ26" s="68">
        <v>-5.6</v>
      </c>
      <c r="BA26" s="68">
        <v>4853</v>
      </c>
      <c r="BB26" s="68">
        <v>25.1</v>
      </c>
      <c r="BC26" s="68">
        <v>3.3</v>
      </c>
      <c r="BD26" s="68">
        <v>1374</v>
      </c>
      <c r="BE26" s="68">
        <v>11.6</v>
      </c>
      <c r="BF26" s="68">
        <v>4095</v>
      </c>
      <c r="BG26" s="68">
        <v>40.5</v>
      </c>
      <c r="BH26" s="68">
        <v>3</v>
      </c>
      <c r="BI26" s="68">
        <v>902</v>
      </c>
      <c r="BJ26" s="68">
        <v>13.7</v>
      </c>
      <c r="BK26" s="68">
        <v>3009</v>
      </c>
      <c r="BL26" s="68">
        <v>50.8</v>
      </c>
      <c r="BM26" s="68">
        <v>3.3</v>
      </c>
    </row>
    <row r="27" spans="1:65" x14ac:dyDescent="0.3">
      <c r="A27" s="17" t="s">
        <v>43</v>
      </c>
      <c r="B27" s="69">
        <f t="shared" si="0"/>
        <v>49439</v>
      </c>
      <c r="C27" s="71"/>
      <c r="D27" s="69">
        <f t="shared" si="1"/>
        <v>79580</v>
      </c>
      <c r="E27" s="53"/>
      <c r="F27" s="68">
        <v>1156</v>
      </c>
      <c r="G27" s="68">
        <v>472.3</v>
      </c>
      <c r="H27" s="68">
        <v>2130</v>
      </c>
      <c r="I27" s="68">
        <v>159.4</v>
      </c>
      <c r="J27" s="68">
        <v>1.8</v>
      </c>
      <c r="K27" s="68">
        <v>2000</v>
      </c>
      <c r="L27" s="68">
        <v>709.7</v>
      </c>
      <c r="M27" s="68">
        <v>3746</v>
      </c>
      <c r="N27" s="68">
        <v>305.39999999999998</v>
      </c>
      <c r="O27" s="68">
        <v>1.9</v>
      </c>
      <c r="P27" s="68">
        <v>2446</v>
      </c>
      <c r="Q27" s="68">
        <v>758.2</v>
      </c>
      <c r="R27" s="68">
        <v>4260</v>
      </c>
      <c r="S27" s="68">
        <v>310</v>
      </c>
      <c r="T27" s="68">
        <v>1.7</v>
      </c>
      <c r="U27" s="68">
        <v>4469</v>
      </c>
      <c r="V27" s="68">
        <v>1652.5</v>
      </c>
      <c r="W27" s="68">
        <v>7241</v>
      </c>
      <c r="X27" s="68">
        <v>830.7</v>
      </c>
      <c r="Y27" s="68">
        <v>1.6</v>
      </c>
      <c r="Z27" s="68">
        <v>5388</v>
      </c>
      <c r="AA27" s="68">
        <v>1537.7</v>
      </c>
      <c r="AB27" s="68">
        <v>8589</v>
      </c>
      <c r="AC27" s="68">
        <v>847</v>
      </c>
      <c r="AD27" s="68">
        <v>1.6</v>
      </c>
      <c r="AE27" s="68">
        <v>4430</v>
      </c>
      <c r="AF27" s="68">
        <v>268.89999999999998</v>
      </c>
      <c r="AG27" s="68">
        <v>6994</v>
      </c>
      <c r="AH27" s="68">
        <v>212.5</v>
      </c>
      <c r="AI27" s="68">
        <v>1.6</v>
      </c>
      <c r="AJ27" s="68">
        <v>4194</v>
      </c>
      <c r="AK27" s="68">
        <v>49.2</v>
      </c>
      <c r="AL27" s="68">
        <v>6545</v>
      </c>
      <c r="AM27" s="68">
        <v>34.9</v>
      </c>
      <c r="AN27" s="68">
        <v>1.6</v>
      </c>
      <c r="AO27" s="68">
        <v>5364</v>
      </c>
      <c r="AP27" s="68">
        <v>43.3</v>
      </c>
      <c r="AQ27" s="68">
        <v>8529</v>
      </c>
      <c r="AR27" s="68">
        <v>31.8</v>
      </c>
      <c r="AS27" s="68">
        <v>1.6</v>
      </c>
      <c r="AT27" s="68">
        <v>4331</v>
      </c>
      <c r="AU27" s="68">
        <v>32.700000000000003</v>
      </c>
      <c r="AV27" s="68">
        <v>6631</v>
      </c>
      <c r="AW27" s="68">
        <v>14.6</v>
      </c>
      <c r="AX27" s="68">
        <v>1.5</v>
      </c>
      <c r="AY27" s="68">
        <v>4706</v>
      </c>
      <c r="AZ27" s="68">
        <v>29.1</v>
      </c>
      <c r="BA27" s="68">
        <v>7596</v>
      </c>
      <c r="BB27" s="68">
        <v>23.7</v>
      </c>
      <c r="BC27" s="68">
        <v>1.6</v>
      </c>
      <c r="BD27" s="68">
        <v>5312</v>
      </c>
      <c r="BE27" s="68">
        <v>36.4</v>
      </c>
      <c r="BF27" s="68">
        <v>8502</v>
      </c>
      <c r="BG27" s="68">
        <v>28.4</v>
      </c>
      <c r="BH27" s="68">
        <v>1.6</v>
      </c>
      <c r="BI27" s="68">
        <v>5643</v>
      </c>
      <c r="BJ27" s="68">
        <v>60.6</v>
      </c>
      <c r="BK27" s="68">
        <v>8817</v>
      </c>
      <c r="BL27" s="68">
        <v>51.5</v>
      </c>
      <c r="BM27" s="68">
        <v>1.6</v>
      </c>
    </row>
    <row r="28" spans="1:65" x14ac:dyDescent="0.3">
      <c r="A28" s="17" t="s">
        <v>44</v>
      </c>
      <c r="B28" s="69">
        <f t="shared" si="0"/>
        <v>2607</v>
      </c>
      <c r="C28" s="71"/>
      <c r="D28" s="69">
        <f t="shared" si="1"/>
        <v>7514</v>
      </c>
      <c r="E28" s="53"/>
      <c r="F28" s="68">
        <v>71</v>
      </c>
      <c r="G28" s="68">
        <v>2266.6999999999998</v>
      </c>
      <c r="H28" s="68">
        <v>139</v>
      </c>
      <c r="I28" s="68">
        <v>321.2</v>
      </c>
      <c r="J28" s="68">
        <v>2</v>
      </c>
      <c r="K28" s="68">
        <v>76</v>
      </c>
      <c r="L28" s="68">
        <v>1800</v>
      </c>
      <c r="M28" s="68">
        <v>221</v>
      </c>
      <c r="N28" s="68">
        <v>2662.5</v>
      </c>
      <c r="O28" s="68">
        <v>2.9</v>
      </c>
      <c r="P28" s="68">
        <v>98</v>
      </c>
      <c r="Q28" s="68">
        <v>172.2</v>
      </c>
      <c r="R28" s="68">
        <v>261</v>
      </c>
      <c r="S28" s="68">
        <v>283.8</v>
      </c>
      <c r="T28" s="68">
        <v>2.7</v>
      </c>
      <c r="U28" s="68">
        <v>122</v>
      </c>
      <c r="V28" s="68">
        <v>771.4</v>
      </c>
      <c r="W28" s="68">
        <v>273</v>
      </c>
      <c r="X28" s="68">
        <v>259.2</v>
      </c>
      <c r="Y28" s="68">
        <v>2.2000000000000002</v>
      </c>
      <c r="Z28" s="68">
        <v>221</v>
      </c>
      <c r="AA28" s="68">
        <v>481.6</v>
      </c>
      <c r="AB28" s="68">
        <v>504</v>
      </c>
      <c r="AC28" s="68">
        <v>620</v>
      </c>
      <c r="AD28" s="68">
        <v>2.2999999999999998</v>
      </c>
      <c r="AE28" s="68">
        <v>193</v>
      </c>
      <c r="AF28" s="68">
        <v>93</v>
      </c>
      <c r="AG28" s="68">
        <v>540</v>
      </c>
      <c r="AH28" s="68">
        <v>193.5</v>
      </c>
      <c r="AI28" s="68">
        <v>2.8</v>
      </c>
      <c r="AJ28" s="68">
        <v>225</v>
      </c>
      <c r="AK28" s="68">
        <v>246.2</v>
      </c>
      <c r="AL28" s="68">
        <v>542</v>
      </c>
      <c r="AM28" s="68">
        <v>194.6</v>
      </c>
      <c r="AN28" s="68">
        <v>2.4</v>
      </c>
      <c r="AO28" s="68">
        <v>185</v>
      </c>
      <c r="AP28" s="68">
        <v>11.4</v>
      </c>
      <c r="AQ28" s="68">
        <v>463</v>
      </c>
      <c r="AR28" s="68">
        <v>54.8</v>
      </c>
      <c r="AS28" s="68">
        <v>2.5</v>
      </c>
      <c r="AT28" s="68">
        <v>285</v>
      </c>
      <c r="AU28" s="68">
        <v>96.6</v>
      </c>
      <c r="AV28" s="68">
        <v>632</v>
      </c>
      <c r="AW28" s="68">
        <v>102.6</v>
      </c>
      <c r="AX28" s="68">
        <v>2.2000000000000002</v>
      </c>
      <c r="AY28" s="68">
        <v>326</v>
      </c>
      <c r="AZ28" s="68">
        <v>16</v>
      </c>
      <c r="BA28" s="68">
        <v>2018</v>
      </c>
      <c r="BB28" s="68">
        <v>181.5</v>
      </c>
      <c r="BC28" s="68">
        <v>6.2</v>
      </c>
      <c r="BD28" s="68">
        <v>307</v>
      </c>
      <c r="BE28" s="68">
        <v>96.8</v>
      </c>
      <c r="BF28" s="68">
        <v>627</v>
      </c>
      <c r="BG28" s="68">
        <v>91.2</v>
      </c>
      <c r="BH28" s="68">
        <v>2</v>
      </c>
      <c r="BI28" s="68">
        <v>498</v>
      </c>
      <c r="BJ28" s="68">
        <v>126.4</v>
      </c>
      <c r="BK28" s="68">
        <v>1294</v>
      </c>
      <c r="BL28" s="68">
        <v>109</v>
      </c>
      <c r="BM28" s="68">
        <v>2.6</v>
      </c>
    </row>
    <row r="29" spans="1:65" x14ac:dyDescent="0.3">
      <c r="A29" s="17" t="s">
        <v>45</v>
      </c>
      <c r="B29" s="69">
        <f t="shared" si="0"/>
        <v>1068303</v>
      </c>
      <c r="C29" s="71"/>
      <c r="D29" s="69">
        <f t="shared" si="1"/>
        <v>2285126</v>
      </c>
      <c r="E29" s="53"/>
      <c r="F29" s="68">
        <v>54127</v>
      </c>
      <c r="G29" s="68">
        <v>1411.5</v>
      </c>
      <c r="H29" s="68">
        <v>113326</v>
      </c>
      <c r="I29" s="68">
        <v>1236.4000000000001</v>
      </c>
      <c r="J29" s="68">
        <v>2.1</v>
      </c>
      <c r="K29" s="68">
        <v>46212</v>
      </c>
      <c r="L29" s="68">
        <v>1437.8</v>
      </c>
      <c r="M29" s="68">
        <v>106178</v>
      </c>
      <c r="N29" s="68">
        <v>1599.1</v>
      </c>
      <c r="O29" s="68">
        <v>2.2999999999999998</v>
      </c>
      <c r="P29" s="68">
        <v>47058</v>
      </c>
      <c r="Q29" s="68">
        <v>967.1</v>
      </c>
      <c r="R29" s="68">
        <v>105567</v>
      </c>
      <c r="S29" s="68">
        <v>1070.5999999999999</v>
      </c>
      <c r="T29" s="68">
        <v>2.2000000000000002</v>
      </c>
      <c r="U29" s="68">
        <v>72630</v>
      </c>
      <c r="V29" s="68">
        <v>1940.7</v>
      </c>
      <c r="W29" s="68">
        <v>155687</v>
      </c>
      <c r="X29" s="68">
        <v>2040.9</v>
      </c>
      <c r="Y29" s="68">
        <v>2.1</v>
      </c>
      <c r="Z29" s="68">
        <v>94233</v>
      </c>
      <c r="AA29" s="68">
        <v>1969.2</v>
      </c>
      <c r="AB29" s="68">
        <v>207268</v>
      </c>
      <c r="AC29" s="68">
        <v>2260.4</v>
      </c>
      <c r="AD29" s="68">
        <v>2.2000000000000002</v>
      </c>
      <c r="AE29" s="68">
        <v>85085</v>
      </c>
      <c r="AF29" s="68">
        <v>379.6</v>
      </c>
      <c r="AG29" s="68">
        <v>179253</v>
      </c>
      <c r="AH29" s="68">
        <v>394.8</v>
      </c>
      <c r="AI29" s="68">
        <v>2.1</v>
      </c>
      <c r="AJ29" s="68">
        <v>112659</v>
      </c>
      <c r="AK29" s="68">
        <v>98.8</v>
      </c>
      <c r="AL29" s="68">
        <v>264042</v>
      </c>
      <c r="AM29" s="68">
        <v>81.7</v>
      </c>
      <c r="AN29" s="68">
        <v>2.2999999999999998</v>
      </c>
      <c r="AO29" s="68">
        <v>136731</v>
      </c>
      <c r="AP29" s="68">
        <v>76.7</v>
      </c>
      <c r="AQ29" s="68">
        <v>338938</v>
      </c>
      <c r="AR29" s="68">
        <v>77.8</v>
      </c>
      <c r="AS29" s="68">
        <v>2.5</v>
      </c>
      <c r="AT29" s="68">
        <v>82813</v>
      </c>
      <c r="AU29" s="68">
        <v>20.399999999999999</v>
      </c>
      <c r="AV29" s="68">
        <v>185204</v>
      </c>
      <c r="AW29" s="68">
        <v>14.6</v>
      </c>
      <c r="AX29" s="68">
        <v>2.2000000000000002</v>
      </c>
      <c r="AY29" s="68">
        <v>87109</v>
      </c>
      <c r="AZ29" s="68">
        <v>18.3</v>
      </c>
      <c r="BA29" s="68">
        <v>185205</v>
      </c>
      <c r="BB29" s="68">
        <v>14</v>
      </c>
      <c r="BC29" s="68">
        <v>2.1</v>
      </c>
      <c r="BD29" s="68">
        <v>79484</v>
      </c>
      <c r="BE29" s="68">
        <v>48</v>
      </c>
      <c r="BF29" s="68">
        <v>144817</v>
      </c>
      <c r="BG29" s="68">
        <v>38.5</v>
      </c>
      <c r="BH29" s="68">
        <v>1.8</v>
      </c>
      <c r="BI29" s="68">
        <v>170162</v>
      </c>
      <c r="BJ29" s="68">
        <v>101.3</v>
      </c>
      <c r="BK29" s="68">
        <v>299641</v>
      </c>
      <c r="BL29" s="68">
        <v>88.8</v>
      </c>
      <c r="BM29" s="68">
        <v>1.8</v>
      </c>
    </row>
    <row r="30" spans="1:65" x14ac:dyDescent="0.3">
      <c r="A30" s="17" t="s">
        <v>46</v>
      </c>
      <c r="B30" s="69">
        <f t="shared" si="0"/>
        <v>24419</v>
      </c>
      <c r="C30" s="71"/>
      <c r="D30" s="69">
        <f t="shared" si="1"/>
        <v>44985</v>
      </c>
      <c r="E30" s="53"/>
      <c r="F30" s="68">
        <v>417</v>
      </c>
      <c r="G30" s="68">
        <v>1444.4</v>
      </c>
      <c r="H30" s="68">
        <v>714</v>
      </c>
      <c r="I30" s="68">
        <v>950</v>
      </c>
      <c r="J30" s="68">
        <v>1.7</v>
      </c>
      <c r="K30" s="68">
        <v>451</v>
      </c>
      <c r="L30" s="68">
        <v>802</v>
      </c>
      <c r="M30" s="68">
        <v>836</v>
      </c>
      <c r="N30" s="68">
        <v>450</v>
      </c>
      <c r="O30" s="68">
        <v>1.9</v>
      </c>
      <c r="P30" s="68">
        <v>1074</v>
      </c>
      <c r="Q30" s="68">
        <v>4569.6000000000004</v>
      </c>
      <c r="R30" s="68">
        <v>2016</v>
      </c>
      <c r="S30" s="68">
        <v>3050</v>
      </c>
      <c r="T30" s="68">
        <v>1.9</v>
      </c>
      <c r="U30" s="68">
        <v>1909</v>
      </c>
      <c r="V30" s="68">
        <v>3877.1</v>
      </c>
      <c r="W30" s="68">
        <v>3388</v>
      </c>
      <c r="X30" s="68">
        <v>3008.3</v>
      </c>
      <c r="Y30" s="68">
        <v>1.8</v>
      </c>
      <c r="Z30" s="68">
        <v>2094</v>
      </c>
      <c r="AA30" s="68">
        <v>2104.1999999999998</v>
      </c>
      <c r="AB30" s="68">
        <v>3943</v>
      </c>
      <c r="AC30" s="68">
        <v>1692.3</v>
      </c>
      <c r="AD30" s="68">
        <v>1.9</v>
      </c>
      <c r="AE30" s="68">
        <v>2903</v>
      </c>
      <c r="AF30" s="68">
        <v>1167.7</v>
      </c>
      <c r="AG30" s="68">
        <v>5543</v>
      </c>
      <c r="AH30" s="68">
        <v>1040.5</v>
      </c>
      <c r="AI30" s="68">
        <v>1.9</v>
      </c>
      <c r="AJ30" s="68">
        <v>4719</v>
      </c>
      <c r="AK30" s="68">
        <v>402.6</v>
      </c>
      <c r="AL30" s="68">
        <v>7687</v>
      </c>
      <c r="AM30" s="68">
        <v>335.3</v>
      </c>
      <c r="AN30" s="68">
        <v>1.6</v>
      </c>
      <c r="AO30" s="68">
        <v>2476</v>
      </c>
      <c r="AP30" s="68">
        <v>160.1</v>
      </c>
      <c r="AQ30" s="68">
        <v>4677</v>
      </c>
      <c r="AR30" s="68">
        <v>140.19999999999999</v>
      </c>
      <c r="AS30" s="68">
        <v>1.9</v>
      </c>
      <c r="AT30" s="68">
        <v>2557</v>
      </c>
      <c r="AU30" s="68">
        <v>155.19999999999999</v>
      </c>
      <c r="AV30" s="68">
        <v>5189</v>
      </c>
      <c r="AW30" s="68">
        <v>187.8</v>
      </c>
      <c r="AX30" s="68">
        <v>2</v>
      </c>
      <c r="AY30" s="68">
        <v>2443</v>
      </c>
      <c r="AZ30" s="68">
        <v>62</v>
      </c>
      <c r="BA30" s="68">
        <v>4659</v>
      </c>
      <c r="BB30" s="68">
        <v>60.5</v>
      </c>
      <c r="BC30" s="68">
        <v>1.9</v>
      </c>
      <c r="BD30" s="68">
        <v>1931</v>
      </c>
      <c r="BE30" s="68">
        <v>60.8</v>
      </c>
      <c r="BF30" s="68">
        <v>3552</v>
      </c>
      <c r="BG30" s="68">
        <v>59.3</v>
      </c>
      <c r="BH30" s="68">
        <v>1.8</v>
      </c>
      <c r="BI30" s="68">
        <v>1445</v>
      </c>
      <c r="BJ30" s="68">
        <v>135</v>
      </c>
      <c r="BK30" s="68">
        <v>2781</v>
      </c>
      <c r="BL30" s="68">
        <v>136.1</v>
      </c>
      <c r="BM30" s="68">
        <v>1.9</v>
      </c>
    </row>
    <row r="31" spans="1:65" x14ac:dyDescent="0.3">
      <c r="A31" s="17" t="s">
        <v>47</v>
      </c>
      <c r="B31" s="69">
        <f t="shared" si="0"/>
        <v>130675</v>
      </c>
      <c r="C31" s="71"/>
      <c r="D31" s="69">
        <f t="shared" si="1"/>
        <v>272762</v>
      </c>
      <c r="E31" s="53"/>
      <c r="F31" s="68">
        <v>4731</v>
      </c>
      <c r="G31" s="68">
        <v>199.6</v>
      </c>
      <c r="H31" s="68">
        <v>10463</v>
      </c>
      <c r="I31" s="68">
        <v>120.6</v>
      </c>
      <c r="J31" s="68">
        <v>2.2000000000000002</v>
      </c>
      <c r="K31" s="68">
        <v>5541</v>
      </c>
      <c r="L31" s="68">
        <v>190</v>
      </c>
      <c r="M31" s="68">
        <v>12289</v>
      </c>
      <c r="N31" s="68">
        <v>126.3</v>
      </c>
      <c r="O31" s="68">
        <v>2.2000000000000002</v>
      </c>
      <c r="P31" s="68">
        <v>8108</v>
      </c>
      <c r="Q31" s="68">
        <v>219</v>
      </c>
      <c r="R31" s="68">
        <v>16817</v>
      </c>
      <c r="S31" s="68">
        <v>146.69999999999999</v>
      </c>
      <c r="T31" s="68">
        <v>2.1</v>
      </c>
      <c r="U31" s="68">
        <v>10731</v>
      </c>
      <c r="V31" s="68">
        <v>367.4</v>
      </c>
      <c r="W31" s="68">
        <v>22170</v>
      </c>
      <c r="X31" s="68">
        <v>237.2</v>
      </c>
      <c r="Y31" s="68">
        <v>2.1</v>
      </c>
      <c r="Z31" s="68">
        <v>14227</v>
      </c>
      <c r="AA31" s="68">
        <v>405.2</v>
      </c>
      <c r="AB31" s="68">
        <v>28301</v>
      </c>
      <c r="AC31" s="68">
        <v>297.5</v>
      </c>
      <c r="AD31" s="68">
        <v>2</v>
      </c>
      <c r="AE31" s="68">
        <v>13091</v>
      </c>
      <c r="AF31" s="68">
        <v>156.69999999999999</v>
      </c>
      <c r="AG31" s="68">
        <v>26256</v>
      </c>
      <c r="AH31" s="68">
        <v>122.5</v>
      </c>
      <c r="AI31" s="68">
        <v>2</v>
      </c>
      <c r="AJ31" s="68">
        <v>11168</v>
      </c>
      <c r="AK31" s="68">
        <v>63.3</v>
      </c>
      <c r="AL31" s="68">
        <v>23485</v>
      </c>
      <c r="AM31" s="68">
        <v>55.6</v>
      </c>
      <c r="AN31" s="68">
        <v>2.1</v>
      </c>
      <c r="AO31" s="68">
        <v>13528</v>
      </c>
      <c r="AP31" s="68">
        <v>55.7</v>
      </c>
      <c r="AQ31" s="68">
        <v>29060</v>
      </c>
      <c r="AR31" s="68">
        <v>51.2</v>
      </c>
      <c r="AS31" s="68">
        <v>2.1</v>
      </c>
      <c r="AT31" s="68">
        <v>13828</v>
      </c>
      <c r="AU31" s="68">
        <v>35.299999999999997</v>
      </c>
      <c r="AV31" s="68">
        <v>28395</v>
      </c>
      <c r="AW31" s="68">
        <v>28.1</v>
      </c>
      <c r="AX31" s="68">
        <v>2.1</v>
      </c>
      <c r="AY31" s="68">
        <v>13410</v>
      </c>
      <c r="AZ31" s="68">
        <v>30.2</v>
      </c>
      <c r="BA31" s="68">
        <v>30119</v>
      </c>
      <c r="BB31" s="68">
        <v>31.7</v>
      </c>
      <c r="BC31" s="68">
        <v>2.2000000000000002</v>
      </c>
      <c r="BD31" s="68">
        <v>12895</v>
      </c>
      <c r="BE31" s="68">
        <v>38.299999999999997</v>
      </c>
      <c r="BF31" s="68">
        <v>25901</v>
      </c>
      <c r="BG31" s="68">
        <v>34.5</v>
      </c>
      <c r="BH31" s="68">
        <v>2</v>
      </c>
      <c r="BI31" s="68">
        <v>9417</v>
      </c>
      <c r="BJ31" s="68">
        <v>94.8</v>
      </c>
      <c r="BK31" s="68">
        <v>19506</v>
      </c>
      <c r="BL31" s="68">
        <v>70.8</v>
      </c>
      <c r="BM31" s="68">
        <v>2.1</v>
      </c>
    </row>
    <row r="32" spans="1:65" x14ac:dyDescent="0.3">
      <c r="A32" s="17" t="s">
        <v>48</v>
      </c>
      <c r="B32" s="69">
        <f t="shared" si="0"/>
        <v>131172</v>
      </c>
      <c r="C32" s="71"/>
      <c r="D32" s="69">
        <f t="shared" si="1"/>
        <v>455046</v>
      </c>
      <c r="E32" s="53"/>
      <c r="F32" s="68">
        <v>6085</v>
      </c>
      <c r="G32" s="68">
        <v>138.9</v>
      </c>
      <c r="H32" s="68">
        <v>24222</v>
      </c>
      <c r="I32" s="68">
        <v>87.1</v>
      </c>
      <c r="J32" s="68">
        <v>4</v>
      </c>
      <c r="K32" s="68">
        <v>6093</v>
      </c>
      <c r="L32" s="68">
        <v>95.9</v>
      </c>
      <c r="M32" s="68">
        <v>25124</v>
      </c>
      <c r="N32" s="68">
        <v>65.2</v>
      </c>
      <c r="O32" s="68">
        <v>4.0999999999999996</v>
      </c>
      <c r="P32" s="68">
        <v>8336</v>
      </c>
      <c r="Q32" s="68">
        <v>120.8</v>
      </c>
      <c r="R32" s="68">
        <v>31618</v>
      </c>
      <c r="S32" s="68">
        <v>58.2</v>
      </c>
      <c r="T32" s="68">
        <v>3.8</v>
      </c>
      <c r="U32" s="68">
        <v>9842</v>
      </c>
      <c r="V32" s="68">
        <v>186.4</v>
      </c>
      <c r="W32" s="68">
        <v>32902</v>
      </c>
      <c r="X32" s="68">
        <v>70.5</v>
      </c>
      <c r="Y32" s="68">
        <v>3.3</v>
      </c>
      <c r="Z32" s="68">
        <v>11848</v>
      </c>
      <c r="AA32" s="68">
        <v>185.4</v>
      </c>
      <c r="AB32" s="68">
        <v>39808</v>
      </c>
      <c r="AC32" s="68">
        <v>80.3</v>
      </c>
      <c r="AD32" s="68">
        <v>3.4</v>
      </c>
      <c r="AE32" s="68">
        <v>13453</v>
      </c>
      <c r="AF32" s="68">
        <v>145.9</v>
      </c>
      <c r="AG32" s="68">
        <v>43375</v>
      </c>
      <c r="AH32" s="68">
        <v>75.7</v>
      </c>
      <c r="AI32" s="68">
        <v>3.2</v>
      </c>
      <c r="AJ32" s="68">
        <v>11747</v>
      </c>
      <c r="AK32" s="68">
        <v>63.6</v>
      </c>
      <c r="AL32" s="68">
        <v>40745</v>
      </c>
      <c r="AM32" s="68">
        <v>35.4</v>
      </c>
      <c r="AN32" s="68">
        <v>3.5</v>
      </c>
      <c r="AO32" s="68">
        <v>13543</v>
      </c>
      <c r="AP32" s="68">
        <v>35.9</v>
      </c>
      <c r="AQ32" s="68">
        <v>45494</v>
      </c>
      <c r="AR32" s="68">
        <v>32.700000000000003</v>
      </c>
      <c r="AS32" s="68">
        <v>3.4</v>
      </c>
      <c r="AT32" s="68">
        <v>14815</v>
      </c>
      <c r="AU32" s="68">
        <v>29.2</v>
      </c>
      <c r="AV32" s="68">
        <v>48586</v>
      </c>
      <c r="AW32" s="68">
        <v>29.4</v>
      </c>
      <c r="AX32" s="68">
        <v>3.3</v>
      </c>
      <c r="AY32" s="68">
        <v>13717</v>
      </c>
      <c r="AZ32" s="68">
        <v>11.8</v>
      </c>
      <c r="BA32" s="68">
        <v>47346</v>
      </c>
      <c r="BB32" s="68">
        <v>10.6</v>
      </c>
      <c r="BC32" s="68">
        <v>3.5</v>
      </c>
      <c r="BD32" s="68">
        <v>13531</v>
      </c>
      <c r="BE32" s="68">
        <v>40.9</v>
      </c>
      <c r="BF32" s="68">
        <v>46169</v>
      </c>
      <c r="BG32" s="68">
        <v>28.5</v>
      </c>
      <c r="BH32" s="68">
        <v>3.4</v>
      </c>
      <c r="BI32" s="68">
        <v>8162</v>
      </c>
      <c r="BJ32" s="68">
        <v>62.8</v>
      </c>
      <c r="BK32" s="68">
        <v>29657</v>
      </c>
      <c r="BL32" s="68">
        <v>33.6</v>
      </c>
      <c r="BM32" s="68">
        <v>3.6</v>
      </c>
    </row>
    <row r="33" spans="1:65" x14ac:dyDescent="0.3">
      <c r="A33" s="17" t="s">
        <v>49</v>
      </c>
      <c r="B33" s="69">
        <f t="shared" si="0"/>
        <v>24277</v>
      </c>
      <c r="C33" s="71"/>
      <c r="D33" s="69">
        <f t="shared" si="1"/>
        <v>59105</v>
      </c>
      <c r="E33" s="53"/>
      <c r="F33" s="68">
        <v>745</v>
      </c>
      <c r="G33" s="68">
        <v>348.8</v>
      </c>
      <c r="H33" s="68">
        <v>2565</v>
      </c>
      <c r="I33" s="68">
        <v>546.1</v>
      </c>
      <c r="J33" s="68">
        <v>3.4</v>
      </c>
      <c r="K33" s="68">
        <v>939</v>
      </c>
      <c r="L33" s="68">
        <v>194.4</v>
      </c>
      <c r="M33" s="68">
        <v>2754</v>
      </c>
      <c r="N33" s="68">
        <v>500</v>
      </c>
      <c r="O33" s="68">
        <v>2.9</v>
      </c>
      <c r="P33" s="68">
        <v>1432</v>
      </c>
      <c r="Q33" s="68">
        <v>475.1</v>
      </c>
      <c r="R33" s="68">
        <v>2972</v>
      </c>
      <c r="S33" s="68">
        <v>248.4</v>
      </c>
      <c r="T33" s="68">
        <v>2.1</v>
      </c>
      <c r="U33" s="68">
        <v>1619</v>
      </c>
      <c r="V33" s="68">
        <v>119.4</v>
      </c>
      <c r="W33" s="68">
        <v>3605</v>
      </c>
      <c r="X33" s="68">
        <v>184.8</v>
      </c>
      <c r="Y33" s="68">
        <v>2.2000000000000002</v>
      </c>
      <c r="Z33" s="68">
        <v>2857</v>
      </c>
      <c r="AA33" s="68">
        <v>698</v>
      </c>
      <c r="AB33" s="68">
        <v>6805</v>
      </c>
      <c r="AC33" s="68">
        <v>665.5</v>
      </c>
      <c r="AD33" s="68">
        <v>2.4</v>
      </c>
      <c r="AE33" s="68">
        <v>2469</v>
      </c>
      <c r="AF33" s="68">
        <v>347.3</v>
      </c>
      <c r="AG33" s="68">
        <v>6311</v>
      </c>
      <c r="AH33" s="68">
        <v>345.1</v>
      </c>
      <c r="AI33" s="68">
        <v>2.6</v>
      </c>
      <c r="AJ33" s="68">
        <v>1572</v>
      </c>
      <c r="AK33" s="68">
        <v>137.5</v>
      </c>
      <c r="AL33" s="68">
        <v>4443</v>
      </c>
      <c r="AM33" s="68">
        <v>93.9</v>
      </c>
      <c r="AN33" s="68">
        <v>2.8</v>
      </c>
      <c r="AO33" s="68">
        <v>2102</v>
      </c>
      <c r="AP33" s="68">
        <v>-4</v>
      </c>
      <c r="AQ33" s="68">
        <v>5502</v>
      </c>
      <c r="AR33" s="68">
        <v>-7.8</v>
      </c>
      <c r="AS33" s="68">
        <v>2.6</v>
      </c>
      <c r="AT33" s="68">
        <v>2569</v>
      </c>
      <c r="AU33" s="68">
        <v>52.2</v>
      </c>
      <c r="AV33" s="68">
        <v>5820</v>
      </c>
      <c r="AW33" s="68">
        <v>24.5</v>
      </c>
      <c r="AX33" s="68">
        <v>2.2999999999999998</v>
      </c>
      <c r="AY33" s="68">
        <v>2938</v>
      </c>
      <c r="AZ33" s="68">
        <v>55</v>
      </c>
      <c r="BA33" s="68">
        <v>6613</v>
      </c>
      <c r="BB33" s="68">
        <v>40</v>
      </c>
      <c r="BC33" s="68">
        <v>2.2999999999999998</v>
      </c>
      <c r="BD33" s="68">
        <v>2740</v>
      </c>
      <c r="BE33" s="68">
        <v>75.599999999999994</v>
      </c>
      <c r="BF33" s="68">
        <v>6719</v>
      </c>
      <c r="BG33" s="68">
        <v>85.7</v>
      </c>
      <c r="BH33" s="68">
        <v>2.5</v>
      </c>
      <c r="BI33" s="68">
        <v>2295</v>
      </c>
      <c r="BJ33" s="68">
        <v>123.7</v>
      </c>
      <c r="BK33" s="68">
        <v>4996</v>
      </c>
      <c r="BL33" s="68">
        <v>108.1</v>
      </c>
      <c r="BM33" s="68">
        <v>2.2000000000000002</v>
      </c>
    </row>
    <row r="34" spans="1:65" x14ac:dyDescent="0.3">
      <c r="A34" s="66" t="s">
        <v>86</v>
      </c>
      <c r="B34" s="69">
        <f t="shared" si="0"/>
        <v>39090</v>
      </c>
      <c r="C34" s="71"/>
      <c r="D34" s="69">
        <f t="shared" si="1"/>
        <v>134144</v>
      </c>
      <c r="E34" s="53"/>
      <c r="F34" s="68">
        <v>1822</v>
      </c>
      <c r="G34" s="68">
        <v>82.4</v>
      </c>
      <c r="H34" s="68">
        <v>6988</v>
      </c>
      <c r="I34" s="68">
        <v>25.5</v>
      </c>
      <c r="J34" s="68">
        <v>3.8</v>
      </c>
      <c r="K34" s="68">
        <v>1807</v>
      </c>
      <c r="L34" s="68">
        <v>65.5</v>
      </c>
      <c r="M34" s="68">
        <v>7641</v>
      </c>
      <c r="N34" s="68">
        <v>30.8</v>
      </c>
      <c r="O34" s="68">
        <v>4.2</v>
      </c>
      <c r="P34" s="68">
        <v>2583</v>
      </c>
      <c r="Q34" s="68">
        <v>53.5</v>
      </c>
      <c r="R34" s="68">
        <v>10692</v>
      </c>
      <c r="S34" s="68">
        <v>33.6</v>
      </c>
      <c r="T34" s="68">
        <v>4.0999999999999996</v>
      </c>
      <c r="U34" s="68">
        <v>3437</v>
      </c>
      <c r="V34" s="68">
        <v>120.3</v>
      </c>
      <c r="W34" s="68">
        <v>11117</v>
      </c>
      <c r="X34" s="68">
        <v>35.299999999999997</v>
      </c>
      <c r="Y34" s="68">
        <v>3.2</v>
      </c>
      <c r="Z34" s="68">
        <v>3529</v>
      </c>
      <c r="AA34" s="68">
        <v>198.6</v>
      </c>
      <c r="AB34" s="68">
        <v>11624</v>
      </c>
      <c r="AC34" s="68">
        <v>80</v>
      </c>
      <c r="AD34" s="68">
        <v>3.3</v>
      </c>
      <c r="AE34" s="68">
        <v>3822</v>
      </c>
      <c r="AF34" s="68">
        <v>103.3</v>
      </c>
      <c r="AG34" s="68">
        <v>12018</v>
      </c>
      <c r="AH34" s="68">
        <v>14.4</v>
      </c>
      <c r="AI34" s="68">
        <v>3.1</v>
      </c>
      <c r="AJ34" s="68">
        <v>3134</v>
      </c>
      <c r="AK34" s="68">
        <v>39.5</v>
      </c>
      <c r="AL34" s="68">
        <v>11669</v>
      </c>
      <c r="AM34" s="68">
        <v>15.9</v>
      </c>
      <c r="AN34" s="68">
        <v>3.7</v>
      </c>
      <c r="AO34" s="68">
        <v>3482</v>
      </c>
      <c r="AP34" s="68">
        <v>29.6</v>
      </c>
      <c r="AQ34" s="68">
        <v>13042</v>
      </c>
      <c r="AR34" s="68">
        <v>32.4</v>
      </c>
      <c r="AS34" s="68">
        <v>3.7</v>
      </c>
      <c r="AT34" s="68">
        <v>3779</v>
      </c>
      <c r="AU34" s="68">
        <v>33.9</v>
      </c>
      <c r="AV34" s="68">
        <v>12597</v>
      </c>
      <c r="AW34" s="68">
        <v>30.3</v>
      </c>
      <c r="AX34" s="68">
        <v>3.3</v>
      </c>
      <c r="AY34" s="68">
        <v>4344</v>
      </c>
      <c r="AZ34" s="68">
        <v>42.9</v>
      </c>
      <c r="BA34" s="68">
        <v>13503</v>
      </c>
      <c r="BB34" s="68">
        <v>38.4</v>
      </c>
      <c r="BC34" s="68">
        <v>3.1</v>
      </c>
      <c r="BD34" s="68">
        <v>4253</v>
      </c>
      <c r="BE34" s="68">
        <v>60.4</v>
      </c>
      <c r="BF34" s="68">
        <v>13741</v>
      </c>
      <c r="BG34" s="68">
        <v>48.2</v>
      </c>
      <c r="BH34" s="68">
        <v>3.2</v>
      </c>
      <c r="BI34" s="68">
        <v>3098</v>
      </c>
      <c r="BJ34" s="68">
        <v>69.2</v>
      </c>
      <c r="BK34" s="68">
        <v>9512</v>
      </c>
      <c r="BL34" s="68">
        <v>46.2</v>
      </c>
      <c r="BM34" s="68">
        <v>3.1</v>
      </c>
    </row>
    <row r="35" spans="1:65" x14ac:dyDescent="0.3">
      <c r="A35" s="17" t="s">
        <v>51</v>
      </c>
      <c r="B35" s="69">
        <f t="shared" si="0"/>
        <v>13836</v>
      </c>
      <c r="C35" s="71"/>
      <c r="D35" s="69">
        <f t="shared" si="1"/>
        <v>38659</v>
      </c>
      <c r="E35" s="53"/>
      <c r="F35" s="68">
        <v>1107</v>
      </c>
      <c r="G35" s="68">
        <v>279.10000000000002</v>
      </c>
      <c r="H35" s="68">
        <v>3463</v>
      </c>
      <c r="I35" s="68">
        <v>222.1</v>
      </c>
      <c r="J35" s="68">
        <v>3.1</v>
      </c>
      <c r="K35" s="68">
        <v>850</v>
      </c>
      <c r="L35" s="68">
        <v>189.1</v>
      </c>
      <c r="M35" s="68">
        <v>2349</v>
      </c>
      <c r="N35" s="68">
        <v>150.4</v>
      </c>
      <c r="O35" s="68">
        <v>2.8</v>
      </c>
      <c r="P35" s="68">
        <v>614</v>
      </c>
      <c r="Q35" s="68">
        <v>78.5</v>
      </c>
      <c r="R35" s="68">
        <v>1905</v>
      </c>
      <c r="S35" s="68">
        <v>79.2</v>
      </c>
      <c r="T35" s="68">
        <v>3.1</v>
      </c>
      <c r="U35" s="68">
        <v>640</v>
      </c>
      <c r="V35" s="68">
        <v>42.2</v>
      </c>
      <c r="W35" s="68">
        <v>1926</v>
      </c>
      <c r="X35" s="68">
        <v>3.5</v>
      </c>
      <c r="Y35" s="68">
        <v>3</v>
      </c>
      <c r="Z35" s="68">
        <v>818</v>
      </c>
      <c r="AA35" s="68">
        <v>82.6</v>
      </c>
      <c r="AB35" s="68">
        <v>2080</v>
      </c>
      <c r="AC35" s="68">
        <v>53.8</v>
      </c>
      <c r="AD35" s="68">
        <v>2.5</v>
      </c>
      <c r="AE35" s="68">
        <v>929</v>
      </c>
      <c r="AF35" s="68">
        <v>50.8</v>
      </c>
      <c r="AG35" s="68">
        <v>2546</v>
      </c>
      <c r="AH35" s="68">
        <v>26.7</v>
      </c>
      <c r="AI35" s="68">
        <v>2.7</v>
      </c>
      <c r="AJ35" s="68">
        <v>1140</v>
      </c>
      <c r="AK35" s="68">
        <v>50.2</v>
      </c>
      <c r="AL35" s="68">
        <v>3055</v>
      </c>
      <c r="AM35" s="68">
        <v>38.6</v>
      </c>
      <c r="AN35" s="68">
        <v>2.7</v>
      </c>
      <c r="AO35" s="68">
        <v>1527</v>
      </c>
      <c r="AP35" s="68">
        <v>35.9</v>
      </c>
      <c r="AQ35" s="68">
        <v>3875</v>
      </c>
      <c r="AR35" s="68">
        <v>54.1</v>
      </c>
      <c r="AS35" s="68">
        <v>2.5</v>
      </c>
      <c r="AT35" s="68">
        <v>1766</v>
      </c>
      <c r="AU35" s="68">
        <v>44.6</v>
      </c>
      <c r="AV35" s="68">
        <v>4693</v>
      </c>
      <c r="AW35" s="68">
        <v>51.1</v>
      </c>
      <c r="AX35" s="68">
        <v>2.7</v>
      </c>
      <c r="AY35" s="68">
        <v>1556</v>
      </c>
      <c r="AZ35" s="68">
        <v>-16.600000000000001</v>
      </c>
      <c r="BA35" s="68">
        <v>4628</v>
      </c>
      <c r="BB35" s="68">
        <v>0.6</v>
      </c>
      <c r="BC35" s="68">
        <v>3</v>
      </c>
      <c r="BD35" s="68">
        <v>1596</v>
      </c>
      <c r="BE35" s="68">
        <v>-2.2999999999999998</v>
      </c>
      <c r="BF35" s="68">
        <v>4566</v>
      </c>
      <c r="BG35" s="68">
        <v>6.3</v>
      </c>
      <c r="BH35" s="68">
        <v>2.9</v>
      </c>
      <c r="BI35" s="68">
        <v>1293</v>
      </c>
      <c r="BJ35" s="68">
        <v>36.1</v>
      </c>
      <c r="BK35" s="68">
        <v>3573</v>
      </c>
      <c r="BL35" s="68">
        <v>31.2</v>
      </c>
      <c r="BM35" s="68">
        <v>2.8</v>
      </c>
    </row>
    <row r="36" spans="1:65" x14ac:dyDescent="0.3">
      <c r="A36" s="17" t="s">
        <v>52</v>
      </c>
      <c r="B36" s="69">
        <f t="shared" si="0"/>
        <v>52032</v>
      </c>
      <c r="C36" s="71"/>
      <c r="D36" s="69">
        <f t="shared" si="1"/>
        <v>88405</v>
      </c>
      <c r="E36" s="53"/>
      <c r="F36" s="68">
        <v>939</v>
      </c>
      <c r="G36" s="68">
        <v>868</v>
      </c>
      <c r="H36" s="68">
        <v>1757</v>
      </c>
      <c r="I36" s="68">
        <v>546</v>
      </c>
      <c r="J36" s="68">
        <v>1.9</v>
      </c>
      <c r="K36" s="68">
        <v>1132</v>
      </c>
      <c r="L36" s="68">
        <v>598.79999999999995</v>
      </c>
      <c r="M36" s="68">
        <v>2043</v>
      </c>
      <c r="N36" s="68">
        <v>386.4</v>
      </c>
      <c r="O36" s="68">
        <v>1.8</v>
      </c>
      <c r="P36" s="68">
        <v>2707</v>
      </c>
      <c r="Q36" s="68">
        <v>1147.5</v>
      </c>
      <c r="R36" s="68">
        <v>4553</v>
      </c>
      <c r="S36" s="68">
        <v>741.6</v>
      </c>
      <c r="T36" s="68">
        <v>1.7</v>
      </c>
      <c r="U36" s="68">
        <v>3404</v>
      </c>
      <c r="V36" s="68">
        <v>1585.1</v>
      </c>
      <c r="W36" s="68">
        <v>5831</v>
      </c>
      <c r="X36" s="68">
        <v>1023.5</v>
      </c>
      <c r="Y36" s="68">
        <v>1.7</v>
      </c>
      <c r="Z36" s="68">
        <v>4686</v>
      </c>
      <c r="AA36" s="68">
        <v>1544.2</v>
      </c>
      <c r="AB36" s="68">
        <v>7940</v>
      </c>
      <c r="AC36" s="68">
        <v>1182.7</v>
      </c>
      <c r="AD36" s="68">
        <v>1.7</v>
      </c>
      <c r="AE36" s="68">
        <v>5611</v>
      </c>
      <c r="AF36" s="68">
        <v>893.1</v>
      </c>
      <c r="AG36" s="68">
        <v>9542</v>
      </c>
      <c r="AH36" s="68">
        <v>905.5</v>
      </c>
      <c r="AI36" s="68">
        <v>1.7</v>
      </c>
      <c r="AJ36" s="68">
        <v>9485</v>
      </c>
      <c r="AK36" s="68">
        <v>369.6</v>
      </c>
      <c r="AL36" s="68">
        <v>14517</v>
      </c>
      <c r="AM36" s="68">
        <v>292.89999999999998</v>
      </c>
      <c r="AN36" s="68">
        <v>1.5</v>
      </c>
      <c r="AO36" s="68">
        <v>5758</v>
      </c>
      <c r="AP36" s="68">
        <v>144.80000000000001</v>
      </c>
      <c r="AQ36" s="68">
        <v>9767</v>
      </c>
      <c r="AR36" s="68">
        <v>151</v>
      </c>
      <c r="AS36" s="68">
        <v>1.7</v>
      </c>
      <c r="AT36" s="68">
        <v>5916</v>
      </c>
      <c r="AU36" s="68">
        <v>102.3</v>
      </c>
      <c r="AV36" s="68">
        <v>10050</v>
      </c>
      <c r="AW36" s="68">
        <v>105.1</v>
      </c>
      <c r="AX36" s="68">
        <v>1.7</v>
      </c>
      <c r="AY36" s="68">
        <v>5476</v>
      </c>
      <c r="AZ36" s="68">
        <v>59.4</v>
      </c>
      <c r="BA36" s="68">
        <v>9856</v>
      </c>
      <c r="BB36" s="68">
        <v>63.1</v>
      </c>
      <c r="BC36" s="68">
        <v>1.8</v>
      </c>
      <c r="BD36" s="68">
        <v>4335</v>
      </c>
      <c r="BE36" s="68">
        <v>45.4</v>
      </c>
      <c r="BF36" s="68">
        <v>7979</v>
      </c>
      <c r="BG36" s="68">
        <v>54.2</v>
      </c>
      <c r="BH36" s="68">
        <v>1.8</v>
      </c>
      <c r="BI36" s="68">
        <v>2583</v>
      </c>
      <c r="BJ36" s="68">
        <v>114.7</v>
      </c>
      <c r="BK36" s="68">
        <v>4570</v>
      </c>
      <c r="BL36" s="68">
        <v>81.900000000000006</v>
      </c>
      <c r="BM36" s="68">
        <v>1.8</v>
      </c>
    </row>
    <row r="37" spans="1:65" x14ac:dyDescent="0.3">
      <c r="A37" s="66" t="s">
        <v>85</v>
      </c>
      <c r="B37" s="69">
        <f t="shared" si="0"/>
        <v>160426</v>
      </c>
      <c r="C37" s="71"/>
      <c r="D37" s="69">
        <f t="shared" si="1"/>
        <v>298398</v>
      </c>
      <c r="E37" s="53"/>
      <c r="F37" s="68">
        <v>3739</v>
      </c>
      <c r="G37" s="68">
        <v>269.5</v>
      </c>
      <c r="H37" s="68">
        <v>7146</v>
      </c>
      <c r="I37" s="68">
        <v>197</v>
      </c>
      <c r="J37" s="68">
        <v>1.9</v>
      </c>
      <c r="K37" s="68">
        <v>4991</v>
      </c>
      <c r="L37" s="68">
        <v>324.39999999999998</v>
      </c>
      <c r="M37" s="68">
        <v>9410</v>
      </c>
      <c r="N37" s="68">
        <v>279.39999999999998</v>
      </c>
      <c r="O37" s="68">
        <v>1.9</v>
      </c>
      <c r="P37" s="68">
        <v>7928</v>
      </c>
      <c r="Q37" s="68">
        <v>430.7</v>
      </c>
      <c r="R37" s="68">
        <v>14555</v>
      </c>
      <c r="S37" s="68">
        <v>326</v>
      </c>
      <c r="T37" s="68">
        <v>1.8</v>
      </c>
      <c r="U37" s="68">
        <v>14757</v>
      </c>
      <c r="V37" s="68">
        <v>877.9</v>
      </c>
      <c r="W37" s="68">
        <v>27803</v>
      </c>
      <c r="X37" s="68">
        <v>696</v>
      </c>
      <c r="Y37" s="68">
        <v>1.9</v>
      </c>
      <c r="Z37" s="68">
        <v>15985</v>
      </c>
      <c r="AA37" s="68">
        <v>682</v>
      </c>
      <c r="AB37" s="68">
        <v>28866</v>
      </c>
      <c r="AC37" s="68">
        <v>573.5</v>
      </c>
      <c r="AD37" s="68">
        <v>1.8</v>
      </c>
      <c r="AE37" s="68">
        <v>16683</v>
      </c>
      <c r="AF37" s="68">
        <v>267.10000000000002</v>
      </c>
      <c r="AG37" s="68">
        <v>30918</v>
      </c>
      <c r="AH37" s="68">
        <v>240.6</v>
      </c>
      <c r="AI37" s="68">
        <v>1.9</v>
      </c>
      <c r="AJ37" s="68">
        <v>17983</v>
      </c>
      <c r="AK37" s="68">
        <v>74.2</v>
      </c>
      <c r="AL37" s="68">
        <v>33399</v>
      </c>
      <c r="AM37" s="68">
        <v>63.8</v>
      </c>
      <c r="AN37" s="68">
        <v>1.9</v>
      </c>
      <c r="AO37" s="68">
        <v>16763</v>
      </c>
      <c r="AP37" s="68">
        <v>54.3</v>
      </c>
      <c r="AQ37" s="68">
        <v>31557</v>
      </c>
      <c r="AR37" s="68">
        <v>49.4</v>
      </c>
      <c r="AS37" s="68">
        <v>1.9</v>
      </c>
      <c r="AT37" s="68">
        <v>17117</v>
      </c>
      <c r="AU37" s="68">
        <v>52.8</v>
      </c>
      <c r="AV37" s="68">
        <v>30426</v>
      </c>
      <c r="AW37" s="68">
        <v>41.8</v>
      </c>
      <c r="AX37" s="68">
        <v>1.8</v>
      </c>
      <c r="AY37" s="68">
        <v>16767</v>
      </c>
      <c r="AZ37" s="68">
        <v>32.4</v>
      </c>
      <c r="BA37" s="68">
        <v>33131</v>
      </c>
      <c r="BB37" s="68">
        <v>35.200000000000003</v>
      </c>
      <c r="BC37" s="68">
        <v>2</v>
      </c>
      <c r="BD37" s="68">
        <v>14306</v>
      </c>
      <c r="BE37" s="68">
        <v>29.5</v>
      </c>
      <c r="BF37" s="68">
        <v>25711</v>
      </c>
      <c r="BG37" s="68">
        <v>25.3</v>
      </c>
      <c r="BH37" s="68">
        <v>1.8</v>
      </c>
      <c r="BI37" s="68">
        <v>13407</v>
      </c>
      <c r="BJ37" s="68">
        <v>150.69999999999999</v>
      </c>
      <c r="BK37" s="68">
        <v>25476</v>
      </c>
      <c r="BL37" s="68">
        <v>126.9</v>
      </c>
      <c r="BM37" s="68">
        <v>1.9</v>
      </c>
    </row>
    <row r="38" spans="1:65" x14ac:dyDescent="0.3">
      <c r="A38" s="17" t="s">
        <v>54</v>
      </c>
      <c r="B38" s="69">
        <f t="shared" si="0"/>
        <v>13525</v>
      </c>
      <c r="C38" s="71"/>
      <c r="D38" s="69">
        <f t="shared" si="1"/>
        <v>51445</v>
      </c>
      <c r="E38" s="53"/>
      <c r="F38" s="68">
        <v>503</v>
      </c>
      <c r="G38" s="68">
        <v>120.6</v>
      </c>
      <c r="H38" s="68">
        <v>2196</v>
      </c>
      <c r="I38" s="68">
        <v>61.8</v>
      </c>
      <c r="J38" s="68">
        <v>4.4000000000000004</v>
      </c>
      <c r="K38" s="68">
        <v>580</v>
      </c>
      <c r="L38" s="68">
        <v>146.80000000000001</v>
      </c>
      <c r="M38" s="68">
        <v>2438</v>
      </c>
      <c r="N38" s="68">
        <v>62.3</v>
      </c>
      <c r="O38" s="68">
        <v>4.2</v>
      </c>
      <c r="P38" s="68">
        <v>837</v>
      </c>
      <c r="Q38" s="68">
        <v>236.1</v>
      </c>
      <c r="R38" s="68">
        <v>3238</v>
      </c>
      <c r="S38" s="68">
        <v>76.3</v>
      </c>
      <c r="T38" s="68">
        <v>3.9</v>
      </c>
      <c r="U38" s="68">
        <v>873</v>
      </c>
      <c r="V38" s="68">
        <v>157.5</v>
      </c>
      <c r="W38" s="68">
        <v>3436</v>
      </c>
      <c r="X38" s="68">
        <v>59.5</v>
      </c>
      <c r="Y38" s="68">
        <v>3.9</v>
      </c>
      <c r="Z38" s="68">
        <v>1343</v>
      </c>
      <c r="AA38" s="68">
        <v>265.89999999999998</v>
      </c>
      <c r="AB38" s="68">
        <v>4850</v>
      </c>
      <c r="AC38" s="68">
        <v>147.69999999999999</v>
      </c>
      <c r="AD38" s="68">
        <v>3.6</v>
      </c>
      <c r="AE38" s="68">
        <v>1467</v>
      </c>
      <c r="AF38" s="68">
        <v>156.9</v>
      </c>
      <c r="AG38" s="68">
        <v>5630</v>
      </c>
      <c r="AH38" s="68">
        <v>122</v>
      </c>
      <c r="AI38" s="68">
        <v>3.8</v>
      </c>
      <c r="AJ38" s="68">
        <v>1273</v>
      </c>
      <c r="AK38" s="68">
        <v>53.7</v>
      </c>
      <c r="AL38" s="68">
        <v>5556</v>
      </c>
      <c r="AM38" s="68">
        <v>85.3</v>
      </c>
      <c r="AN38" s="68">
        <v>4.4000000000000004</v>
      </c>
      <c r="AO38" s="68">
        <v>1239</v>
      </c>
      <c r="AP38" s="68">
        <v>21.1</v>
      </c>
      <c r="AQ38" s="68">
        <v>4575</v>
      </c>
      <c r="AR38" s="68">
        <v>23</v>
      </c>
      <c r="AS38" s="68">
        <v>3.7</v>
      </c>
      <c r="AT38" s="68">
        <v>1613</v>
      </c>
      <c r="AU38" s="68">
        <v>47.3</v>
      </c>
      <c r="AV38" s="68">
        <v>5714</v>
      </c>
      <c r="AW38" s="68">
        <v>54.3</v>
      </c>
      <c r="AX38" s="68">
        <v>3.5</v>
      </c>
      <c r="AY38" s="68">
        <v>1448</v>
      </c>
      <c r="AZ38" s="68">
        <v>16</v>
      </c>
      <c r="BA38" s="68">
        <v>5023</v>
      </c>
      <c r="BB38" s="68">
        <v>-7.4</v>
      </c>
      <c r="BC38" s="68">
        <v>3.5</v>
      </c>
      <c r="BD38" s="68">
        <v>1374</v>
      </c>
      <c r="BE38" s="68">
        <v>48.1</v>
      </c>
      <c r="BF38" s="68">
        <v>5106</v>
      </c>
      <c r="BG38" s="68">
        <v>16.5</v>
      </c>
      <c r="BH38" s="68">
        <v>3.7</v>
      </c>
      <c r="BI38" s="68">
        <v>975</v>
      </c>
      <c r="BJ38" s="68">
        <v>87.1</v>
      </c>
      <c r="BK38" s="68">
        <v>3683</v>
      </c>
      <c r="BL38" s="68">
        <v>43.8</v>
      </c>
      <c r="BM38" s="68">
        <v>3.8</v>
      </c>
    </row>
    <row r="39" spans="1:65" x14ac:dyDescent="0.3">
      <c r="A39" s="17" t="s">
        <v>55</v>
      </c>
      <c r="B39" s="69">
        <f t="shared" si="0"/>
        <v>10494</v>
      </c>
      <c r="C39" s="71"/>
      <c r="D39" s="69">
        <f t="shared" si="1"/>
        <v>38856</v>
      </c>
      <c r="E39" s="53"/>
      <c r="F39" s="68">
        <v>343</v>
      </c>
      <c r="G39" s="68">
        <v>9.6</v>
      </c>
      <c r="H39" s="68">
        <v>1737</v>
      </c>
      <c r="I39" s="68">
        <v>-25.9</v>
      </c>
      <c r="J39" s="68">
        <v>5.0999999999999996</v>
      </c>
      <c r="K39" s="68">
        <v>439</v>
      </c>
      <c r="L39" s="68">
        <v>82.9</v>
      </c>
      <c r="M39" s="68">
        <v>1826</v>
      </c>
      <c r="N39" s="68">
        <v>23.1</v>
      </c>
      <c r="O39" s="68">
        <v>4.2</v>
      </c>
      <c r="P39" s="68">
        <v>599</v>
      </c>
      <c r="Q39" s="68">
        <v>158.19999999999999</v>
      </c>
      <c r="R39" s="68">
        <v>2295</v>
      </c>
      <c r="S39" s="68">
        <v>40.9</v>
      </c>
      <c r="T39" s="68">
        <v>3.8</v>
      </c>
      <c r="U39" s="68">
        <v>847</v>
      </c>
      <c r="V39" s="68">
        <v>254.4</v>
      </c>
      <c r="W39" s="68">
        <v>2959</v>
      </c>
      <c r="X39" s="68">
        <v>54</v>
      </c>
      <c r="Y39" s="68">
        <v>3.5</v>
      </c>
      <c r="Z39" s="68">
        <v>864</v>
      </c>
      <c r="AA39" s="68">
        <v>157.1</v>
      </c>
      <c r="AB39" s="68">
        <v>3655</v>
      </c>
      <c r="AC39" s="68">
        <v>98</v>
      </c>
      <c r="AD39" s="68">
        <v>4.2</v>
      </c>
      <c r="AE39" s="68">
        <v>968</v>
      </c>
      <c r="AF39" s="68">
        <v>121.5</v>
      </c>
      <c r="AG39" s="68">
        <v>3403</v>
      </c>
      <c r="AH39" s="68">
        <v>67.8</v>
      </c>
      <c r="AI39" s="68">
        <v>3.5</v>
      </c>
      <c r="AJ39" s="68">
        <v>693</v>
      </c>
      <c r="AK39" s="68">
        <v>47.4</v>
      </c>
      <c r="AL39" s="68">
        <v>2891</v>
      </c>
      <c r="AM39" s="68">
        <v>20.9</v>
      </c>
      <c r="AN39" s="68">
        <v>4.2</v>
      </c>
      <c r="AO39" s="68">
        <v>1034</v>
      </c>
      <c r="AP39" s="68">
        <v>66.2</v>
      </c>
      <c r="AQ39" s="68">
        <v>3216</v>
      </c>
      <c r="AR39" s="68">
        <v>24.1</v>
      </c>
      <c r="AS39" s="68">
        <v>3.1</v>
      </c>
      <c r="AT39" s="68">
        <v>1875</v>
      </c>
      <c r="AU39" s="68">
        <v>161.5</v>
      </c>
      <c r="AV39" s="68">
        <v>6627</v>
      </c>
      <c r="AW39" s="68">
        <v>173.6</v>
      </c>
      <c r="AX39" s="68">
        <v>3.5</v>
      </c>
      <c r="AY39" s="68">
        <v>1241</v>
      </c>
      <c r="AZ39" s="68">
        <v>34.6</v>
      </c>
      <c r="BA39" s="68">
        <v>4239</v>
      </c>
      <c r="BB39" s="68">
        <v>45.7</v>
      </c>
      <c r="BC39" s="68">
        <v>3.4</v>
      </c>
      <c r="BD39" s="68">
        <v>977</v>
      </c>
      <c r="BE39" s="68">
        <v>9.1999999999999993</v>
      </c>
      <c r="BF39" s="68">
        <v>4056</v>
      </c>
      <c r="BG39" s="68">
        <v>27.2</v>
      </c>
      <c r="BH39" s="68">
        <v>4.2</v>
      </c>
      <c r="BI39" s="68">
        <v>614</v>
      </c>
      <c r="BJ39" s="68">
        <v>32</v>
      </c>
      <c r="BK39" s="68">
        <v>1952</v>
      </c>
      <c r="BL39" s="68">
        <v>-6.3</v>
      </c>
      <c r="BM39" s="68">
        <v>3.2</v>
      </c>
    </row>
    <row r="40" spans="1:65" x14ac:dyDescent="0.3">
      <c r="A40" s="17" t="s">
        <v>56</v>
      </c>
      <c r="B40" s="69">
        <f t="shared" si="0"/>
        <v>117239</v>
      </c>
      <c r="C40" s="71"/>
      <c r="D40" s="69">
        <f t="shared" si="1"/>
        <v>248635</v>
      </c>
      <c r="E40" s="53"/>
      <c r="F40" s="68">
        <v>4325</v>
      </c>
      <c r="G40" s="68">
        <v>353.8</v>
      </c>
      <c r="H40" s="68">
        <v>8608</v>
      </c>
      <c r="I40" s="68">
        <v>217.6</v>
      </c>
      <c r="J40" s="68">
        <v>2</v>
      </c>
      <c r="K40" s="68">
        <v>4854</v>
      </c>
      <c r="L40" s="68">
        <v>452.2</v>
      </c>
      <c r="M40" s="68">
        <v>10471</v>
      </c>
      <c r="N40" s="68">
        <v>315.8</v>
      </c>
      <c r="O40" s="68">
        <v>2.2000000000000002</v>
      </c>
      <c r="P40" s="68">
        <v>6581</v>
      </c>
      <c r="Q40" s="68">
        <v>494.5</v>
      </c>
      <c r="R40" s="68">
        <v>14230</v>
      </c>
      <c r="S40" s="68">
        <v>290.10000000000002</v>
      </c>
      <c r="T40" s="68">
        <v>2.2000000000000002</v>
      </c>
      <c r="U40" s="68">
        <v>8072</v>
      </c>
      <c r="V40" s="68">
        <v>526.20000000000005</v>
      </c>
      <c r="W40" s="68">
        <v>17048</v>
      </c>
      <c r="X40" s="68">
        <v>384.2</v>
      </c>
      <c r="Y40" s="68">
        <v>2.1</v>
      </c>
      <c r="Z40" s="68">
        <v>11463</v>
      </c>
      <c r="AA40" s="68">
        <v>543.6</v>
      </c>
      <c r="AB40" s="68">
        <v>24274</v>
      </c>
      <c r="AC40" s="68">
        <v>447.1</v>
      </c>
      <c r="AD40" s="68">
        <v>2.1</v>
      </c>
      <c r="AE40" s="68">
        <v>11090</v>
      </c>
      <c r="AF40" s="68">
        <v>301.39999999999998</v>
      </c>
      <c r="AG40" s="68">
        <v>23071</v>
      </c>
      <c r="AH40" s="68">
        <v>274.39999999999998</v>
      </c>
      <c r="AI40" s="68">
        <v>2.1</v>
      </c>
      <c r="AJ40" s="68">
        <v>10146</v>
      </c>
      <c r="AK40" s="68">
        <v>146.69999999999999</v>
      </c>
      <c r="AL40" s="68">
        <v>21450</v>
      </c>
      <c r="AM40" s="68">
        <v>137.9</v>
      </c>
      <c r="AN40" s="68">
        <v>2.1</v>
      </c>
      <c r="AO40" s="68">
        <v>11942</v>
      </c>
      <c r="AP40" s="68">
        <v>111.9</v>
      </c>
      <c r="AQ40" s="68">
        <v>25358</v>
      </c>
      <c r="AR40" s="68">
        <v>120.1</v>
      </c>
      <c r="AS40" s="68">
        <v>2.1</v>
      </c>
      <c r="AT40" s="68">
        <v>12465</v>
      </c>
      <c r="AU40" s="68">
        <v>73.7</v>
      </c>
      <c r="AV40" s="68">
        <v>26360</v>
      </c>
      <c r="AW40" s="68">
        <v>87.9</v>
      </c>
      <c r="AX40" s="68">
        <v>2.1</v>
      </c>
      <c r="AY40" s="68">
        <v>12689</v>
      </c>
      <c r="AZ40" s="68">
        <v>34.9</v>
      </c>
      <c r="BA40" s="68">
        <v>27231</v>
      </c>
      <c r="BB40" s="68">
        <v>23.7</v>
      </c>
      <c r="BC40" s="68">
        <v>2.1</v>
      </c>
      <c r="BD40" s="68">
        <v>11998</v>
      </c>
      <c r="BE40" s="68">
        <v>52.5</v>
      </c>
      <c r="BF40" s="68">
        <v>24875</v>
      </c>
      <c r="BG40" s="68">
        <v>48.6</v>
      </c>
      <c r="BH40" s="68">
        <v>2.1</v>
      </c>
      <c r="BI40" s="68">
        <v>11614</v>
      </c>
      <c r="BJ40" s="68">
        <v>83.7</v>
      </c>
      <c r="BK40" s="68">
        <v>25659</v>
      </c>
      <c r="BL40" s="68">
        <v>64.400000000000006</v>
      </c>
      <c r="BM40" s="68">
        <v>2.2000000000000002</v>
      </c>
    </row>
    <row r="41" spans="1:65" x14ac:dyDescent="0.3">
      <c r="A41" s="17" t="s">
        <v>57</v>
      </c>
      <c r="B41" s="69">
        <f t="shared" si="0"/>
        <v>36725</v>
      </c>
      <c r="C41" s="71"/>
      <c r="D41" s="69">
        <f t="shared" si="1"/>
        <v>87028</v>
      </c>
      <c r="E41" s="53"/>
      <c r="F41" s="68">
        <v>1419</v>
      </c>
      <c r="G41" s="68">
        <v>223.2</v>
      </c>
      <c r="H41" s="68">
        <v>3301</v>
      </c>
      <c r="I41" s="68">
        <v>96.4</v>
      </c>
      <c r="J41" s="68">
        <v>2.2999999999999998</v>
      </c>
      <c r="K41" s="68">
        <v>1287</v>
      </c>
      <c r="L41" s="68">
        <v>149.9</v>
      </c>
      <c r="M41" s="68">
        <v>3621</v>
      </c>
      <c r="N41" s="68">
        <v>87.9</v>
      </c>
      <c r="O41" s="68">
        <v>2.8</v>
      </c>
      <c r="P41" s="68">
        <v>2228</v>
      </c>
      <c r="Q41" s="68">
        <v>341.2</v>
      </c>
      <c r="R41" s="68">
        <v>5712</v>
      </c>
      <c r="S41" s="68">
        <v>122.5</v>
      </c>
      <c r="T41" s="68">
        <v>2.6</v>
      </c>
      <c r="U41" s="68">
        <v>2726</v>
      </c>
      <c r="V41" s="68">
        <v>402</v>
      </c>
      <c r="W41" s="68">
        <v>6410</v>
      </c>
      <c r="X41" s="68">
        <v>223.1</v>
      </c>
      <c r="Y41" s="68">
        <v>2.4</v>
      </c>
      <c r="Z41" s="68">
        <v>3545</v>
      </c>
      <c r="AA41" s="68">
        <v>433.9</v>
      </c>
      <c r="AB41" s="68">
        <v>8287</v>
      </c>
      <c r="AC41" s="68">
        <v>262.39999999999998</v>
      </c>
      <c r="AD41" s="68">
        <v>2.2999999999999998</v>
      </c>
      <c r="AE41" s="68">
        <v>4257</v>
      </c>
      <c r="AF41" s="68">
        <v>243.6</v>
      </c>
      <c r="AG41" s="68">
        <v>9286</v>
      </c>
      <c r="AH41" s="68">
        <v>195.5</v>
      </c>
      <c r="AI41" s="68">
        <v>2.2000000000000002</v>
      </c>
      <c r="AJ41" s="68">
        <v>3194</v>
      </c>
      <c r="AK41" s="68">
        <v>98.6</v>
      </c>
      <c r="AL41" s="68">
        <v>7184</v>
      </c>
      <c r="AM41" s="68">
        <v>73.2</v>
      </c>
      <c r="AN41" s="68">
        <v>2.2000000000000002</v>
      </c>
      <c r="AO41" s="68">
        <v>3524</v>
      </c>
      <c r="AP41" s="68">
        <v>59</v>
      </c>
      <c r="AQ41" s="68">
        <v>7735</v>
      </c>
      <c r="AR41" s="68">
        <v>49</v>
      </c>
      <c r="AS41" s="68">
        <v>2.2000000000000002</v>
      </c>
      <c r="AT41" s="68">
        <v>4558</v>
      </c>
      <c r="AU41" s="68">
        <v>92.8</v>
      </c>
      <c r="AV41" s="68">
        <v>10675</v>
      </c>
      <c r="AW41" s="68">
        <v>90.9</v>
      </c>
      <c r="AX41" s="68">
        <v>2.2999999999999998</v>
      </c>
      <c r="AY41" s="68">
        <v>4550</v>
      </c>
      <c r="AZ41" s="68">
        <v>46</v>
      </c>
      <c r="BA41" s="68">
        <v>11976</v>
      </c>
      <c r="BB41" s="68">
        <v>72.400000000000006</v>
      </c>
      <c r="BC41" s="68">
        <v>2.6</v>
      </c>
      <c r="BD41" s="68">
        <v>3493</v>
      </c>
      <c r="BE41" s="68">
        <v>50.4</v>
      </c>
      <c r="BF41" s="68">
        <v>8325</v>
      </c>
      <c r="BG41" s="68">
        <v>40.6</v>
      </c>
      <c r="BH41" s="68">
        <v>2.4</v>
      </c>
      <c r="BI41" s="68">
        <v>1944</v>
      </c>
      <c r="BJ41" s="68">
        <v>96.8</v>
      </c>
      <c r="BK41" s="68">
        <v>4516</v>
      </c>
      <c r="BL41" s="68">
        <v>59.5</v>
      </c>
      <c r="BM41" s="68">
        <v>2.2999999999999998</v>
      </c>
    </row>
    <row r="42" spans="1:65" x14ac:dyDescent="0.3">
      <c r="A42" s="17" t="s">
        <v>58</v>
      </c>
      <c r="B42" s="69">
        <f t="shared" si="0"/>
        <v>65569</v>
      </c>
      <c r="C42" s="71"/>
      <c r="D42" s="69">
        <f t="shared" si="1"/>
        <v>151598</v>
      </c>
      <c r="E42" s="53"/>
      <c r="F42" s="68">
        <v>2831</v>
      </c>
      <c r="G42" s="68">
        <v>918.3</v>
      </c>
      <c r="H42" s="68">
        <v>6408</v>
      </c>
      <c r="I42" s="68">
        <v>528.20000000000005</v>
      </c>
      <c r="J42" s="68">
        <v>2.2999999999999998</v>
      </c>
      <c r="K42" s="68">
        <v>3177</v>
      </c>
      <c r="L42" s="68">
        <v>690.3</v>
      </c>
      <c r="M42" s="68">
        <v>7766</v>
      </c>
      <c r="N42" s="68">
        <v>632.6</v>
      </c>
      <c r="O42" s="68">
        <v>2.4</v>
      </c>
      <c r="P42" s="68">
        <v>4600</v>
      </c>
      <c r="Q42" s="68">
        <v>1035.8</v>
      </c>
      <c r="R42" s="68">
        <v>10271</v>
      </c>
      <c r="S42" s="68">
        <v>729</v>
      </c>
      <c r="T42" s="68">
        <v>2.2000000000000002</v>
      </c>
      <c r="U42" s="68">
        <v>4604</v>
      </c>
      <c r="V42" s="68">
        <v>1316.6</v>
      </c>
      <c r="W42" s="68">
        <v>11105</v>
      </c>
      <c r="X42" s="68">
        <v>908.6</v>
      </c>
      <c r="Y42" s="68">
        <v>2.4</v>
      </c>
      <c r="Z42" s="68">
        <v>5463</v>
      </c>
      <c r="AA42" s="68">
        <v>988.2</v>
      </c>
      <c r="AB42" s="68">
        <v>11643</v>
      </c>
      <c r="AC42" s="68">
        <v>663.5</v>
      </c>
      <c r="AD42" s="68">
        <v>2.1</v>
      </c>
      <c r="AE42" s="68">
        <v>6714</v>
      </c>
      <c r="AF42" s="68">
        <v>765.2</v>
      </c>
      <c r="AG42" s="68">
        <v>14961</v>
      </c>
      <c r="AH42" s="68">
        <v>596.5</v>
      </c>
      <c r="AI42" s="68">
        <v>2.2000000000000002</v>
      </c>
      <c r="AJ42" s="68">
        <v>3811</v>
      </c>
      <c r="AK42" s="68">
        <v>278.8</v>
      </c>
      <c r="AL42" s="68">
        <v>9599</v>
      </c>
      <c r="AM42" s="68">
        <v>237</v>
      </c>
      <c r="AN42" s="68">
        <v>2.5</v>
      </c>
      <c r="AO42" s="68">
        <v>4526</v>
      </c>
      <c r="AP42" s="68">
        <v>140.5</v>
      </c>
      <c r="AQ42" s="68">
        <v>10628</v>
      </c>
      <c r="AR42" s="68">
        <v>124.4</v>
      </c>
      <c r="AS42" s="68">
        <v>2.2999999999999998</v>
      </c>
      <c r="AT42" s="68">
        <v>7484</v>
      </c>
      <c r="AU42" s="68">
        <v>178.2</v>
      </c>
      <c r="AV42" s="68">
        <v>17263</v>
      </c>
      <c r="AW42" s="68">
        <v>168.7</v>
      </c>
      <c r="AX42" s="68">
        <v>2.2999999999999998</v>
      </c>
      <c r="AY42" s="68">
        <v>8112</v>
      </c>
      <c r="AZ42" s="68">
        <v>75.400000000000006</v>
      </c>
      <c r="BA42" s="68">
        <v>21131</v>
      </c>
      <c r="BB42" s="68">
        <v>89.1</v>
      </c>
      <c r="BC42" s="68">
        <v>2.6</v>
      </c>
      <c r="BD42" s="68">
        <v>7409</v>
      </c>
      <c r="BE42" s="68">
        <v>75.900000000000006</v>
      </c>
      <c r="BF42" s="68">
        <v>17932</v>
      </c>
      <c r="BG42" s="68">
        <v>86.2</v>
      </c>
      <c r="BH42" s="68">
        <v>2.4</v>
      </c>
      <c r="BI42" s="68">
        <v>6838</v>
      </c>
      <c r="BJ42" s="68">
        <v>137.30000000000001</v>
      </c>
      <c r="BK42" s="68">
        <v>12891</v>
      </c>
      <c r="BL42" s="68">
        <v>94</v>
      </c>
      <c r="BM42" s="68">
        <v>1.9</v>
      </c>
    </row>
    <row r="43" spans="1:65" x14ac:dyDescent="0.3">
      <c r="A43" s="17" t="s">
        <v>59</v>
      </c>
      <c r="B43" s="69">
        <f t="shared" si="0"/>
        <v>34297</v>
      </c>
      <c r="C43" s="71"/>
      <c r="D43" s="69">
        <f t="shared" si="1"/>
        <v>70504</v>
      </c>
      <c r="E43" s="53"/>
      <c r="F43" s="68">
        <v>1539</v>
      </c>
      <c r="G43" s="68">
        <v>639.9</v>
      </c>
      <c r="H43" s="68">
        <v>3511</v>
      </c>
      <c r="I43" s="68">
        <v>354.2</v>
      </c>
      <c r="J43" s="68">
        <v>2.2999999999999998</v>
      </c>
      <c r="K43" s="68">
        <v>1585</v>
      </c>
      <c r="L43" s="68">
        <v>359.4</v>
      </c>
      <c r="M43" s="68">
        <v>3657</v>
      </c>
      <c r="N43" s="68">
        <v>242.4</v>
      </c>
      <c r="O43" s="68">
        <v>2.2999999999999998</v>
      </c>
      <c r="P43" s="68">
        <v>2690</v>
      </c>
      <c r="Q43" s="68">
        <v>588</v>
      </c>
      <c r="R43" s="68">
        <v>5867</v>
      </c>
      <c r="S43" s="68">
        <v>433.4</v>
      </c>
      <c r="T43" s="68">
        <v>2.2000000000000002</v>
      </c>
      <c r="U43" s="68">
        <v>3120</v>
      </c>
      <c r="V43" s="68">
        <v>812.3</v>
      </c>
      <c r="W43" s="68">
        <v>6787</v>
      </c>
      <c r="X43" s="68">
        <v>401.6</v>
      </c>
      <c r="Y43" s="68">
        <v>2.2000000000000002</v>
      </c>
      <c r="Z43" s="68">
        <v>5941</v>
      </c>
      <c r="AA43" s="68">
        <v>1389</v>
      </c>
      <c r="AB43" s="68">
        <v>12694</v>
      </c>
      <c r="AC43" s="68">
        <v>734.6</v>
      </c>
      <c r="AD43" s="68">
        <v>2.1</v>
      </c>
      <c r="AE43" s="68">
        <v>2593</v>
      </c>
      <c r="AF43" s="68">
        <v>334.3</v>
      </c>
      <c r="AG43" s="68">
        <v>4672</v>
      </c>
      <c r="AH43" s="68">
        <v>129.19999999999999</v>
      </c>
      <c r="AI43" s="68">
        <v>1.8</v>
      </c>
      <c r="AJ43" s="68">
        <v>2942</v>
      </c>
      <c r="AK43" s="68">
        <v>221.5</v>
      </c>
      <c r="AL43" s="68">
        <v>5587</v>
      </c>
      <c r="AM43" s="68">
        <v>105.3</v>
      </c>
      <c r="AN43" s="68">
        <v>1.9</v>
      </c>
      <c r="AO43" s="68">
        <v>3325</v>
      </c>
      <c r="AP43" s="68">
        <v>148.5</v>
      </c>
      <c r="AQ43" s="68">
        <v>6514</v>
      </c>
      <c r="AR43" s="68">
        <v>132.69999999999999</v>
      </c>
      <c r="AS43" s="68">
        <v>2</v>
      </c>
      <c r="AT43" s="68">
        <v>2733</v>
      </c>
      <c r="AU43" s="68">
        <v>18.7</v>
      </c>
      <c r="AV43" s="68">
        <v>6582</v>
      </c>
      <c r="AW43" s="68">
        <v>33.299999999999997</v>
      </c>
      <c r="AX43" s="68">
        <v>2.4</v>
      </c>
      <c r="AY43" s="68">
        <v>2517</v>
      </c>
      <c r="AZ43" s="68">
        <v>-2.8</v>
      </c>
      <c r="BA43" s="68">
        <v>4848</v>
      </c>
      <c r="BB43" s="68">
        <v>-20.6</v>
      </c>
      <c r="BC43" s="68">
        <v>1.9</v>
      </c>
      <c r="BD43" s="68">
        <v>2711</v>
      </c>
      <c r="BE43" s="68">
        <v>23.9</v>
      </c>
      <c r="BF43" s="68">
        <v>4978</v>
      </c>
      <c r="BG43" s="68">
        <v>11.2</v>
      </c>
      <c r="BH43" s="68">
        <v>1.8</v>
      </c>
      <c r="BI43" s="68">
        <v>2601</v>
      </c>
      <c r="BJ43" s="68">
        <v>53.5</v>
      </c>
      <c r="BK43" s="68">
        <v>4807</v>
      </c>
      <c r="BL43" s="68">
        <v>17</v>
      </c>
      <c r="BM43" s="68">
        <v>1.8</v>
      </c>
    </row>
    <row r="44" spans="1:65" x14ac:dyDescent="0.3">
      <c r="A44" s="17" t="s">
        <v>60</v>
      </c>
      <c r="B44" s="69">
        <f t="shared" si="0"/>
        <v>21295</v>
      </c>
      <c r="C44" s="71"/>
      <c r="D44" s="69">
        <f t="shared" si="1"/>
        <v>53401</v>
      </c>
      <c r="E44" s="53"/>
      <c r="F44" s="68">
        <v>619</v>
      </c>
      <c r="G44" s="68">
        <v>124.3</v>
      </c>
      <c r="H44" s="68">
        <v>1892</v>
      </c>
      <c r="I44" s="68">
        <v>0.1</v>
      </c>
      <c r="J44" s="68">
        <v>3.1</v>
      </c>
      <c r="K44" s="68">
        <v>665</v>
      </c>
      <c r="L44" s="68">
        <v>89.5</v>
      </c>
      <c r="M44" s="68">
        <v>2092</v>
      </c>
      <c r="N44" s="68">
        <v>-2.1</v>
      </c>
      <c r="O44" s="68">
        <v>3.1</v>
      </c>
      <c r="P44" s="68">
        <v>1138</v>
      </c>
      <c r="Q44" s="68">
        <v>110.4</v>
      </c>
      <c r="R44" s="68">
        <v>2965</v>
      </c>
      <c r="S44" s="68">
        <v>-5.2</v>
      </c>
      <c r="T44" s="68">
        <v>2.6</v>
      </c>
      <c r="U44" s="68">
        <v>1319</v>
      </c>
      <c r="V44" s="68">
        <v>235.6</v>
      </c>
      <c r="W44" s="68">
        <v>2829</v>
      </c>
      <c r="X44" s="68">
        <v>32</v>
      </c>
      <c r="Y44" s="68">
        <v>2.1</v>
      </c>
      <c r="Z44" s="68">
        <v>2121</v>
      </c>
      <c r="AA44" s="68">
        <v>381</v>
      </c>
      <c r="AB44" s="68">
        <v>4782</v>
      </c>
      <c r="AC44" s="68">
        <v>108.7</v>
      </c>
      <c r="AD44" s="68">
        <v>2.2999999999999998</v>
      </c>
      <c r="AE44" s="68">
        <v>3142</v>
      </c>
      <c r="AF44" s="68">
        <v>279.5</v>
      </c>
      <c r="AG44" s="68">
        <v>7657</v>
      </c>
      <c r="AH44" s="68">
        <v>180.2</v>
      </c>
      <c r="AI44" s="68">
        <v>2.4</v>
      </c>
      <c r="AJ44" s="68">
        <v>1853</v>
      </c>
      <c r="AK44" s="68">
        <v>96.7</v>
      </c>
      <c r="AL44" s="68">
        <v>5066</v>
      </c>
      <c r="AM44" s="68">
        <v>57.3</v>
      </c>
      <c r="AN44" s="68">
        <v>2.7</v>
      </c>
      <c r="AO44" s="68">
        <v>2010</v>
      </c>
      <c r="AP44" s="68">
        <v>75.7</v>
      </c>
      <c r="AQ44" s="68">
        <v>5599</v>
      </c>
      <c r="AR44" s="68">
        <v>72.400000000000006</v>
      </c>
      <c r="AS44" s="68">
        <v>2.8</v>
      </c>
      <c r="AT44" s="68">
        <v>2497</v>
      </c>
      <c r="AU44" s="68">
        <v>69.599999999999994</v>
      </c>
      <c r="AV44" s="68">
        <v>5760</v>
      </c>
      <c r="AW44" s="68">
        <v>33.299999999999997</v>
      </c>
      <c r="AX44" s="68">
        <v>2.2999999999999998</v>
      </c>
      <c r="AY44" s="68">
        <v>2397</v>
      </c>
      <c r="AZ44" s="68">
        <v>36.1</v>
      </c>
      <c r="BA44" s="68">
        <v>6122</v>
      </c>
      <c r="BB44" s="68">
        <v>15.8</v>
      </c>
      <c r="BC44" s="68">
        <v>2.6</v>
      </c>
      <c r="BD44" s="68">
        <v>2198</v>
      </c>
      <c r="BE44" s="68">
        <v>62.1</v>
      </c>
      <c r="BF44" s="68">
        <v>5770</v>
      </c>
      <c r="BG44" s="68">
        <v>59</v>
      </c>
      <c r="BH44" s="68">
        <v>2.6</v>
      </c>
      <c r="BI44" s="68">
        <v>1336</v>
      </c>
      <c r="BJ44" s="68">
        <v>124.2</v>
      </c>
      <c r="BK44" s="68">
        <v>2867</v>
      </c>
      <c r="BL44" s="68">
        <v>58.7</v>
      </c>
      <c r="BM44" s="68">
        <v>2.1</v>
      </c>
    </row>
    <row r="45" spans="1:65" x14ac:dyDescent="0.3">
      <c r="A45" s="17" t="s">
        <v>61</v>
      </c>
      <c r="B45" s="69">
        <f t="shared" si="0"/>
        <v>3182</v>
      </c>
      <c r="C45" s="71"/>
      <c r="D45" s="69">
        <f t="shared" si="1"/>
        <v>8122</v>
      </c>
      <c r="E45" s="53"/>
      <c r="F45" s="68">
        <v>80</v>
      </c>
      <c r="G45" s="68">
        <v>471.4</v>
      </c>
      <c r="H45" s="68">
        <v>257</v>
      </c>
      <c r="I45" s="68">
        <v>185.6</v>
      </c>
      <c r="J45" s="68">
        <v>3.2</v>
      </c>
      <c r="K45" s="68">
        <v>96</v>
      </c>
      <c r="L45" s="68">
        <v>209.7</v>
      </c>
      <c r="M45" s="68">
        <v>317</v>
      </c>
      <c r="N45" s="68">
        <v>140.19999999999999</v>
      </c>
      <c r="O45" s="68">
        <v>3.3</v>
      </c>
      <c r="P45" s="68">
        <v>227</v>
      </c>
      <c r="Q45" s="68">
        <v>2170</v>
      </c>
      <c r="R45" s="68">
        <v>575</v>
      </c>
      <c r="S45" s="68">
        <v>427.5</v>
      </c>
      <c r="T45" s="68">
        <v>2.5</v>
      </c>
      <c r="U45" s="68">
        <v>171</v>
      </c>
      <c r="V45" s="68">
        <v>1121.4000000000001</v>
      </c>
      <c r="W45" s="68">
        <v>385</v>
      </c>
      <c r="X45" s="68">
        <v>277.5</v>
      </c>
      <c r="Y45" s="68">
        <v>2.2999999999999998</v>
      </c>
      <c r="Z45" s="68">
        <v>344</v>
      </c>
      <c r="AA45" s="68">
        <v>855.6</v>
      </c>
      <c r="AB45" s="68">
        <v>954</v>
      </c>
      <c r="AC45" s="68">
        <v>657.1</v>
      </c>
      <c r="AD45" s="68">
        <v>2.8</v>
      </c>
      <c r="AE45" s="68">
        <v>272</v>
      </c>
      <c r="AF45" s="68">
        <v>466.7</v>
      </c>
      <c r="AG45" s="68">
        <v>612</v>
      </c>
      <c r="AH45" s="68">
        <v>518.20000000000005</v>
      </c>
      <c r="AI45" s="68">
        <v>2.2999999999999998</v>
      </c>
      <c r="AJ45" s="68">
        <v>258</v>
      </c>
      <c r="AK45" s="68">
        <v>115</v>
      </c>
      <c r="AL45" s="68">
        <v>607</v>
      </c>
      <c r="AM45" s="68">
        <v>136.19999999999999</v>
      </c>
      <c r="AN45" s="68">
        <v>2.4</v>
      </c>
      <c r="AO45" s="68">
        <v>422</v>
      </c>
      <c r="AP45" s="68">
        <v>181.3</v>
      </c>
      <c r="AQ45" s="68">
        <v>1096</v>
      </c>
      <c r="AR45" s="68">
        <v>270.3</v>
      </c>
      <c r="AS45" s="68">
        <v>2.6</v>
      </c>
      <c r="AT45" s="68">
        <v>368</v>
      </c>
      <c r="AU45" s="68">
        <v>67.3</v>
      </c>
      <c r="AV45" s="68">
        <v>896</v>
      </c>
      <c r="AW45" s="68">
        <v>109.3</v>
      </c>
      <c r="AX45" s="68">
        <v>2.4</v>
      </c>
      <c r="AY45" s="68">
        <v>276</v>
      </c>
      <c r="AZ45" s="68">
        <v>-26.8</v>
      </c>
      <c r="BA45" s="68">
        <v>661</v>
      </c>
      <c r="BB45" s="68">
        <v>-27.5</v>
      </c>
      <c r="BC45" s="68">
        <v>2.4</v>
      </c>
      <c r="BD45" s="68">
        <v>271</v>
      </c>
      <c r="BE45" s="68">
        <v>34.799999999999997</v>
      </c>
      <c r="BF45" s="68">
        <v>638</v>
      </c>
      <c r="BG45" s="68">
        <v>8.3000000000000007</v>
      </c>
      <c r="BH45" s="68">
        <v>2.4</v>
      </c>
      <c r="BI45" s="68">
        <v>397</v>
      </c>
      <c r="BJ45" s="68">
        <v>76.400000000000006</v>
      </c>
      <c r="BK45" s="68">
        <v>1124</v>
      </c>
      <c r="BL45" s="68">
        <v>114.5</v>
      </c>
      <c r="BM45" s="68">
        <v>2.8</v>
      </c>
    </row>
    <row r="46" spans="1:65" x14ac:dyDescent="0.3">
      <c r="A46" s="17" t="s">
        <v>62</v>
      </c>
      <c r="B46" s="69">
        <f t="shared" si="0"/>
        <v>91026</v>
      </c>
      <c r="C46" s="71"/>
      <c r="D46" s="69">
        <f t="shared" si="1"/>
        <v>192007</v>
      </c>
      <c r="E46" s="53"/>
      <c r="F46" s="68">
        <v>3826</v>
      </c>
      <c r="G46" s="68">
        <v>461</v>
      </c>
      <c r="H46" s="68">
        <v>7995</v>
      </c>
      <c r="I46" s="68">
        <v>209.2</v>
      </c>
      <c r="J46" s="68">
        <v>2.1</v>
      </c>
      <c r="K46" s="68">
        <v>3776</v>
      </c>
      <c r="L46" s="68">
        <v>375.6</v>
      </c>
      <c r="M46" s="68">
        <v>8618</v>
      </c>
      <c r="N46" s="68">
        <v>202.1</v>
      </c>
      <c r="O46" s="68">
        <v>2.2999999999999998</v>
      </c>
      <c r="P46" s="68">
        <v>4856</v>
      </c>
      <c r="Q46" s="68">
        <v>309.8</v>
      </c>
      <c r="R46" s="68">
        <v>10269</v>
      </c>
      <c r="S46" s="68">
        <v>116.1</v>
      </c>
      <c r="T46" s="68">
        <v>2.1</v>
      </c>
      <c r="U46" s="68">
        <v>5801</v>
      </c>
      <c r="V46" s="68">
        <v>365.6</v>
      </c>
      <c r="W46" s="68">
        <v>12348</v>
      </c>
      <c r="X46" s="68">
        <v>181.4</v>
      </c>
      <c r="Y46" s="68">
        <v>2.1</v>
      </c>
      <c r="Z46" s="68">
        <v>11123</v>
      </c>
      <c r="AA46" s="68">
        <v>573.29999999999995</v>
      </c>
      <c r="AB46" s="68">
        <v>21403</v>
      </c>
      <c r="AC46" s="68">
        <v>322.60000000000002</v>
      </c>
      <c r="AD46" s="68">
        <v>1.9</v>
      </c>
      <c r="AE46" s="68">
        <v>8763</v>
      </c>
      <c r="AF46" s="68">
        <v>204.1</v>
      </c>
      <c r="AG46" s="68">
        <v>18292</v>
      </c>
      <c r="AH46" s="68">
        <v>216.6</v>
      </c>
      <c r="AI46" s="68">
        <v>2.1</v>
      </c>
      <c r="AJ46" s="68">
        <v>7186</v>
      </c>
      <c r="AK46" s="68">
        <v>96.9</v>
      </c>
      <c r="AL46" s="68">
        <v>17147</v>
      </c>
      <c r="AM46" s="68">
        <v>92.6</v>
      </c>
      <c r="AN46" s="68">
        <v>2.4</v>
      </c>
      <c r="AO46" s="68">
        <v>7981</v>
      </c>
      <c r="AP46" s="68">
        <v>84</v>
      </c>
      <c r="AQ46" s="68">
        <v>18632</v>
      </c>
      <c r="AR46" s="68">
        <v>106.2</v>
      </c>
      <c r="AS46" s="68">
        <v>2.2999999999999998</v>
      </c>
      <c r="AT46" s="68">
        <v>10384</v>
      </c>
      <c r="AU46" s="68">
        <v>101.6</v>
      </c>
      <c r="AV46" s="68">
        <v>21952</v>
      </c>
      <c r="AW46" s="68">
        <v>107.3</v>
      </c>
      <c r="AX46" s="68">
        <v>2.1</v>
      </c>
      <c r="AY46" s="68">
        <v>9472</v>
      </c>
      <c r="AZ46" s="68">
        <v>41.5</v>
      </c>
      <c r="BA46" s="68">
        <v>20745</v>
      </c>
      <c r="BB46" s="68">
        <v>38.799999999999997</v>
      </c>
      <c r="BC46" s="68">
        <v>2.2000000000000002</v>
      </c>
      <c r="BD46" s="68">
        <v>9166</v>
      </c>
      <c r="BE46" s="68">
        <v>60.5</v>
      </c>
      <c r="BF46" s="68">
        <v>17830</v>
      </c>
      <c r="BG46" s="68">
        <v>46.7</v>
      </c>
      <c r="BH46" s="68">
        <v>1.9</v>
      </c>
      <c r="BI46" s="68">
        <v>8692</v>
      </c>
      <c r="BJ46" s="68">
        <v>95.8</v>
      </c>
      <c r="BK46" s="68">
        <v>16776</v>
      </c>
      <c r="BL46" s="68">
        <v>92.8</v>
      </c>
      <c r="BM46" s="68">
        <v>1.9</v>
      </c>
    </row>
    <row r="47" spans="1:65" x14ac:dyDescent="0.3">
      <c r="A47" s="17" t="s">
        <v>63</v>
      </c>
      <c r="B47" s="69">
        <f t="shared" si="0"/>
        <v>5602</v>
      </c>
      <c r="C47" s="71"/>
      <c r="D47" s="69">
        <f t="shared" si="1"/>
        <v>13939</v>
      </c>
      <c r="E47" s="53"/>
      <c r="F47" s="68">
        <v>105</v>
      </c>
      <c r="G47" s="68">
        <v>2525</v>
      </c>
      <c r="H47" s="68">
        <v>229</v>
      </c>
      <c r="I47" s="68">
        <v>1808.3</v>
      </c>
      <c r="J47" s="68">
        <v>2.2000000000000002</v>
      </c>
      <c r="K47" s="68">
        <v>106</v>
      </c>
      <c r="L47" s="68">
        <v>1414.3</v>
      </c>
      <c r="M47" s="68">
        <v>555</v>
      </c>
      <c r="N47" s="68">
        <v>3368.8</v>
      </c>
      <c r="O47" s="68">
        <v>5.2</v>
      </c>
      <c r="P47" s="68">
        <v>237</v>
      </c>
      <c r="Q47" s="68">
        <v>887.5</v>
      </c>
      <c r="R47" s="68">
        <v>559</v>
      </c>
      <c r="S47" s="68">
        <v>253.8</v>
      </c>
      <c r="T47" s="68">
        <v>2.4</v>
      </c>
      <c r="U47" s="68">
        <v>306</v>
      </c>
      <c r="V47" s="68">
        <v>992.9</v>
      </c>
      <c r="W47" s="68">
        <v>749</v>
      </c>
      <c r="X47" s="68">
        <v>1214</v>
      </c>
      <c r="Y47" s="68">
        <v>2.4</v>
      </c>
      <c r="Z47" s="68">
        <v>482</v>
      </c>
      <c r="AA47" s="68">
        <v>971.1</v>
      </c>
      <c r="AB47" s="68">
        <v>1156</v>
      </c>
      <c r="AC47" s="68">
        <v>756.3</v>
      </c>
      <c r="AD47" s="68">
        <v>2.4</v>
      </c>
      <c r="AE47" s="68">
        <v>812</v>
      </c>
      <c r="AF47" s="68">
        <v>618.6</v>
      </c>
      <c r="AG47" s="68">
        <v>1935</v>
      </c>
      <c r="AH47" s="68">
        <v>564.9</v>
      </c>
      <c r="AI47" s="68">
        <v>2.4</v>
      </c>
      <c r="AJ47" s="68">
        <v>588</v>
      </c>
      <c r="AK47" s="68">
        <v>1009.4</v>
      </c>
      <c r="AL47" s="68">
        <v>1319</v>
      </c>
      <c r="AM47" s="68">
        <v>1027.4000000000001</v>
      </c>
      <c r="AN47" s="68">
        <v>2.2000000000000002</v>
      </c>
      <c r="AO47" s="68">
        <v>411</v>
      </c>
      <c r="AP47" s="68">
        <v>179.6</v>
      </c>
      <c r="AQ47" s="68">
        <v>1108</v>
      </c>
      <c r="AR47" s="68">
        <v>336.2</v>
      </c>
      <c r="AS47" s="68">
        <v>2.7</v>
      </c>
      <c r="AT47" s="68">
        <v>597</v>
      </c>
      <c r="AU47" s="68">
        <v>245.1</v>
      </c>
      <c r="AV47" s="68">
        <v>1415</v>
      </c>
      <c r="AW47" s="68">
        <v>255.5</v>
      </c>
      <c r="AX47" s="68">
        <v>2.4</v>
      </c>
      <c r="AY47" s="68">
        <v>761</v>
      </c>
      <c r="AZ47" s="68">
        <v>172.8</v>
      </c>
      <c r="BA47" s="68">
        <v>2017</v>
      </c>
      <c r="BB47" s="68">
        <v>164.4</v>
      </c>
      <c r="BC47" s="68">
        <v>2.7</v>
      </c>
      <c r="BD47" s="68">
        <v>600</v>
      </c>
      <c r="BE47" s="68">
        <v>141.9</v>
      </c>
      <c r="BF47" s="68">
        <v>1553</v>
      </c>
      <c r="BG47" s="68">
        <v>177.3</v>
      </c>
      <c r="BH47" s="68">
        <v>2.6</v>
      </c>
      <c r="BI47" s="68">
        <v>597</v>
      </c>
      <c r="BJ47" s="68">
        <v>509.2</v>
      </c>
      <c r="BK47" s="68">
        <v>1344</v>
      </c>
      <c r="BL47" s="68">
        <v>510.9</v>
      </c>
      <c r="BM47" s="68">
        <v>2.2999999999999998</v>
      </c>
    </row>
    <row r="48" spans="1:65" x14ac:dyDescent="0.3">
      <c r="A48" s="17" t="s">
        <v>64</v>
      </c>
      <c r="B48" s="69">
        <f t="shared" si="0"/>
        <v>23931</v>
      </c>
      <c r="C48" s="71"/>
      <c r="D48" s="69">
        <f t="shared" si="1"/>
        <v>78162</v>
      </c>
      <c r="E48" s="53"/>
      <c r="F48" s="68">
        <v>762</v>
      </c>
      <c r="G48" s="68">
        <v>429.2</v>
      </c>
      <c r="H48" s="68">
        <v>3608</v>
      </c>
      <c r="I48" s="68">
        <v>183</v>
      </c>
      <c r="J48" s="68">
        <v>4.7</v>
      </c>
      <c r="K48" s="68">
        <v>734</v>
      </c>
      <c r="L48" s="68">
        <v>641.4</v>
      </c>
      <c r="M48" s="68">
        <v>2910</v>
      </c>
      <c r="N48" s="68">
        <v>70.099999999999994</v>
      </c>
      <c r="O48" s="68">
        <v>4</v>
      </c>
      <c r="P48" s="68">
        <v>1223</v>
      </c>
      <c r="Q48" s="68">
        <v>564.70000000000005</v>
      </c>
      <c r="R48" s="68">
        <v>4366</v>
      </c>
      <c r="S48" s="68">
        <v>116</v>
      </c>
      <c r="T48" s="68">
        <v>3.6</v>
      </c>
      <c r="U48" s="68">
        <v>1345</v>
      </c>
      <c r="V48" s="68">
        <v>784.9</v>
      </c>
      <c r="W48" s="68">
        <v>4701</v>
      </c>
      <c r="X48" s="68">
        <v>115.5</v>
      </c>
      <c r="Y48" s="68">
        <v>3.5</v>
      </c>
      <c r="Z48" s="68">
        <v>1640</v>
      </c>
      <c r="AA48" s="68">
        <v>882</v>
      </c>
      <c r="AB48" s="68">
        <v>6203</v>
      </c>
      <c r="AC48" s="68">
        <v>150.19999999999999</v>
      </c>
      <c r="AD48" s="68">
        <v>3.8</v>
      </c>
      <c r="AE48" s="68">
        <v>2600</v>
      </c>
      <c r="AF48" s="68">
        <v>678.4</v>
      </c>
      <c r="AG48" s="68">
        <v>8878</v>
      </c>
      <c r="AH48" s="68">
        <v>225.6</v>
      </c>
      <c r="AI48" s="68">
        <v>3.4</v>
      </c>
      <c r="AJ48" s="68">
        <v>2184</v>
      </c>
      <c r="AK48" s="68">
        <v>296.39999999999998</v>
      </c>
      <c r="AL48" s="68">
        <v>7261</v>
      </c>
      <c r="AM48" s="68">
        <v>136</v>
      </c>
      <c r="AN48" s="68">
        <v>3.3</v>
      </c>
      <c r="AO48" s="68">
        <v>2588</v>
      </c>
      <c r="AP48" s="68">
        <v>278.39999999999998</v>
      </c>
      <c r="AQ48" s="68">
        <v>7584</v>
      </c>
      <c r="AR48" s="68">
        <v>134.1</v>
      </c>
      <c r="AS48" s="68">
        <v>2.9</v>
      </c>
      <c r="AT48" s="68">
        <v>2548</v>
      </c>
      <c r="AU48" s="68">
        <v>128.69999999999999</v>
      </c>
      <c r="AV48" s="68">
        <v>7628</v>
      </c>
      <c r="AW48" s="68">
        <v>87</v>
      </c>
      <c r="AX48" s="68">
        <v>3</v>
      </c>
      <c r="AY48" s="68">
        <v>3264</v>
      </c>
      <c r="AZ48" s="68">
        <v>81.400000000000006</v>
      </c>
      <c r="BA48" s="68">
        <v>9989</v>
      </c>
      <c r="BB48" s="68">
        <v>56.9</v>
      </c>
      <c r="BC48" s="68">
        <v>3.1</v>
      </c>
      <c r="BD48" s="68">
        <v>2825</v>
      </c>
      <c r="BE48" s="68">
        <v>84.6</v>
      </c>
      <c r="BF48" s="68">
        <v>8344</v>
      </c>
      <c r="BG48" s="68">
        <v>55</v>
      </c>
      <c r="BH48" s="68">
        <v>3</v>
      </c>
      <c r="BI48" s="68">
        <v>2218</v>
      </c>
      <c r="BJ48" s="68">
        <v>124.9</v>
      </c>
      <c r="BK48" s="68">
        <v>6690</v>
      </c>
      <c r="BL48" s="68">
        <v>73</v>
      </c>
      <c r="BM48" s="68">
        <v>3</v>
      </c>
    </row>
    <row r="49" spans="1:65" x14ac:dyDescent="0.3">
      <c r="A49" s="17" t="s">
        <v>65</v>
      </c>
      <c r="B49" s="69">
        <f t="shared" si="0"/>
        <v>56852</v>
      </c>
      <c r="C49" s="71"/>
      <c r="D49" s="69">
        <f t="shared" si="1"/>
        <v>141832</v>
      </c>
      <c r="E49" s="53"/>
      <c r="F49" s="68">
        <v>2572</v>
      </c>
      <c r="G49" s="68">
        <v>691.4</v>
      </c>
      <c r="H49" s="68">
        <v>6317</v>
      </c>
      <c r="I49" s="68">
        <v>323.7</v>
      </c>
      <c r="J49" s="68">
        <v>2.5</v>
      </c>
      <c r="K49" s="68">
        <v>2614</v>
      </c>
      <c r="L49" s="68">
        <v>595.20000000000005</v>
      </c>
      <c r="M49" s="68">
        <v>6449</v>
      </c>
      <c r="N49" s="68">
        <v>329.6</v>
      </c>
      <c r="O49" s="68">
        <v>2.5</v>
      </c>
      <c r="P49" s="68">
        <v>3550</v>
      </c>
      <c r="Q49" s="68">
        <v>482</v>
      </c>
      <c r="R49" s="68">
        <v>7870</v>
      </c>
      <c r="S49" s="68">
        <v>365.4</v>
      </c>
      <c r="T49" s="68">
        <v>2.2000000000000002</v>
      </c>
      <c r="U49" s="68">
        <v>2845</v>
      </c>
      <c r="V49" s="68">
        <v>471.3</v>
      </c>
      <c r="W49" s="68">
        <v>5694</v>
      </c>
      <c r="X49" s="68">
        <v>314.10000000000002</v>
      </c>
      <c r="Y49" s="68">
        <v>2</v>
      </c>
      <c r="Z49" s="68">
        <v>3497</v>
      </c>
      <c r="AA49" s="68">
        <v>613.70000000000005</v>
      </c>
      <c r="AB49" s="68">
        <v>8660</v>
      </c>
      <c r="AC49" s="68">
        <v>468.2</v>
      </c>
      <c r="AD49" s="68">
        <v>2.5</v>
      </c>
      <c r="AE49" s="68">
        <v>4263</v>
      </c>
      <c r="AF49" s="68">
        <v>430.2</v>
      </c>
      <c r="AG49" s="68">
        <v>11137</v>
      </c>
      <c r="AH49" s="68">
        <v>326.2</v>
      </c>
      <c r="AI49" s="68">
        <v>2.6</v>
      </c>
      <c r="AJ49" s="68">
        <v>8083</v>
      </c>
      <c r="AK49" s="68">
        <v>270.3</v>
      </c>
      <c r="AL49" s="68">
        <v>21125</v>
      </c>
      <c r="AM49" s="68">
        <v>235.1</v>
      </c>
      <c r="AN49" s="68">
        <v>2.6</v>
      </c>
      <c r="AO49" s="68">
        <v>8931</v>
      </c>
      <c r="AP49" s="68">
        <v>175.1</v>
      </c>
      <c r="AQ49" s="68">
        <v>24879</v>
      </c>
      <c r="AR49" s="68">
        <v>144.80000000000001</v>
      </c>
      <c r="AS49" s="68">
        <v>2.8</v>
      </c>
      <c r="AT49" s="68">
        <v>5749</v>
      </c>
      <c r="AU49" s="68">
        <v>94.9</v>
      </c>
      <c r="AV49" s="68">
        <v>14187</v>
      </c>
      <c r="AW49" s="68">
        <v>76.5</v>
      </c>
      <c r="AX49" s="68">
        <v>2.5</v>
      </c>
      <c r="AY49" s="68">
        <v>5641</v>
      </c>
      <c r="AZ49" s="68">
        <v>32</v>
      </c>
      <c r="BA49" s="68">
        <v>14283</v>
      </c>
      <c r="BB49" s="68">
        <v>27.3</v>
      </c>
      <c r="BC49" s="68">
        <v>2.5</v>
      </c>
      <c r="BD49" s="68">
        <v>5183</v>
      </c>
      <c r="BE49" s="68">
        <v>37.4</v>
      </c>
      <c r="BF49" s="68">
        <v>11962</v>
      </c>
      <c r="BG49" s="68">
        <v>13.3</v>
      </c>
      <c r="BH49" s="68">
        <v>2.2999999999999998</v>
      </c>
      <c r="BI49" s="68">
        <v>3924</v>
      </c>
      <c r="BJ49" s="68">
        <v>3.4</v>
      </c>
      <c r="BK49" s="68">
        <v>9269</v>
      </c>
      <c r="BL49" s="68">
        <v>4</v>
      </c>
      <c r="BM49" s="68">
        <v>2.4</v>
      </c>
    </row>
    <row r="50" spans="1:65" x14ac:dyDescent="0.3">
      <c r="A50" s="17" t="s">
        <v>66</v>
      </c>
      <c r="B50" s="69">
        <f t="shared" si="0"/>
        <v>31202</v>
      </c>
      <c r="C50" s="71"/>
      <c r="D50" s="69">
        <f t="shared" si="1"/>
        <v>69738</v>
      </c>
      <c r="E50" s="53"/>
      <c r="F50" s="68">
        <v>532</v>
      </c>
      <c r="G50" s="68">
        <v>590.9</v>
      </c>
      <c r="H50" s="68">
        <v>1726</v>
      </c>
      <c r="I50" s="68">
        <v>379.4</v>
      </c>
      <c r="J50" s="68">
        <v>3.2</v>
      </c>
      <c r="K50" s="68">
        <v>820</v>
      </c>
      <c r="L50" s="68">
        <v>477.5</v>
      </c>
      <c r="M50" s="68">
        <v>1856</v>
      </c>
      <c r="N50" s="68">
        <v>373.5</v>
      </c>
      <c r="O50" s="68">
        <v>2.2999999999999998</v>
      </c>
      <c r="P50" s="68">
        <v>1477</v>
      </c>
      <c r="Q50" s="68">
        <v>337</v>
      </c>
      <c r="R50" s="68">
        <v>3145</v>
      </c>
      <c r="S50" s="68">
        <v>413.1</v>
      </c>
      <c r="T50" s="68">
        <v>2.1</v>
      </c>
      <c r="U50" s="68">
        <v>1924</v>
      </c>
      <c r="V50" s="68">
        <v>358.1</v>
      </c>
      <c r="W50" s="68">
        <v>3982</v>
      </c>
      <c r="X50" s="68">
        <v>486.5</v>
      </c>
      <c r="Y50" s="68">
        <v>2.1</v>
      </c>
      <c r="Z50" s="68">
        <v>2082</v>
      </c>
      <c r="AA50" s="68">
        <v>467.3</v>
      </c>
      <c r="AB50" s="68">
        <v>3934</v>
      </c>
      <c r="AC50" s="68">
        <v>493.4</v>
      </c>
      <c r="AD50" s="68">
        <v>1.9</v>
      </c>
      <c r="AE50" s="68">
        <v>2467</v>
      </c>
      <c r="AF50" s="68">
        <v>649.79999999999995</v>
      </c>
      <c r="AG50" s="68">
        <v>5363</v>
      </c>
      <c r="AH50" s="68">
        <v>558.79999999999995</v>
      </c>
      <c r="AI50" s="68">
        <v>2.2000000000000002</v>
      </c>
      <c r="AJ50" s="68">
        <v>2576</v>
      </c>
      <c r="AK50" s="68">
        <v>232</v>
      </c>
      <c r="AL50" s="68">
        <v>4810</v>
      </c>
      <c r="AM50" s="68">
        <v>178.2</v>
      </c>
      <c r="AN50" s="68">
        <v>1.9</v>
      </c>
      <c r="AO50" s="68">
        <v>2593</v>
      </c>
      <c r="AP50" s="68">
        <v>196.3</v>
      </c>
      <c r="AQ50" s="68">
        <v>5776</v>
      </c>
      <c r="AR50" s="68">
        <v>178.1</v>
      </c>
      <c r="AS50" s="68">
        <v>2.2000000000000002</v>
      </c>
      <c r="AT50" s="68">
        <v>3215</v>
      </c>
      <c r="AU50" s="68">
        <v>220.2</v>
      </c>
      <c r="AV50" s="68">
        <v>7694</v>
      </c>
      <c r="AW50" s="68">
        <v>216.8</v>
      </c>
      <c r="AX50" s="68">
        <v>2.4</v>
      </c>
      <c r="AY50" s="68">
        <v>4219</v>
      </c>
      <c r="AZ50" s="68">
        <v>216.7</v>
      </c>
      <c r="BA50" s="68">
        <v>10961</v>
      </c>
      <c r="BB50" s="68">
        <v>288.10000000000002</v>
      </c>
      <c r="BC50" s="68">
        <v>2.6</v>
      </c>
      <c r="BD50" s="68">
        <v>5668</v>
      </c>
      <c r="BE50" s="68">
        <v>377.1</v>
      </c>
      <c r="BF50" s="68">
        <v>12936</v>
      </c>
      <c r="BG50" s="68">
        <v>279.2</v>
      </c>
      <c r="BH50" s="68">
        <v>2.2999999999999998</v>
      </c>
      <c r="BI50" s="68">
        <v>3629</v>
      </c>
      <c r="BJ50" s="68">
        <v>316.60000000000002</v>
      </c>
      <c r="BK50" s="68">
        <v>7555</v>
      </c>
      <c r="BL50" s="68">
        <v>174.1</v>
      </c>
      <c r="BM50" s="68">
        <v>2.1</v>
      </c>
    </row>
    <row r="51" spans="1:65" x14ac:dyDescent="0.3">
      <c r="A51" s="17" t="s">
        <v>67</v>
      </c>
      <c r="B51" s="69">
        <f t="shared" si="0"/>
        <v>23349</v>
      </c>
      <c r="C51" s="71"/>
      <c r="D51" s="69">
        <f t="shared" si="1"/>
        <v>62614</v>
      </c>
      <c r="E51" s="53"/>
      <c r="F51" s="68">
        <v>522</v>
      </c>
      <c r="G51" s="68">
        <v>12</v>
      </c>
      <c r="H51" s="68">
        <v>1337</v>
      </c>
      <c r="I51" s="68">
        <v>39.4</v>
      </c>
      <c r="J51" s="68">
        <v>2.6</v>
      </c>
      <c r="K51" s="68">
        <v>557</v>
      </c>
      <c r="L51" s="68">
        <v>74.599999999999994</v>
      </c>
      <c r="M51" s="68">
        <v>1627</v>
      </c>
      <c r="N51" s="68">
        <v>123.5</v>
      </c>
      <c r="O51" s="68">
        <v>2.9</v>
      </c>
      <c r="P51" s="68">
        <v>947</v>
      </c>
      <c r="Q51" s="68">
        <v>192.3</v>
      </c>
      <c r="R51" s="68">
        <v>2560</v>
      </c>
      <c r="S51" s="68">
        <v>273.7</v>
      </c>
      <c r="T51" s="68">
        <v>2.7</v>
      </c>
      <c r="U51" s="68">
        <v>1150</v>
      </c>
      <c r="V51" s="68">
        <v>319.7</v>
      </c>
      <c r="W51" s="68">
        <v>2847</v>
      </c>
      <c r="X51" s="68">
        <v>285.3</v>
      </c>
      <c r="Y51" s="68">
        <v>2.5</v>
      </c>
      <c r="Z51" s="68">
        <v>1910</v>
      </c>
      <c r="AA51" s="68">
        <v>780.2</v>
      </c>
      <c r="AB51" s="68">
        <v>4182</v>
      </c>
      <c r="AC51" s="68">
        <v>760.5</v>
      </c>
      <c r="AD51" s="68">
        <v>2.2000000000000002</v>
      </c>
      <c r="AE51" s="68">
        <v>2630</v>
      </c>
      <c r="AF51" s="68">
        <v>977.9</v>
      </c>
      <c r="AG51" s="68">
        <v>7140</v>
      </c>
      <c r="AH51" s="68">
        <v>1375.2</v>
      </c>
      <c r="AI51" s="68">
        <v>2.7</v>
      </c>
      <c r="AJ51" s="68">
        <v>2073</v>
      </c>
      <c r="AK51" s="68">
        <v>579.70000000000005</v>
      </c>
      <c r="AL51" s="68">
        <v>5899</v>
      </c>
      <c r="AM51" s="68">
        <v>817.4</v>
      </c>
      <c r="AN51" s="68">
        <v>2.8</v>
      </c>
      <c r="AO51" s="68">
        <v>1583</v>
      </c>
      <c r="AP51" s="68">
        <v>312.2</v>
      </c>
      <c r="AQ51" s="68">
        <v>4286</v>
      </c>
      <c r="AR51" s="68">
        <v>356.9</v>
      </c>
      <c r="AS51" s="68">
        <v>2.7</v>
      </c>
      <c r="AT51" s="68">
        <v>2817</v>
      </c>
      <c r="AU51" s="68">
        <v>351.4</v>
      </c>
      <c r="AV51" s="68">
        <v>7533</v>
      </c>
      <c r="AW51" s="68">
        <v>254.7</v>
      </c>
      <c r="AX51" s="68">
        <v>2.7</v>
      </c>
      <c r="AY51" s="68">
        <v>3448</v>
      </c>
      <c r="AZ51" s="68">
        <v>177.8</v>
      </c>
      <c r="BA51" s="68">
        <v>11163</v>
      </c>
      <c r="BB51" s="68">
        <v>217.1</v>
      </c>
      <c r="BC51" s="68">
        <v>3.2</v>
      </c>
      <c r="BD51" s="68">
        <v>3129</v>
      </c>
      <c r="BE51" s="68">
        <v>135.1</v>
      </c>
      <c r="BF51" s="68">
        <v>8101</v>
      </c>
      <c r="BG51" s="68">
        <v>138.80000000000001</v>
      </c>
      <c r="BH51" s="68">
        <v>2.6</v>
      </c>
      <c r="BI51" s="68">
        <v>2583</v>
      </c>
      <c r="BJ51" s="68">
        <v>467.7</v>
      </c>
      <c r="BK51" s="68">
        <v>5939</v>
      </c>
      <c r="BL51" s="68">
        <v>324.8</v>
      </c>
      <c r="BM51" s="68">
        <v>2.2999999999999998</v>
      </c>
    </row>
    <row r="52" spans="1:65" x14ac:dyDescent="0.3">
      <c r="A52" s="17" t="s">
        <v>68</v>
      </c>
      <c r="B52" s="69">
        <f t="shared" si="0"/>
        <v>15237</v>
      </c>
      <c r="C52" s="71"/>
      <c r="D52" s="69">
        <f t="shared" si="1"/>
        <v>35761</v>
      </c>
      <c r="E52" s="53"/>
      <c r="F52" s="68">
        <v>290</v>
      </c>
      <c r="G52" s="68">
        <v>728.6</v>
      </c>
      <c r="H52" s="68">
        <v>686</v>
      </c>
      <c r="I52" s="68">
        <v>535.20000000000005</v>
      </c>
      <c r="J52" s="68">
        <v>2.4</v>
      </c>
      <c r="K52" s="68">
        <v>456</v>
      </c>
      <c r="L52" s="68">
        <v>1100</v>
      </c>
      <c r="M52" s="68">
        <v>890</v>
      </c>
      <c r="N52" s="68">
        <v>569.20000000000005</v>
      </c>
      <c r="O52" s="68">
        <v>2</v>
      </c>
      <c r="P52" s="68">
        <v>838</v>
      </c>
      <c r="Q52" s="68">
        <v>1762.2</v>
      </c>
      <c r="R52" s="68">
        <v>1958</v>
      </c>
      <c r="S52" s="68">
        <v>1147.0999999999999</v>
      </c>
      <c r="T52" s="68">
        <v>2.2999999999999998</v>
      </c>
      <c r="U52" s="68">
        <v>972</v>
      </c>
      <c r="V52" s="68">
        <v>1883.7</v>
      </c>
      <c r="W52" s="68">
        <v>2409</v>
      </c>
      <c r="X52" s="68">
        <v>916.5</v>
      </c>
      <c r="Y52" s="68">
        <v>2.5</v>
      </c>
      <c r="Z52" s="68">
        <v>1161</v>
      </c>
      <c r="AA52" s="68">
        <v>859.5</v>
      </c>
      <c r="AB52" s="68">
        <v>2675</v>
      </c>
      <c r="AC52" s="68">
        <v>932.8</v>
      </c>
      <c r="AD52" s="68">
        <v>2.2999999999999998</v>
      </c>
      <c r="AE52" s="68">
        <v>1491</v>
      </c>
      <c r="AF52" s="68">
        <v>323.60000000000002</v>
      </c>
      <c r="AG52" s="68">
        <v>3379</v>
      </c>
      <c r="AH52" s="68">
        <v>318.7</v>
      </c>
      <c r="AI52" s="68">
        <v>2.2999999999999998</v>
      </c>
      <c r="AJ52" s="68">
        <v>1580</v>
      </c>
      <c r="AK52" s="68">
        <v>242</v>
      </c>
      <c r="AL52" s="68">
        <v>3395</v>
      </c>
      <c r="AM52" s="68">
        <v>238.1</v>
      </c>
      <c r="AN52" s="68">
        <v>2.1</v>
      </c>
      <c r="AO52" s="68">
        <v>1414</v>
      </c>
      <c r="AP52" s="68">
        <v>191.5</v>
      </c>
      <c r="AQ52" s="68">
        <v>3707</v>
      </c>
      <c r="AR52" s="68">
        <v>204.6</v>
      </c>
      <c r="AS52" s="68">
        <v>2.6</v>
      </c>
      <c r="AT52" s="68">
        <v>1916</v>
      </c>
      <c r="AU52" s="68">
        <v>234.4</v>
      </c>
      <c r="AV52" s="68">
        <v>4316</v>
      </c>
      <c r="AW52" s="68">
        <v>239.8</v>
      </c>
      <c r="AX52" s="68">
        <v>2.2999999999999998</v>
      </c>
      <c r="AY52" s="68">
        <v>2208</v>
      </c>
      <c r="AZ52" s="68">
        <v>69.3</v>
      </c>
      <c r="BA52" s="68">
        <v>5662</v>
      </c>
      <c r="BB52" s="68">
        <v>85.6</v>
      </c>
      <c r="BC52" s="68">
        <v>2.6</v>
      </c>
      <c r="BD52" s="68">
        <v>1838</v>
      </c>
      <c r="BE52" s="68">
        <v>38.6</v>
      </c>
      <c r="BF52" s="68">
        <v>4035</v>
      </c>
      <c r="BG52" s="68">
        <v>49.1</v>
      </c>
      <c r="BH52" s="68">
        <v>2.2000000000000002</v>
      </c>
      <c r="BI52" s="68">
        <v>1073</v>
      </c>
      <c r="BJ52" s="68">
        <v>354.7</v>
      </c>
      <c r="BK52" s="68">
        <v>2649</v>
      </c>
      <c r="BL52" s="68">
        <v>244.9</v>
      </c>
      <c r="BM52" s="68">
        <v>2.5</v>
      </c>
    </row>
    <row r="53" spans="1:65" x14ac:dyDescent="0.3">
      <c r="A53" s="17" t="s">
        <v>69</v>
      </c>
      <c r="B53" s="69">
        <f t="shared" si="0"/>
        <v>24319</v>
      </c>
      <c r="C53" s="71"/>
      <c r="D53" s="69">
        <f t="shared" si="1"/>
        <v>66962</v>
      </c>
      <c r="E53" s="53"/>
      <c r="F53" s="68">
        <v>330</v>
      </c>
      <c r="G53" s="68">
        <v>317.7</v>
      </c>
      <c r="H53" s="68">
        <v>1329</v>
      </c>
      <c r="I53" s="68">
        <v>184</v>
      </c>
      <c r="J53" s="68">
        <v>4</v>
      </c>
      <c r="K53" s="68">
        <v>423</v>
      </c>
      <c r="L53" s="68">
        <v>531.29999999999995</v>
      </c>
      <c r="M53" s="68">
        <v>1405</v>
      </c>
      <c r="N53" s="68">
        <v>252.1</v>
      </c>
      <c r="O53" s="68">
        <v>3.3</v>
      </c>
      <c r="P53" s="68">
        <v>861</v>
      </c>
      <c r="Q53" s="68">
        <v>557.29999999999995</v>
      </c>
      <c r="R53" s="68">
        <v>3030</v>
      </c>
      <c r="S53" s="68">
        <v>763.2</v>
      </c>
      <c r="T53" s="68">
        <v>3.5</v>
      </c>
      <c r="U53" s="68">
        <v>1147</v>
      </c>
      <c r="V53" s="68">
        <v>1024.5</v>
      </c>
      <c r="W53" s="68">
        <v>3814</v>
      </c>
      <c r="X53" s="68">
        <v>753.2</v>
      </c>
      <c r="Y53" s="68">
        <v>3.3</v>
      </c>
      <c r="Z53" s="68">
        <v>1664</v>
      </c>
      <c r="AA53" s="68">
        <v>2460</v>
      </c>
      <c r="AB53" s="68">
        <v>4698</v>
      </c>
      <c r="AC53" s="68">
        <v>1560.1</v>
      </c>
      <c r="AD53" s="68">
        <v>2.8</v>
      </c>
      <c r="AE53" s="68">
        <v>2735</v>
      </c>
      <c r="AF53" s="68">
        <v>1853.6</v>
      </c>
      <c r="AG53" s="68">
        <v>6743</v>
      </c>
      <c r="AH53" s="68">
        <v>1211.9000000000001</v>
      </c>
      <c r="AI53" s="68">
        <v>2.5</v>
      </c>
      <c r="AJ53" s="68">
        <v>1742</v>
      </c>
      <c r="AK53" s="68">
        <v>442.7</v>
      </c>
      <c r="AL53" s="68">
        <v>5838</v>
      </c>
      <c r="AM53" s="68">
        <v>439.1</v>
      </c>
      <c r="AN53" s="68">
        <v>3.4</v>
      </c>
      <c r="AO53" s="68">
        <v>2113</v>
      </c>
      <c r="AP53" s="68">
        <v>320.89999999999998</v>
      </c>
      <c r="AQ53" s="68">
        <v>5532</v>
      </c>
      <c r="AR53" s="68">
        <v>242.1</v>
      </c>
      <c r="AS53" s="68">
        <v>2.6</v>
      </c>
      <c r="AT53" s="68">
        <v>3130</v>
      </c>
      <c r="AU53" s="68">
        <v>470.1</v>
      </c>
      <c r="AV53" s="68">
        <v>8064</v>
      </c>
      <c r="AW53" s="68">
        <v>507.7</v>
      </c>
      <c r="AX53" s="68">
        <v>2.6</v>
      </c>
      <c r="AY53" s="68">
        <v>4263</v>
      </c>
      <c r="AZ53" s="68">
        <v>400.9</v>
      </c>
      <c r="BA53" s="68">
        <v>11662</v>
      </c>
      <c r="BB53" s="68">
        <v>520</v>
      </c>
      <c r="BC53" s="68">
        <v>2.7</v>
      </c>
      <c r="BD53" s="68">
        <v>3683</v>
      </c>
      <c r="BE53" s="68">
        <v>284</v>
      </c>
      <c r="BF53" s="68">
        <v>9307</v>
      </c>
      <c r="BG53" s="68">
        <v>372.9</v>
      </c>
      <c r="BH53" s="68">
        <v>2.5</v>
      </c>
      <c r="BI53" s="68">
        <v>2228</v>
      </c>
      <c r="BJ53" s="68">
        <v>309.60000000000002</v>
      </c>
      <c r="BK53" s="68">
        <v>5540</v>
      </c>
      <c r="BL53" s="68">
        <v>277.10000000000002</v>
      </c>
      <c r="BM53" s="68">
        <v>2.5</v>
      </c>
    </row>
    <row r="54" spans="1:65" x14ac:dyDescent="0.3">
      <c r="A54" s="17" t="s">
        <v>70</v>
      </c>
      <c r="B54" s="69">
        <f t="shared" si="0"/>
        <v>11862</v>
      </c>
      <c r="C54" s="71"/>
      <c r="D54" s="69">
        <f t="shared" si="1"/>
        <v>29976</v>
      </c>
      <c r="E54" s="53"/>
      <c r="F54" s="68">
        <v>237</v>
      </c>
      <c r="G54" s="68">
        <v>597.1</v>
      </c>
      <c r="H54" s="68">
        <v>1056</v>
      </c>
      <c r="I54" s="68">
        <v>207</v>
      </c>
      <c r="J54" s="68">
        <v>4.5</v>
      </c>
      <c r="K54" s="68">
        <v>232</v>
      </c>
      <c r="L54" s="68">
        <v>427.3</v>
      </c>
      <c r="M54" s="68">
        <v>911</v>
      </c>
      <c r="N54" s="68">
        <v>125.5</v>
      </c>
      <c r="O54" s="68">
        <v>3.9</v>
      </c>
      <c r="P54" s="68">
        <v>392</v>
      </c>
      <c r="Q54" s="68">
        <v>62.7</v>
      </c>
      <c r="R54" s="68">
        <v>1555</v>
      </c>
      <c r="S54" s="68">
        <v>175.2</v>
      </c>
      <c r="T54" s="68">
        <v>4</v>
      </c>
      <c r="U54" s="68">
        <v>645</v>
      </c>
      <c r="V54" s="68">
        <v>293.3</v>
      </c>
      <c r="W54" s="68">
        <v>1725</v>
      </c>
      <c r="X54" s="68">
        <v>225.5</v>
      </c>
      <c r="Y54" s="68">
        <v>2.7</v>
      </c>
      <c r="Z54" s="68">
        <v>1003</v>
      </c>
      <c r="AA54" s="68">
        <v>1419.7</v>
      </c>
      <c r="AB54" s="68">
        <v>2263</v>
      </c>
      <c r="AC54" s="68">
        <v>416.7</v>
      </c>
      <c r="AD54" s="68">
        <v>2.2999999999999998</v>
      </c>
      <c r="AE54" s="68">
        <v>1172</v>
      </c>
      <c r="AF54" s="68">
        <v>1049</v>
      </c>
      <c r="AG54" s="68">
        <v>2940</v>
      </c>
      <c r="AH54" s="68">
        <v>510</v>
      </c>
      <c r="AI54" s="68">
        <v>2.5</v>
      </c>
      <c r="AJ54" s="68">
        <v>814</v>
      </c>
      <c r="AK54" s="68">
        <v>698</v>
      </c>
      <c r="AL54" s="68">
        <v>1962</v>
      </c>
      <c r="AM54" s="68">
        <v>400.5</v>
      </c>
      <c r="AN54" s="68">
        <v>2.4</v>
      </c>
      <c r="AO54" s="68">
        <v>1140</v>
      </c>
      <c r="AP54" s="68">
        <v>850</v>
      </c>
      <c r="AQ54" s="68">
        <v>2839</v>
      </c>
      <c r="AR54" s="68">
        <v>424.8</v>
      </c>
      <c r="AS54" s="68">
        <v>2.5</v>
      </c>
      <c r="AT54" s="68">
        <v>1418</v>
      </c>
      <c r="AU54" s="68">
        <v>202.3</v>
      </c>
      <c r="AV54" s="68">
        <v>2991</v>
      </c>
      <c r="AW54" s="68">
        <v>108.7</v>
      </c>
      <c r="AX54" s="68">
        <v>2.1</v>
      </c>
      <c r="AY54" s="68">
        <v>1998</v>
      </c>
      <c r="AZ54" s="68">
        <v>270</v>
      </c>
      <c r="BA54" s="68">
        <v>4798</v>
      </c>
      <c r="BB54" s="68">
        <v>279.89999999999998</v>
      </c>
      <c r="BC54" s="68">
        <v>2.4</v>
      </c>
      <c r="BD54" s="68">
        <v>1961</v>
      </c>
      <c r="BE54" s="68">
        <v>71.7</v>
      </c>
      <c r="BF54" s="68">
        <v>5216</v>
      </c>
      <c r="BG54" s="68">
        <v>47.6</v>
      </c>
      <c r="BH54" s="68">
        <v>2.7</v>
      </c>
      <c r="BI54" s="68">
        <v>850</v>
      </c>
      <c r="BJ54" s="68">
        <v>291.7</v>
      </c>
      <c r="BK54" s="68">
        <v>1720</v>
      </c>
      <c r="BL54" s="68">
        <v>108</v>
      </c>
      <c r="BM54" s="68">
        <v>2</v>
      </c>
    </row>
    <row r="55" spans="1:65" x14ac:dyDescent="0.3">
      <c r="A55" s="17" t="s">
        <v>71</v>
      </c>
      <c r="B55" s="69">
        <f t="shared" si="0"/>
        <v>6037</v>
      </c>
      <c r="C55" s="71"/>
      <c r="D55" s="69">
        <f t="shared" si="1"/>
        <v>14251</v>
      </c>
      <c r="E55" s="53"/>
      <c r="F55" s="68">
        <v>27</v>
      </c>
      <c r="G55" s="68">
        <v>575</v>
      </c>
      <c r="H55" s="68">
        <v>75</v>
      </c>
      <c r="I55" s="68">
        <v>7.1</v>
      </c>
      <c r="J55" s="68">
        <v>2.8</v>
      </c>
      <c r="K55" s="68">
        <v>76</v>
      </c>
      <c r="L55" s="68">
        <v>162.1</v>
      </c>
      <c r="M55" s="68">
        <v>157</v>
      </c>
      <c r="N55" s="68">
        <v>441.4</v>
      </c>
      <c r="O55" s="68">
        <v>2.1</v>
      </c>
      <c r="P55" s="68">
        <v>184</v>
      </c>
      <c r="Q55" s="68">
        <v>1315.4</v>
      </c>
      <c r="R55" s="68">
        <v>346</v>
      </c>
      <c r="S55" s="68">
        <v>1181.5</v>
      </c>
      <c r="T55" s="68">
        <v>1.9</v>
      </c>
      <c r="U55" s="68">
        <v>228</v>
      </c>
      <c r="V55" s="68">
        <v>1420</v>
      </c>
      <c r="W55" s="68">
        <v>414</v>
      </c>
      <c r="X55" s="68">
        <v>2660</v>
      </c>
      <c r="Y55" s="68">
        <v>1.8</v>
      </c>
      <c r="Z55" s="68">
        <v>300</v>
      </c>
      <c r="AA55" s="68">
        <v>2900</v>
      </c>
      <c r="AB55" s="68">
        <v>543</v>
      </c>
      <c r="AC55" s="68">
        <v>4425</v>
      </c>
      <c r="AD55" s="68">
        <v>1.8</v>
      </c>
      <c r="AE55" s="68">
        <v>423</v>
      </c>
      <c r="AF55" s="68">
        <v>3153.8</v>
      </c>
      <c r="AG55" s="68">
        <v>1045</v>
      </c>
      <c r="AH55" s="68">
        <v>5125</v>
      </c>
      <c r="AI55" s="68">
        <v>2.5</v>
      </c>
      <c r="AJ55" s="68">
        <v>407</v>
      </c>
      <c r="AK55" s="68">
        <v>869</v>
      </c>
      <c r="AL55" s="68">
        <v>826</v>
      </c>
      <c r="AM55" s="68">
        <v>709.8</v>
      </c>
      <c r="AN55" s="68">
        <v>2</v>
      </c>
      <c r="AO55" s="68">
        <v>419</v>
      </c>
      <c r="AP55" s="68">
        <v>417.3</v>
      </c>
      <c r="AQ55" s="68">
        <v>826</v>
      </c>
      <c r="AR55" s="68">
        <v>321.39999999999998</v>
      </c>
      <c r="AS55" s="68">
        <v>2</v>
      </c>
      <c r="AT55" s="68">
        <v>1144</v>
      </c>
      <c r="AU55" s="68">
        <v>1405.3</v>
      </c>
      <c r="AV55" s="68">
        <v>2524</v>
      </c>
      <c r="AW55" s="68">
        <v>1047.3</v>
      </c>
      <c r="AX55" s="68">
        <v>2.2000000000000002</v>
      </c>
      <c r="AY55" s="68">
        <v>1238</v>
      </c>
      <c r="AZ55" s="68">
        <v>790.6</v>
      </c>
      <c r="BA55" s="68">
        <v>3577</v>
      </c>
      <c r="BB55" s="68">
        <v>707.4</v>
      </c>
      <c r="BC55" s="68">
        <v>2.9</v>
      </c>
      <c r="BD55" s="68">
        <v>1216</v>
      </c>
      <c r="BE55" s="68">
        <v>543.4</v>
      </c>
      <c r="BF55" s="68">
        <v>3156</v>
      </c>
      <c r="BG55" s="68">
        <v>469.7</v>
      </c>
      <c r="BH55" s="68">
        <v>2.6</v>
      </c>
      <c r="BI55" s="68">
        <v>375</v>
      </c>
      <c r="BJ55" s="68">
        <v>307.60000000000002</v>
      </c>
      <c r="BK55" s="68">
        <v>762</v>
      </c>
      <c r="BL55" s="68">
        <v>126.1</v>
      </c>
      <c r="BM55" s="68">
        <v>2</v>
      </c>
    </row>
    <row r="56" spans="1:65" x14ac:dyDescent="0.3">
      <c r="A56" s="17" t="s">
        <v>72</v>
      </c>
      <c r="B56" s="69">
        <f t="shared" si="0"/>
        <v>55698</v>
      </c>
      <c r="C56" s="71"/>
      <c r="D56" s="69">
        <f t="shared" si="1"/>
        <v>155710</v>
      </c>
      <c r="E56" s="53"/>
      <c r="F56" s="68">
        <v>1400</v>
      </c>
      <c r="G56" s="68">
        <v>414.7</v>
      </c>
      <c r="H56" s="68">
        <v>5437</v>
      </c>
      <c r="I56" s="68">
        <v>283.39999999999998</v>
      </c>
      <c r="J56" s="68">
        <v>3.9</v>
      </c>
      <c r="K56" s="68">
        <v>1355</v>
      </c>
      <c r="L56" s="68">
        <v>632.4</v>
      </c>
      <c r="M56" s="68">
        <v>4872</v>
      </c>
      <c r="N56" s="68">
        <v>187.3</v>
      </c>
      <c r="O56" s="68">
        <v>3.6</v>
      </c>
      <c r="P56" s="68">
        <v>2228</v>
      </c>
      <c r="Q56" s="68">
        <v>1117.5</v>
      </c>
      <c r="R56" s="68">
        <v>6941</v>
      </c>
      <c r="S56" s="68">
        <v>261.7</v>
      </c>
      <c r="T56" s="68">
        <v>3.1</v>
      </c>
      <c r="U56" s="68">
        <v>2753</v>
      </c>
      <c r="V56" s="68">
        <v>855.9</v>
      </c>
      <c r="W56" s="68">
        <v>8034</v>
      </c>
      <c r="X56" s="68">
        <v>251.8</v>
      </c>
      <c r="Y56" s="68">
        <v>2.9</v>
      </c>
      <c r="Z56" s="68">
        <v>3848</v>
      </c>
      <c r="AA56" s="68">
        <v>1102.5</v>
      </c>
      <c r="AB56" s="68">
        <v>11846</v>
      </c>
      <c r="AC56" s="68">
        <v>354.4</v>
      </c>
      <c r="AD56" s="68">
        <v>3.1</v>
      </c>
      <c r="AE56" s="68">
        <v>4900</v>
      </c>
      <c r="AF56" s="68">
        <v>644.70000000000005</v>
      </c>
      <c r="AG56" s="68">
        <v>13450</v>
      </c>
      <c r="AH56" s="68">
        <v>297.8</v>
      </c>
      <c r="AI56" s="68">
        <v>2.7</v>
      </c>
      <c r="AJ56" s="68">
        <v>5465</v>
      </c>
      <c r="AK56" s="68">
        <v>276.10000000000002</v>
      </c>
      <c r="AL56" s="68">
        <v>13955</v>
      </c>
      <c r="AM56" s="68">
        <v>152.1</v>
      </c>
      <c r="AN56" s="68">
        <v>2.6</v>
      </c>
      <c r="AO56" s="68">
        <v>5048</v>
      </c>
      <c r="AP56" s="68">
        <v>232.8</v>
      </c>
      <c r="AQ56" s="68">
        <v>14568</v>
      </c>
      <c r="AR56" s="68">
        <v>149.9</v>
      </c>
      <c r="AS56" s="68">
        <v>2.9</v>
      </c>
      <c r="AT56" s="68">
        <v>6120</v>
      </c>
      <c r="AU56" s="68">
        <v>213.4</v>
      </c>
      <c r="AV56" s="68">
        <v>16932</v>
      </c>
      <c r="AW56" s="68">
        <v>163.69999999999999</v>
      </c>
      <c r="AX56" s="68">
        <v>2.8</v>
      </c>
      <c r="AY56" s="68">
        <v>8271</v>
      </c>
      <c r="AZ56" s="68">
        <v>183.4</v>
      </c>
      <c r="BA56" s="68">
        <v>22977</v>
      </c>
      <c r="BB56" s="68">
        <v>152.4</v>
      </c>
      <c r="BC56" s="68">
        <v>2.8</v>
      </c>
      <c r="BD56" s="68">
        <v>7233</v>
      </c>
      <c r="BE56" s="68">
        <v>161.19999999999999</v>
      </c>
      <c r="BF56" s="68">
        <v>20655</v>
      </c>
      <c r="BG56" s="68">
        <v>144.80000000000001</v>
      </c>
      <c r="BH56" s="68">
        <v>2.9</v>
      </c>
      <c r="BI56" s="68">
        <v>7077</v>
      </c>
      <c r="BJ56" s="68">
        <v>206.6</v>
      </c>
      <c r="BK56" s="68">
        <v>16043</v>
      </c>
      <c r="BL56" s="68">
        <v>124.8</v>
      </c>
      <c r="BM56" s="68">
        <v>2.2999999999999998</v>
      </c>
    </row>
    <row r="57" spans="1:65" x14ac:dyDescent="0.3">
      <c r="A57" s="17" t="s">
        <v>73</v>
      </c>
      <c r="B57" s="69">
        <f t="shared" si="0"/>
        <v>21267</v>
      </c>
      <c r="C57" s="71"/>
      <c r="D57" s="69">
        <f t="shared" si="1"/>
        <v>45078</v>
      </c>
      <c r="E57" s="53"/>
      <c r="F57" s="68">
        <v>393</v>
      </c>
      <c r="G57" s="68">
        <v>289.10000000000002</v>
      </c>
      <c r="H57" s="68">
        <v>1359</v>
      </c>
      <c r="I57" s="68">
        <v>252.1</v>
      </c>
      <c r="J57" s="68">
        <v>3.5</v>
      </c>
      <c r="K57" s="68">
        <v>330</v>
      </c>
      <c r="L57" s="68">
        <v>307.39999999999998</v>
      </c>
      <c r="M57" s="68">
        <v>766</v>
      </c>
      <c r="N57" s="68">
        <v>254.6</v>
      </c>
      <c r="O57" s="68">
        <v>2.2999999999999998</v>
      </c>
      <c r="P57" s="68">
        <v>769</v>
      </c>
      <c r="Q57" s="68">
        <v>264.5</v>
      </c>
      <c r="R57" s="68">
        <v>1522</v>
      </c>
      <c r="S57" s="68">
        <v>186.6</v>
      </c>
      <c r="T57" s="68">
        <v>2</v>
      </c>
      <c r="U57" s="68">
        <v>1195</v>
      </c>
      <c r="V57" s="68">
        <v>424.1</v>
      </c>
      <c r="W57" s="68">
        <v>2432</v>
      </c>
      <c r="X57" s="68">
        <v>406.7</v>
      </c>
      <c r="Y57" s="68">
        <v>2</v>
      </c>
      <c r="Z57" s="68">
        <v>2256</v>
      </c>
      <c r="AA57" s="68">
        <v>1011.3</v>
      </c>
      <c r="AB57" s="68">
        <v>4579</v>
      </c>
      <c r="AC57" s="68">
        <v>884.7</v>
      </c>
      <c r="AD57" s="68">
        <v>2</v>
      </c>
      <c r="AE57" s="68">
        <v>2316</v>
      </c>
      <c r="AF57" s="68">
        <v>1013.5</v>
      </c>
      <c r="AG57" s="68">
        <v>4469</v>
      </c>
      <c r="AH57" s="68">
        <v>726.1</v>
      </c>
      <c r="AI57" s="68">
        <v>1.9</v>
      </c>
      <c r="AJ57" s="68">
        <v>2017</v>
      </c>
      <c r="AK57" s="68">
        <v>246.6</v>
      </c>
      <c r="AL57" s="68">
        <v>4476</v>
      </c>
      <c r="AM57" s="68">
        <v>196</v>
      </c>
      <c r="AN57" s="68">
        <v>2.2000000000000002</v>
      </c>
      <c r="AO57" s="68">
        <v>2278</v>
      </c>
      <c r="AP57" s="68">
        <v>64.400000000000006</v>
      </c>
      <c r="AQ57" s="68">
        <v>5111</v>
      </c>
      <c r="AR57" s="68">
        <v>105.1</v>
      </c>
      <c r="AS57" s="68">
        <v>2.2000000000000002</v>
      </c>
      <c r="AT57" s="68">
        <v>2637</v>
      </c>
      <c r="AU57" s="68">
        <v>184.8</v>
      </c>
      <c r="AV57" s="68">
        <v>5825</v>
      </c>
      <c r="AW57" s="68">
        <v>182.2</v>
      </c>
      <c r="AX57" s="68">
        <v>2.2000000000000002</v>
      </c>
      <c r="AY57" s="68">
        <v>2682</v>
      </c>
      <c r="AZ57" s="68">
        <v>88.7</v>
      </c>
      <c r="BA57" s="68">
        <v>6135</v>
      </c>
      <c r="BB57" s="68">
        <v>85</v>
      </c>
      <c r="BC57" s="68">
        <v>2.2999999999999998</v>
      </c>
      <c r="BD57" s="68">
        <v>3006</v>
      </c>
      <c r="BE57" s="68">
        <v>145.19999999999999</v>
      </c>
      <c r="BF57" s="68">
        <v>5384</v>
      </c>
      <c r="BG57" s="68">
        <v>89.4</v>
      </c>
      <c r="BH57" s="68">
        <v>1.8</v>
      </c>
      <c r="BI57" s="68">
        <v>1388</v>
      </c>
      <c r="BJ57" s="68">
        <v>129.80000000000001</v>
      </c>
      <c r="BK57" s="68">
        <v>3020</v>
      </c>
      <c r="BL57" s="68">
        <v>84.3</v>
      </c>
      <c r="BM57" s="68">
        <v>2.2000000000000002</v>
      </c>
    </row>
    <row r="58" spans="1:65" x14ac:dyDescent="0.3">
      <c r="A58" s="17" t="s">
        <v>74</v>
      </c>
      <c r="B58" s="69">
        <f t="shared" si="0"/>
        <v>224113</v>
      </c>
      <c r="C58" s="71"/>
      <c r="D58" s="69">
        <f t="shared" si="1"/>
        <v>412555</v>
      </c>
      <c r="E58" s="53"/>
      <c r="F58" s="68">
        <v>6316</v>
      </c>
      <c r="G58" s="68">
        <v>234</v>
      </c>
      <c r="H58" s="68">
        <v>10986</v>
      </c>
      <c r="I58" s="68">
        <v>158.6</v>
      </c>
      <c r="J58" s="68">
        <v>1.7</v>
      </c>
      <c r="K58" s="68">
        <v>6295</v>
      </c>
      <c r="L58" s="68">
        <v>190.5</v>
      </c>
      <c r="M58" s="68">
        <v>11097</v>
      </c>
      <c r="N58" s="68">
        <v>117.6</v>
      </c>
      <c r="O58" s="68">
        <v>1.8</v>
      </c>
      <c r="P58" s="68">
        <v>10938</v>
      </c>
      <c r="Q58" s="68">
        <v>237.2</v>
      </c>
      <c r="R58" s="68">
        <v>19435</v>
      </c>
      <c r="S58" s="68">
        <v>238.6</v>
      </c>
      <c r="T58" s="68">
        <v>1.8</v>
      </c>
      <c r="U58" s="68">
        <v>14870</v>
      </c>
      <c r="V58" s="68">
        <v>334.4</v>
      </c>
      <c r="W58" s="68">
        <v>26685</v>
      </c>
      <c r="X58" s="68">
        <v>390.8</v>
      </c>
      <c r="Y58" s="68">
        <v>1.8</v>
      </c>
      <c r="Z58" s="68">
        <v>20400</v>
      </c>
      <c r="AA58" s="68">
        <v>470.2</v>
      </c>
      <c r="AB58" s="68">
        <v>37260</v>
      </c>
      <c r="AC58" s="68">
        <v>560.4</v>
      </c>
      <c r="AD58" s="68">
        <v>1.8</v>
      </c>
      <c r="AE58" s="68">
        <v>24163</v>
      </c>
      <c r="AF58" s="68">
        <v>364.6</v>
      </c>
      <c r="AG58" s="68">
        <v>44708</v>
      </c>
      <c r="AH58" s="68">
        <v>413.8</v>
      </c>
      <c r="AI58" s="68">
        <v>1.9</v>
      </c>
      <c r="AJ58" s="68">
        <v>21301</v>
      </c>
      <c r="AK58" s="68">
        <v>164.2</v>
      </c>
      <c r="AL58" s="68">
        <v>40294</v>
      </c>
      <c r="AM58" s="68">
        <v>185.7</v>
      </c>
      <c r="AN58" s="68">
        <v>1.9</v>
      </c>
      <c r="AO58" s="68">
        <v>23004</v>
      </c>
      <c r="AP58" s="68">
        <v>131.69999999999999</v>
      </c>
      <c r="AQ58" s="68">
        <v>43685</v>
      </c>
      <c r="AR58" s="68">
        <v>132.9</v>
      </c>
      <c r="AS58" s="68">
        <v>1.9</v>
      </c>
      <c r="AT58" s="68">
        <v>26834</v>
      </c>
      <c r="AU58" s="68">
        <v>199.2</v>
      </c>
      <c r="AV58" s="68">
        <v>48905</v>
      </c>
      <c r="AW58" s="68">
        <v>175.1</v>
      </c>
      <c r="AX58" s="68">
        <v>1.8</v>
      </c>
      <c r="AY58" s="68">
        <v>25573</v>
      </c>
      <c r="AZ58" s="68">
        <v>107.1</v>
      </c>
      <c r="BA58" s="68">
        <v>48505</v>
      </c>
      <c r="BB58" s="68">
        <v>99.5</v>
      </c>
      <c r="BC58" s="68">
        <v>1.9</v>
      </c>
      <c r="BD58" s="68">
        <v>22873</v>
      </c>
      <c r="BE58" s="68">
        <v>86.6</v>
      </c>
      <c r="BF58" s="68">
        <v>41183</v>
      </c>
      <c r="BG58" s="68">
        <v>79.5</v>
      </c>
      <c r="BH58" s="68">
        <v>1.8</v>
      </c>
      <c r="BI58" s="68">
        <v>21546</v>
      </c>
      <c r="BJ58" s="68">
        <v>125.7</v>
      </c>
      <c r="BK58" s="68">
        <v>39812</v>
      </c>
      <c r="BL58" s="68">
        <v>109.4</v>
      </c>
      <c r="BM58" s="68">
        <v>1.8</v>
      </c>
    </row>
    <row r="59" spans="1:65" x14ac:dyDescent="0.3">
      <c r="A59" s="17" t="s">
        <v>75</v>
      </c>
      <c r="B59" s="69">
        <f t="shared" si="0"/>
        <v>12367</v>
      </c>
      <c r="C59" s="71"/>
      <c r="D59" s="69">
        <f t="shared" si="1"/>
        <v>30434</v>
      </c>
      <c r="E59" s="53"/>
      <c r="F59" s="68">
        <v>355</v>
      </c>
      <c r="G59" s="68">
        <v>1872.2</v>
      </c>
      <c r="H59" s="68">
        <v>951</v>
      </c>
      <c r="I59" s="68">
        <v>250.9</v>
      </c>
      <c r="J59" s="68">
        <v>2.7</v>
      </c>
      <c r="K59" s="68">
        <v>299</v>
      </c>
      <c r="L59" s="68">
        <v>315.3</v>
      </c>
      <c r="M59" s="68">
        <v>842</v>
      </c>
      <c r="N59" s="68">
        <v>48.8</v>
      </c>
      <c r="O59" s="68">
        <v>2.8</v>
      </c>
      <c r="P59" s="68">
        <v>448</v>
      </c>
      <c r="Q59" s="68">
        <v>176.5</v>
      </c>
      <c r="R59" s="68">
        <v>1186</v>
      </c>
      <c r="S59" s="68">
        <v>57.1</v>
      </c>
      <c r="T59" s="68">
        <v>2.6</v>
      </c>
      <c r="U59" s="68">
        <v>764</v>
      </c>
      <c r="V59" s="68">
        <v>496.9</v>
      </c>
      <c r="W59" s="68">
        <v>1663</v>
      </c>
      <c r="X59" s="68">
        <v>93.4</v>
      </c>
      <c r="Y59" s="68">
        <v>2.2000000000000002</v>
      </c>
      <c r="Z59" s="68">
        <v>1011</v>
      </c>
      <c r="AA59" s="68">
        <v>1089.4000000000001</v>
      </c>
      <c r="AB59" s="68">
        <v>2402</v>
      </c>
      <c r="AC59" s="68">
        <v>280.10000000000002</v>
      </c>
      <c r="AD59" s="68">
        <v>2.4</v>
      </c>
      <c r="AE59" s="68">
        <v>1491</v>
      </c>
      <c r="AF59" s="68">
        <v>680.6</v>
      </c>
      <c r="AG59" s="68">
        <v>3887</v>
      </c>
      <c r="AH59" s="68">
        <v>480.1</v>
      </c>
      <c r="AI59" s="68">
        <v>2.6</v>
      </c>
      <c r="AJ59" s="68">
        <v>1192</v>
      </c>
      <c r="AK59" s="68">
        <v>234.8</v>
      </c>
      <c r="AL59" s="68">
        <v>2784</v>
      </c>
      <c r="AM59" s="68">
        <v>161.69999999999999</v>
      </c>
      <c r="AN59" s="68">
        <v>2.2999999999999998</v>
      </c>
      <c r="AO59" s="68">
        <v>1132</v>
      </c>
      <c r="AP59" s="68">
        <v>98.9</v>
      </c>
      <c r="AQ59" s="68">
        <v>2561</v>
      </c>
      <c r="AR59" s="68">
        <v>93.1</v>
      </c>
      <c r="AS59" s="68">
        <v>2.2999999999999998</v>
      </c>
      <c r="AT59" s="68">
        <v>1548</v>
      </c>
      <c r="AU59" s="68">
        <v>149.30000000000001</v>
      </c>
      <c r="AV59" s="68">
        <v>3805</v>
      </c>
      <c r="AW59" s="68">
        <v>131.6</v>
      </c>
      <c r="AX59" s="68">
        <v>2.5</v>
      </c>
      <c r="AY59" s="68">
        <v>1734</v>
      </c>
      <c r="AZ59" s="68">
        <v>112.8</v>
      </c>
      <c r="BA59" s="68">
        <v>4614</v>
      </c>
      <c r="BB59" s="68">
        <v>100.2</v>
      </c>
      <c r="BC59" s="68">
        <v>2.7</v>
      </c>
      <c r="BD59" s="68">
        <v>1348</v>
      </c>
      <c r="BE59" s="68">
        <v>89.3</v>
      </c>
      <c r="BF59" s="68">
        <v>3450</v>
      </c>
      <c r="BG59" s="68">
        <v>103.1</v>
      </c>
      <c r="BH59" s="68">
        <v>2.6</v>
      </c>
      <c r="BI59" s="68">
        <v>1045</v>
      </c>
      <c r="BJ59" s="68">
        <v>79.2</v>
      </c>
      <c r="BK59" s="68">
        <v>2289</v>
      </c>
      <c r="BL59" s="68">
        <v>60.6</v>
      </c>
      <c r="BM59" s="68">
        <v>2.2000000000000002</v>
      </c>
    </row>
    <row r="60" spans="1:65" x14ac:dyDescent="0.3">
      <c r="A60" s="17" t="s">
        <v>76</v>
      </c>
      <c r="B60" s="69">
        <f t="shared" si="0"/>
        <v>18001</v>
      </c>
      <c r="C60" s="71"/>
      <c r="D60" s="69">
        <f t="shared" si="1"/>
        <v>44395</v>
      </c>
      <c r="E60" s="53"/>
      <c r="F60" s="68">
        <v>495</v>
      </c>
      <c r="G60" s="68">
        <v>1051.2</v>
      </c>
      <c r="H60" s="68">
        <v>1307</v>
      </c>
      <c r="I60" s="68">
        <v>314.89999999999998</v>
      </c>
      <c r="J60" s="68">
        <v>2.6</v>
      </c>
      <c r="K60" s="68">
        <v>299</v>
      </c>
      <c r="L60" s="68">
        <v>1768.8</v>
      </c>
      <c r="M60" s="68">
        <v>936</v>
      </c>
      <c r="N60" s="68">
        <v>563.79999999999995</v>
      </c>
      <c r="O60" s="68">
        <v>3.1</v>
      </c>
      <c r="P60" s="68">
        <v>699</v>
      </c>
      <c r="Q60" s="68">
        <v>3578.9</v>
      </c>
      <c r="R60" s="68">
        <v>1797</v>
      </c>
      <c r="S60" s="68">
        <v>739.7</v>
      </c>
      <c r="T60" s="68">
        <v>2.6</v>
      </c>
      <c r="U60" s="68">
        <v>996</v>
      </c>
      <c r="V60" s="68">
        <v>9860</v>
      </c>
      <c r="W60" s="68">
        <v>2430</v>
      </c>
      <c r="X60" s="68">
        <v>1390.8</v>
      </c>
      <c r="Y60" s="68">
        <v>2.4</v>
      </c>
      <c r="Z60" s="68">
        <v>1502</v>
      </c>
      <c r="AA60" s="68">
        <v>5264.3</v>
      </c>
      <c r="AB60" s="68">
        <v>3577</v>
      </c>
      <c r="AC60" s="68">
        <v>1697.5</v>
      </c>
      <c r="AD60" s="68">
        <v>2.4</v>
      </c>
      <c r="AE60" s="68">
        <v>1949</v>
      </c>
      <c r="AF60" s="68">
        <v>2498.6999999999998</v>
      </c>
      <c r="AG60" s="68">
        <v>4656</v>
      </c>
      <c r="AH60" s="68">
        <v>1441.7</v>
      </c>
      <c r="AI60" s="68">
        <v>2.4</v>
      </c>
      <c r="AJ60" s="68">
        <v>1694</v>
      </c>
      <c r="AK60" s="68">
        <v>985.9</v>
      </c>
      <c r="AL60" s="68">
        <v>4053</v>
      </c>
      <c r="AM60" s="68">
        <v>554.79999999999995</v>
      </c>
      <c r="AN60" s="68">
        <v>2.4</v>
      </c>
      <c r="AO60" s="68">
        <v>1658</v>
      </c>
      <c r="AP60" s="68">
        <v>929.8</v>
      </c>
      <c r="AQ60" s="68">
        <v>3755</v>
      </c>
      <c r="AR60" s="68">
        <v>651</v>
      </c>
      <c r="AS60" s="68">
        <v>2.2999999999999998</v>
      </c>
      <c r="AT60" s="68">
        <v>2190</v>
      </c>
      <c r="AU60" s="68">
        <v>477.8</v>
      </c>
      <c r="AV60" s="68">
        <v>5184</v>
      </c>
      <c r="AW60" s="68">
        <v>333.8</v>
      </c>
      <c r="AX60" s="68">
        <v>2.4</v>
      </c>
      <c r="AY60" s="68">
        <v>3233</v>
      </c>
      <c r="AZ60" s="68">
        <v>205</v>
      </c>
      <c r="BA60" s="68">
        <v>9011</v>
      </c>
      <c r="BB60" s="68">
        <v>213.1</v>
      </c>
      <c r="BC60" s="68">
        <v>2.8</v>
      </c>
      <c r="BD60" s="68">
        <v>1967</v>
      </c>
      <c r="BE60" s="68">
        <v>134.4</v>
      </c>
      <c r="BF60" s="68">
        <v>4704</v>
      </c>
      <c r="BG60" s="68">
        <v>110.8</v>
      </c>
      <c r="BH60" s="68">
        <v>2.4</v>
      </c>
      <c r="BI60" s="68">
        <v>1319</v>
      </c>
      <c r="BJ60" s="68">
        <v>101.1</v>
      </c>
      <c r="BK60" s="68">
        <v>2985</v>
      </c>
      <c r="BL60" s="68">
        <v>81</v>
      </c>
      <c r="BM60" s="68">
        <v>2.2999999999999998</v>
      </c>
    </row>
    <row r="61" spans="1:65" x14ac:dyDescent="0.3">
      <c r="A61" s="17" t="s">
        <v>77</v>
      </c>
      <c r="B61" s="69">
        <f t="shared" si="0"/>
        <v>18245</v>
      </c>
      <c r="C61" s="71"/>
      <c r="D61" s="69">
        <f t="shared" si="1"/>
        <v>44373</v>
      </c>
      <c r="E61" s="53"/>
      <c r="F61" s="68">
        <v>528</v>
      </c>
      <c r="G61" s="68">
        <v>1000</v>
      </c>
      <c r="H61" s="68">
        <v>1750</v>
      </c>
      <c r="I61" s="68">
        <v>509.8</v>
      </c>
      <c r="J61" s="68">
        <v>3.3</v>
      </c>
      <c r="K61" s="68">
        <v>773</v>
      </c>
      <c r="L61" s="68">
        <v>1386.5</v>
      </c>
      <c r="M61" s="68">
        <v>1890</v>
      </c>
      <c r="N61" s="68">
        <v>373.7</v>
      </c>
      <c r="O61" s="68">
        <v>2.4</v>
      </c>
      <c r="P61" s="68">
        <v>682</v>
      </c>
      <c r="Q61" s="68">
        <v>874.3</v>
      </c>
      <c r="R61" s="68">
        <v>2547</v>
      </c>
      <c r="S61" s="68">
        <v>277.89999999999998</v>
      </c>
      <c r="T61" s="68">
        <v>3.7</v>
      </c>
      <c r="U61" s="68">
        <v>1409</v>
      </c>
      <c r="V61" s="68">
        <v>1501.1</v>
      </c>
      <c r="W61" s="68">
        <v>3167</v>
      </c>
      <c r="X61" s="68">
        <v>401.1</v>
      </c>
      <c r="Y61" s="68">
        <v>2.2000000000000002</v>
      </c>
      <c r="Z61" s="68">
        <v>1733</v>
      </c>
      <c r="AA61" s="68">
        <v>1615.8</v>
      </c>
      <c r="AB61" s="68">
        <v>3784</v>
      </c>
      <c r="AC61" s="68">
        <v>422.7</v>
      </c>
      <c r="AD61" s="68">
        <v>2.2000000000000002</v>
      </c>
      <c r="AE61" s="68">
        <v>2113</v>
      </c>
      <c r="AF61" s="68">
        <v>818.7</v>
      </c>
      <c r="AG61" s="68">
        <v>4952</v>
      </c>
      <c r="AH61" s="68">
        <v>310.60000000000002</v>
      </c>
      <c r="AI61" s="68">
        <v>2.2999999999999998</v>
      </c>
      <c r="AJ61" s="68">
        <v>1835</v>
      </c>
      <c r="AK61" s="68">
        <v>362.2</v>
      </c>
      <c r="AL61" s="68">
        <v>3930</v>
      </c>
      <c r="AM61" s="68">
        <v>180.1</v>
      </c>
      <c r="AN61" s="68">
        <v>2.1</v>
      </c>
      <c r="AO61" s="68">
        <v>1464</v>
      </c>
      <c r="AP61" s="68">
        <v>160.5</v>
      </c>
      <c r="AQ61" s="68">
        <v>3413</v>
      </c>
      <c r="AR61" s="68">
        <v>95.5</v>
      </c>
      <c r="AS61" s="68">
        <v>2.2999999999999998</v>
      </c>
      <c r="AT61" s="68">
        <v>2056</v>
      </c>
      <c r="AU61" s="68">
        <v>234.9</v>
      </c>
      <c r="AV61" s="68">
        <v>4521</v>
      </c>
      <c r="AW61" s="68">
        <v>131.4</v>
      </c>
      <c r="AX61" s="68">
        <v>2.2000000000000002</v>
      </c>
      <c r="AY61" s="68">
        <v>2776</v>
      </c>
      <c r="AZ61" s="68">
        <v>89.2</v>
      </c>
      <c r="BA61" s="68">
        <v>7445</v>
      </c>
      <c r="BB61" s="68">
        <v>98.6</v>
      </c>
      <c r="BC61" s="68">
        <v>2.7</v>
      </c>
      <c r="BD61" s="68">
        <v>1570</v>
      </c>
      <c r="BE61" s="68">
        <v>75.400000000000006</v>
      </c>
      <c r="BF61" s="68">
        <v>3956</v>
      </c>
      <c r="BG61" s="68">
        <v>51.9</v>
      </c>
      <c r="BH61" s="68">
        <v>2.5</v>
      </c>
      <c r="BI61" s="68">
        <v>1306</v>
      </c>
      <c r="BJ61" s="68">
        <v>99.4</v>
      </c>
      <c r="BK61" s="68">
        <v>3018</v>
      </c>
      <c r="BL61" s="68">
        <v>52.2</v>
      </c>
      <c r="BM61" s="68">
        <v>2.2999999999999998</v>
      </c>
    </row>
    <row r="62" spans="1:65" x14ac:dyDescent="0.3">
      <c r="A62" s="17" t="s">
        <v>78</v>
      </c>
      <c r="B62" s="69" t="e">
        <f t="shared" si="0"/>
        <v>#VALUE!</v>
      </c>
      <c r="C62" s="71"/>
      <c r="D62" s="69" t="e">
        <f t="shared" si="1"/>
        <v>#VALUE!</v>
      </c>
      <c r="E62" s="53"/>
      <c r="F62" s="68" t="s">
        <v>9</v>
      </c>
      <c r="G62" s="68" t="s">
        <v>9</v>
      </c>
      <c r="H62" s="68" t="s">
        <v>9</v>
      </c>
      <c r="I62" s="68" t="s">
        <v>9</v>
      </c>
      <c r="J62" s="68" t="s">
        <v>9</v>
      </c>
      <c r="K62" s="68" t="s">
        <v>9</v>
      </c>
      <c r="L62" s="68" t="s">
        <v>9</v>
      </c>
      <c r="M62" s="68" t="s">
        <v>9</v>
      </c>
      <c r="N62" s="68" t="s">
        <v>9</v>
      </c>
      <c r="O62" s="68" t="s">
        <v>9</v>
      </c>
      <c r="P62" s="68" t="s">
        <v>9</v>
      </c>
      <c r="Q62" s="68" t="s">
        <v>9</v>
      </c>
      <c r="R62" s="68" t="s">
        <v>9</v>
      </c>
      <c r="S62" s="68" t="s">
        <v>9</v>
      </c>
      <c r="T62" s="68" t="s">
        <v>9</v>
      </c>
      <c r="U62" s="68" t="s">
        <v>9</v>
      </c>
      <c r="V62" s="68" t="s">
        <v>9</v>
      </c>
      <c r="W62" s="68" t="s">
        <v>9</v>
      </c>
      <c r="X62" s="68" t="s">
        <v>9</v>
      </c>
      <c r="Y62" s="68" t="s">
        <v>9</v>
      </c>
      <c r="Z62" s="68" t="s">
        <v>9</v>
      </c>
      <c r="AA62" s="68" t="s">
        <v>9</v>
      </c>
      <c r="AB62" s="68" t="s">
        <v>9</v>
      </c>
      <c r="AC62" s="68" t="s">
        <v>9</v>
      </c>
      <c r="AD62" s="68" t="s">
        <v>9</v>
      </c>
      <c r="AE62" s="68" t="s">
        <v>9</v>
      </c>
      <c r="AF62" s="68" t="s">
        <v>9</v>
      </c>
      <c r="AG62" s="68" t="s">
        <v>9</v>
      </c>
      <c r="AH62" s="68" t="s">
        <v>9</v>
      </c>
      <c r="AI62" s="68" t="s">
        <v>9</v>
      </c>
      <c r="AJ62" s="68" t="s">
        <v>9</v>
      </c>
      <c r="AK62" s="68" t="s">
        <v>9</v>
      </c>
      <c r="AL62" s="68" t="s">
        <v>9</v>
      </c>
      <c r="AM62" s="68" t="s">
        <v>9</v>
      </c>
      <c r="AN62" s="68" t="s">
        <v>9</v>
      </c>
      <c r="AO62" s="68" t="s">
        <v>9</v>
      </c>
      <c r="AP62" s="68" t="s">
        <v>9</v>
      </c>
      <c r="AQ62" s="68" t="s">
        <v>9</v>
      </c>
      <c r="AR62" s="68" t="s">
        <v>9</v>
      </c>
      <c r="AS62" s="68" t="s">
        <v>9</v>
      </c>
      <c r="AT62" s="68" t="s">
        <v>9</v>
      </c>
      <c r="AU62" s="68" t="s">
        <v>9</v>
      </c>
      <c r="AV62" s="68" t="s">
        <v>9</v>
      </c>
      <c r="AW62" s="68" t="s">
        <v>9</v>
      </c>
      <c r="AX62" s="68" t="s">
        <v>9</v>
      </c>
      <c r="AY62" s="68" t="s">
        <v>9</v>
      </c>
      <c r="AZ62" s="68" t="s">
        <v>9</v>
      </c>
      <c r="BA62" s="68" t="s">
        <v>9</v>
      </c>
      <c r="BB62" s="68" t="s">
        <v>9</v>
      </c>
      <c r="BC62" s="68" t="s">
        <v>9</v>
      </c>
      <c r="BD62" s="68" t="s">
        <v>9</v>
      </c>
      <c r="BE62" s="68" t="s">
        <v>9</v>
      </c>
      <c r="BF62" s="68" t="s">
        <v>9</v>
      </c>
      <c r="BG62" s="68" t="s">
        <v>9</v>
      </c>
      <c r="BH62" s="68" t="s">
        <v>9</v>
      </c>
      <c r="BI62" s="68" t="s">
        <v>9</v>
      </c>
      <c r="BJ62" s="68" t="s">
        <v>9</v>
      </c>
      <c r="BK62" s="68" t="s">
        <v>9</v>
      </c>
      <c r="BL62" s="68" t="s">
        <v>9</v>
      </c>
      <c r="BM62" s="68" t="s">
        <v>9</v>
      </c>
    </row>
    <row r="63" spans="1:65" x14ac:dyDescent="0.3">
      <c r="A63" s="17" t="s">
        <v>79</v>
      </c>
      <c r="B63" s="69">
        <f t="shared" si="0"/>
        <v>16975</v>
      </c>
      <c r="C63" s="71"/>
      <c r="D63" s="69">
        <f t="shared" si="1"/>
        <v>36842</v>
      </c>
      <c r="E63" s="53"/>
      <c r="F63" s="68">
        <v>214</v>
      </c>
      <c r="G63" s="68">
        <v>1088.9000000000001</v>
      </c>
      <c r="H63" s="68">
        <v>501</v>
      </c>
      <c r="I63" s="68">
        <v>294.5</v>
      </c>
      <c r="J63" s="68">
        <v>2.2999999999999998</v>
      </c>
      <c r="K63" s="68">
        <v>250</v>
      </c>
      <c r="L63" s="68">
        <v>733.3</v>
      </c>
      <c r="M63" s="68">
        <v>672</v>
      </c>
      <c r="N63" s="68">
        <v>522.20000000000005</v>
      </c>
      <c r="O63" s="68">
        <v>2.7</v>
      </c>
      <c r="P63" s="68">
        <v>449</v>
      </c>
      <c r="Q63" s="68">
        <v>995.1</v>
      </c>
      <c r="R63" s="68">
        <v>1046</v>
      </c>
      <c r="S63" s="68">
        <v>641.79999999999995</v>
      </c>
      <c r="T63" s="68">
        <v>2.2999999999999998</v>
      </c>
      <c r="U63" s="68">
        <v>799</v>
      </c>
      <c r="V63" s="68">
        <v>2119.4</v>
      </c>
      <c r="W63" s="68">
        <v>1681</v>
      </c>
      <c r="X63" s="68">
        <v>1877.6</v>
      </c>
      <c r="Y63" s="68">
        <v>2.1</v>
      </c>
      <c r="Z63" s="68">
        <v>1421</v>
      </c>
      <c r="AA63" s="68">
        <v>2350</v>
      </c>
      <c r="AB63" s="68">
        <v>2763</v>
      </c>
      <c r="AC63" s="68">
        <v>1023.2</v>
      </c>
      <c r="AD63" s="68">
        <v>1.9</v>
      </c>
      <c r="AE63" s="68">
        <v>2156</v>
      </c>
      <c r="AF63" s="68">
        <v>2193.6</v>
      </c>
      <c r="AG63" s="68">
        <v>4787</v>
      </c>
      <c r="AH63" s="68">
        <v>1248.5</v>
      </c>
      <c r="AI63" s="68">
        <v>2.2000000000000002</v>
      </c>
      <c r="AJ63" s="68">
        <v>1993</v>
      </c>
      <c r="AK63" s="68">
        <v>853.6</v>
      </c>
      <c r="AL63" s="68">
        <v>4156</v>
      </c>
      <c r="AM63" s="68">
        <v>598.5</v>
      </c>
      <c r="AN63" s="68">
        <v>2.1</v>
      </c>
      <c r="AO63" s="68">
        <v>2110</v>
      </c>
      <c r="AP63" s="68">
        <v>1178.8</v>
      </c>
      <c r="AQ63" s="68">
        <v>4697</v>
      </c>
      <c r="AR63" s="68">
        <v>626</v>
      </c>
      <c r="AS63" s="68">
        <v>2.2000000000000002</v>
      </c>
      <c r="AT63" s="68">
        <v>2194</v>
      </c>
      <c r="AU63" s="68">
        <v>818</v>
      </c>
      <c r="AV63" s="68">
        <v>4683</v>
      </c>
      <c r="AW63" s="68">
        <v>628.29999999999995</v>
      </c>
      <c r="AX63" s="68">
        <v>2.1</v>
      </c>
      <c r="AY63" s="68">
        <v>1962</v>
      </c>
      <c r="AZ63" s="68">
        <v>491</v>
      </c>
      <c r="BA63" s="68">
        <v>4677</v>
      </c>
      <c r="BB63" s="68">
        <v>465.5</v>
      </c>
      <c r="BC63" s="68">
        <v>2.4</v>
      </c>
      <c r="BD63" s="68">
        <v>1520</v>
      </c>
      <c r="BE63" s="68">
        <v>245.5</v>
      </c>
      <c r="BF63" s="68">
        <v>3335</v>
      </c>
      <c r="BG63" s="68">
        <v>304.7</v>
      </c>
      <c r="BH63" s="68">
        <v>2.2000000000000002</v>
      </c>
      <c r="BI63" s="68">
        <v>1907</v>
      </c>
      <c r="BJ63" s="68">
        <v>548.6</v>
      </c>
      <c r="BK63" s="68">
        <v>3844</v>
      </c>
      <c r="BL63" s="68">
        <v>474.6</v>
      </c>
      <c r="BM63" s="68">
        <v>2</v>
      </c>
    </row>
    <row r="64" spans="1:65" x14ac:dyDescent="0.3">
      <c r="A64" s="17" t="s">
        <v>80</v>
      </c>
      <c r="B64" s="69">
        <f t="shared" si="0"/>
        <v>3635</v>
      </c>
      <c r="C64" s="71"/>
      <c r="D64" s="69">
        <f t="shared" si="1"/>
        <v>7912</v>
      </c>
      <c r="E64" s="53"/>
      <c r="F64" s="68">
        <v>41</v>
      </c>
      <c r="G64" s="68">
        <v>583.29999999999995</v>
      </c>
      <c r="H64" s="68">
        <v>83</v>
      </c>
      <c r="I64" s="68">
        <v>97.6</v>
      </c>
      <c r="J64" s="68">
        <v>2</v>
      </c>
      <c r="K64" s="68">
        <v>40</v>
      </c>
      <c r="L64" s="68">
        <v>700</v>
      </c>
      <c r="M64" s="68">
        <v>105</v>
      </c>
      <c r="N64" s="68">
        <v>275</v>
      </c>
      <c r="O64" s="68">
        <v>2.6</v>
      </c>
      <c r="P64" s="68">
        <v>85</v>
      </c>
      <c r="Q64" s="68">
        <v>107.3</v>
      </c>
      <c r="R64" s="68">
        <v>208</v>
      </c>
      <c r="S64" s="68">
        <v>342.6</v>
      </c>
      <c r="T64" s="68">
        <v>2.4</v>
      </c>
      <c r="U64" s="68">
        <v>198</v>
      </c>
      <c r="V64" s="68">
        <v>1880</v>
      </c>
      <c r="W64" s="68">
        <v>358</v>
      </c>
      <c r="X64" s="68">
        <v>678.3</v>
      </c>
      <c r="Y64" s="68">
        <v>1.8</v>
      </c>
      <c r="Z64" s="68">
        <v>296</v>
      </c>
      <c r="AA64" s="68">
        <v>7300</v>
      </c>
      <c r="AB64" s="68">
        <v>612</v>
      </c>
      <c r="AC64" s="68">
        <v>2085.6999999999998</v>
      </c>
      <c r="AD64" s="68">
        <v>2.1</v>
      </c>
      <c r="AE64" s="68">
        <v>405</v>
      </c>
      <c r="AF64" s="68">
        <v>2031.6</v>
      </c>
      <c r="AG64" s="68">
        <v>996</v>
      </c>
      <c r="AH64" s="68">
        <v>2390</v>
      </c>
      <c r="AI64" s="68">
        <v>2.5</v>
      </c>
      <c r="AJ64" s="68">
        <v>416</v>
      </c>
      <c r="AK64" s="68">
        <v>520.9</v>
      </c>
      <c r="AL64" s="68">
        <v>821</v>
      </c>
      <c r="AM64" s="68">
        <v>33.299999999999997</v>
      </c>
      <c r="AN64" s="68">
        <v>2</v>
      </c>
      <c r="AO64" s="68">
        <v>412</v>
      </c>
      <c r="AP64" s="68">
        <v>246.2</v>
      </c>
      <c r="AQ64" s="68">
        <v>888</v>
      </c>
      <c r="AR64" s="68">
        <v>-53.8</v>
      </c>
      <c r="AS64" s="68">
        <v>2.2000000000000002</v>
      </c>
      <c r="AT64" s="68">
        <v>532</v>
      </c>
      <c r="AU64" s="68">
        <v>343.3</v>
      </c>
      <c r="AV64" s="68">
        <v>1169</v>
      </c>
      <c r="AW64" s="68">
        <v>-47.5</v>
      </c>
      <c r="AX64" s="68">
        <v>2.2000000000000002</v>
      </c>
      <c r="AY64" s="68">
        <v>470</v>
      </c>
      <c r="AZ64" s="68">
        <v>335.2</v>
      </c>
      <c r="BA64" s="68">
        <v>1010</v>
      </c>
      <c r="BB64" s="68">
        <v>294.5</v>
      </c>
      <c r="BC64" s="68">
        <v>2.1</v>
      </c>
      <c r="BD64" s="68">
        <v>364</v>
      </c>
      <c r="BE64" s="68">
        <v>184.4</v>
      </c>
      <c r="BF64" s="68">
        <v>833</v>
      </c>
      <c r="BG64" s="68">
        <v>157.9</v>
      </c>
      <c r="BH64" s="68">
        <v>2.2999999999999998</v>
      </c>
      <c r="BI64" s="68">
        <v>376</v>
      </c>
      <c r="BJ64" s="68">
        <v>516.4</v>
      </c>
      <c r="BK64" s="68">
        <v>829</v>
      </c>
      <c r="BL64" s="68">
        <v>138.9</v>
      </c>
      <c r="BM64" s="68">
        <v>2.2000000000000002</v>
      </c>
    </row>
    <row r="65" spans="1:65" x14ac:dyDescent="0.3">
      <c r="A65" s="17" t="s">
        <v>81</v>
      </c>
      <c r="B65" s="69">
        <f t="shared" si="0"/>
        <v>223464</v>
      </c>
      <c r="C65" s="71"/>
      <c r="D65" s="69">
        <f t="shared" si="1"/>
        <v>381238</v>
      </c>
      <c r="E65" s="53"/>
      <c r="F65" s="68">
        <v>5069</v>
      </c>
      <c r="G65" s="68">
        <v>191.2</v>
      </c>
      <c r="H65" s="68">
        <v>10058</v>
      </c>
      <c r="I65" s="68">
        <v>105.4</v>
      </c>
      <c r="J65" s="68">
        <v>2</v>
      </c>
      <c r="K65" s="68">
        <v>6584</v>
      </c>
      <c r="L65" s="68">
        <v>212.2</v>
      </c>
      <c r="M65" s="68">
        <v>11968</v>
      </c>
      <c r="N65" s="68">
        <v>89.6</v>
      </c>
      <c r="O65" s="68">
        <v>1.8</v>
      </c>
      <c r="P65" s="68">
        <v>7030</v>
      </c>
      <c r="Q65" s="68">
        <v>104.2</v>
      </c>
      <c r="R65" s="68">
        <v>13162</v>
      </c>
      <c r="S65" s="68">
        <v>78.8</v>
      </c>
      <c r="T65" s="68">
        <v>1.9</v>
      </c>
      <c r="U65" s="68">
        <v>15663</v>
      </c>
      <c r="V65" s="68">
        <v>585.20000000000005</v>
      </c>
      <c r="W65" s="68">
        <v>27286</v>
      </c>
      <c r="X65" s="68">
        <v>359.9</v>
      </c>
      <c r="Y65" s="68">
        <v>1.7</v>
      </c>
      <c r="Z65" s="68">
        <v>19375</v>
      </c>
      <c r="AA65" s="68">
        <v>456</v>
      </c>
      <c r="AB65" s="68">
        <v>31109</v>
      </c>
      <c r="AC65" s="68">
        <v>364.6</v>
      </c>
      <c r="AD65" s="68">
        <v>1.6</v>
      </c>
      <c r="AE65" s="68">
        <v>19383</v>
      </c>
      <c r="AF65" s="68">
        <v>207.7</v>
      </c>
      <c r="AG65" s="68">
        <v>30359</v>
      </c>
      <c r="AH65" s="68">
        <v>159.1</v>
      </c>
      <c r="AI65" s="68">
        <v>1.6</v>
      </c>
      <c r="AJ65" s="68">
        <v>20146</v>
      </c>
      <c r="AK65" s="68">
        <v>121.8</v>
      </c>
      <c r="AL65" s="68">
        <v>33521</v>
      </c>
      <c r="AM65" s="68">
        <v>98.5</v>
      </c>
      <c r="AN65" s="68">
        <v>1.7</v>
      </c>
      <c r="AO65" s="68">
        <v>24212</v>
      </c>
      <c r="AP65" s="68">
        <v>70</v>
      </c>
      <c r="AQ65" s="68">
        <v>40139</v>
      </c>
      <c r="AR65" s="68">
        <v>52.2</v>
      </c>
      <c r="AS65" s="68">
        <v>1.7</v>
      </c>
      <c r="AT65" s="68">
        <v>26119</v>
      </c>
      <c r="AU65" s="68">
        <v>27.3</v>
      </c>
      <c r="AV65" s="68">
        <v>44185</v>
      </c>
      <c r="AW65" s="68">
        <v>32.299999999999997</v>
      </c>
      <c r="AX65" s="68">
        <v>1.7</v>
      </c>
      <c r="AY65" s="68">
        <v>23924</v>
      </c>
      <c r="AZ65" s="68">
        <v>70.3</v>
      </c>
      <c r="BA65" s="68">
        <v>41738</v>
      </c>
      <c r="BB65" s="68">
        <v>66.8</v>
      </c>
      <c r="BC65" s="68">
        <v>1.7</v>
      </c>
      <c r="BD65" s="68">
        <v>27677</v>
      </c>
      <c r="BE65" s="68">
        <v>105.9</v>
      </c>
      <c r="BF65" s="68">
        <v>48848</v>
      </c>
      <c r="BG65" s="68">
        <v>107.2</v>
      </c>
      <c r="BH65" s="68">
        <v>1.8</v>
      </c>
      <c r="BI65" s="68">
        <v>28282</v>
      </c>
      <c r="BJ65" s="68">
        <v>311</v>
      </c>
      <c r="BK65" s="68">
        <v>48865</v>
      </c>
      <c r="BL65" s="68">
        <v>250</v>
      </c>
      <c r="BM65" s="68">
        <v>1.7</v>
      </c>
    </row>
  </sheetData>
  <mergeCells count="16">
    <mergeCell ref="F9:BM9"/>
    <mergeCell ref="B4:E4"/>
    <mergeCell ref="F4:BM4"/>
    <mergeCell ref="B5:E5"/>
    <mergeCell ref="F5:J5"/>
    <mergeCell ref="K5:O5"/>
    <mergeCell ref="P5:T5"/>
    <mergeCell ref="U5:Y5"/>
    <mergeCell ref="Z5:AD5"/>
    <mergeCell ref="AE5:AI5"/>
    <mergeCell ref="AJ5:AN5"/>
    <mergeCell ref="AO5:AS5"/>
    <mergeCell ref="AT5:AX5"/>
    <mergeCell ref="AY5:BC5"/>
    <mergeCell ref="BD5:BH5"/>
    <mergeCell ref="BI5:BM5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M65"/>
  <sheetViews>
    <sheetView zoomScale="85" zoomScaleNormal="85" workbookViewId="0">
      <pane xSplit="5" ySplit="6" topLeftCell="AL7" activePane="bottomRight" state="frozen"/>
      <selection pane="topRight" activeCell="F1" sqref="F1"/>
      <selection pane="bottomLeft" activeCell="A7" sqref="A7"/>
      <selection pane="bottomRight" activeCell="B5" sqref="B5:E5"/>
    </sheetView>
  </sheetViews>
  <sheetFormatPr baseColWidth="10" defaultRowHeight="14.4" x14ac:dyDescent="0.3"/>
  <cols>
    <col min="1" max="1" width="45.109375" bestFit="1" customWidth="1"/>
    <col min="2" max="2" width="11.5546875" bestFit="1" customWidth="1"/>
    <col min="3" max="3" width="9.5546875" bestFit="1" customWidth="1"/>
    <col min="4" max="4" width="15.33203125" customWidth="1"/>
    <col min="5" max="5" width="9.5546875" bestFit="1" customWidth="1"/>
    <col min="6" max="6" width="11.109375" bestFit="1" customWidth="1"/>
    <col min="7" max="7" width="6.109375" bestFit="1" customWidth="1"/>
    <col min="8" max="8" width="13" bestFit="1" customWidth="1"/>
    <col min="9" max="9" width="6.109375" bestFit="1" customWidth="1"/>
    <col min="10" max="10" width="13.109375" bestFit="1" customWidth="1"/>
    <col min="11" max="11" width="10.6640625" bestFit="1" customWidth="1"/>
    <col min="12" max="12" width="5.5546875" bestFit="1" customWidth="1"/>
    <col min="13" max="13" width="13" bestFit="1" customWidth="1"/>
    <col min="14" max="14" width="5.44140625" bestFit="1" customWidth="1"/>
    <col min="15" max="15" width="13.109375" bestFit="1" customWidth="1"/>
    <col min="16" max="16" width="9.6640625" bestFit="1" customWidth="1"/>
    <col min="17" max="17" width="6.88671875" bestFit="1" customWidth="1"/>
    <col min="18" max="18" width="13" bestFit="1" customWidth="1"/>
    <col min="19" max="19" width="6.88671875" bestFit="1" customWidth="1"/>
    <col min="20" max="20" width="15.88671875" bestFit="1" customWidth="1"/>
    <col min="21" max="21" width="9.109375" bestFit="1" customWidth="1"/>
    <col min="22" max="22" width="6.88671875" bestFit="1" customWidth="1"/>
    <col min="23" max="23" width="13" bestFit="1" customWidth="1"/>
    <col min="24" max="24" width="6.88671875" bestFit="1" customWidth="1"/>
    <col min="25" max="25" width="13.109375" bestFit="1" customWidth="1"/>
    <col min="26" max="26" width="9.109375" bestFit="1" customWidth="1"/>
    <col min="27" max="27" width="6.88671875" bestFit="1" customWidth="1"/>
    <col min="28" max="28" width="13" bestFit="1" customWidth="1"/>
    <col min="29" max="29" width="6.88671875" bestFit="1" customWidth="1"/>
    <col min="30" max="30" width="13.109375" bestFit="1" customWidth="1"/>
    <col min="31" max="31" width="9.33203125" bestFit="1" customWidth="1"/>
    <col min="32" max="32" width="6.88671875" bestFit="1" customWidth="1"/>
    <col min="33" max="33" width="13" bestFit="1" customWidth="1"/>
    <col min="34" max="34" width="6.88671875" bestFit="1" customWidth="1"/>
    <col min="35" max="35" width="13.109375" bestFit="1" customWidth="1"/>
    <col min="36" max="36" width="10.6640625" bestFit="1" customWidth="1"/>
    <col min="37" max="37" width="6.88671875" bestFit="1" customWidth="1"/>
    <col min="38" max="38" width="13" bestFit="1" customWidth="1"/>
    <col min="39" max="39" width="6.88671875" bestFit="1" customWidth="1"/>
    <col min="40" max="40" width="13.109375" bestFit="1" customWidth="1"/>
    <col min="41" max="41" width="11.109375" bestFit="1" customWidth="1"/>
    <col min="42" max="42" width="6.88671875" bestFit="1" customWidth="1"/>
    <col min="43" max="43" width="13" bestFit="1" customWidth="1"/>
    <col min="44" max="44" width="6.88671875" bestFit="1" customWidth="1"/>
    <col min="45" max="45" width="9.44140625" customWidth="1"/>
    <col min="46" max="46" width="9.109375" bestFit="1" customWidth="1"/>
    <col min="47" max="47" width="5.44140625" customWidth="1"/>
    <col min="48" max="48" width="9.33203125" bestFit="1" customWidth="1"/>
    <col min="49" max="49" width="5.33203125" bestFit="1" customWidth="1"/>
    <col min="50" max="50" width="9.44140625" customWidth="1"/>
    <col min="51" max="51" width="9.109375" bestFit="1" customWidth="1"/>
    <col min="52" max="52" width="5.44140625" customWidth="1"/>
    <col min="53" max="53" width="9.33203125" bestFit="1" customWidth="1"/>
    <col min="54" max="54" width="5.33203125" bestFit="1" customWidth="1"/>
    <col min="55" max="55" width="9.44140625" customWidth="1"/>
    <col min="56" max="56" width="9.109375" bestFit="1" customWidth="1"/>
    <col min="57" max="57" width="5.44140625" customWidth="1"/>
    <col min="58" max="58" width="9.33203125" bestFit="1" customWidth="1"/>
    <col min="59" max="59" width="5.33203125" bestFit="1" customWidth="1"/>
    <col min="60" max="60" width="9.44140625" customWidth="1"/>
    <col min="61" max="61" width="9.109375" bestFit="1" customWidth="1"/>
    <col min="62" max="62" width="6.109375" bestFit="1" customWidth="1"/>
    <col min="63" max="63" width="9.33203125" bestFit="1" customWidth="1"/>
    <col min="64" max="64" width="6.109375" bestFit="1" customWidth="1"/>
    <col min="65" max="65" width="9.44140625" customWidth="1"/>
  </cols>
  <sheetData>
    <row r="1" spans="1:65" ht="15" customHeight="1" x14ac:dyDescent="0.3">
      <c r="A1" s="1" t="s">
        <v>11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</row>
    <row r="2" spans="1:65" x14ac:dyDescent="0.3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</row>
    <row r="3" spans="1:65" ht="15" thickBot="1" x14ac:dyDescent="0.3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5" ht="15" customHeight="1" x14ac:dyDescent="0.3">
      <c r="A4" s="2" t="s">
        <v>82</v>
      </c>
      <c r="B4" s="92"/>
      <c r="C4" s="93"/>
      <c r="D4" s="93"/>
      <c r="E4" s="94"/>
      <c r="F4" s="81">
        <v>2021</v>
      </c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/>
      <c r="BK4" s="82"/>
      <c r="BL4" s="82"/>
      <c r="BM4" s="83"/>
    </row>
    <row r="5" spans="1:65" ht="14.4" customHeight="1" x14ac:dyDescent="0.3">
      <c r="A5" s="3"/>
      <c r="B5" s="95" t="s">
        <v>88</v>
      </c>
      <c r="C5" s="96"/>
      <c r="D5" s="96"/>
      <c r="E5" s="97"/>
      <c r="F5" s="86" t="s">
        <v>2</v>
      </c>
      <c r="G5" s="87"/>
      <c r="H5" s="87"/>
      <c r="I5" s="87"/>
      <c r="J5" s="88"/>
      <c r="K5" s="86" t="s">
        <v>3</v>
      </c>
      <c r="L5" s="87"/>
      <c r="M5" s="87"/>
      <c r="N5" s="87"/>
      <c r="O5" s="88"/>
      <c r="P5" s="86" t="s">
        <v>12</v>
      </c>
      <c r="Q5" s="87"/>
      <c r="R5" s="87"/>
      <c r="S5" s="87"/>
      <c r="T5" s="88"/>
      <c r="U5" s="86" t="s">
        <v>15</v>
      </c>
      <c r="V5" s="87"/>
      <c r="W5" s="87"/>
      <c r="X5" s="87"/>
      <c r="Y5" s="88"/>
      <c r="Z5" s="86" t="s">
        <v>16</v>
      </c>
      <c r="AA5" s="87"/>
      <c r="AB5" s="87"/>
      <c r="AC5" s="87"/>
      <c r="AD5" s="88"/>
      <c r="AE5" s="86" t="s">
        <v>17</v>
      </c>
      <c r="AF5" s="87"/>
      <c r="AG5" s="87"/>
      <c r="AH5" s="87"/>
      <c r="AI5" s="88"/>
      <c r="AJ5" s="86" t="s">
        <v>19</v>
      </c>
      <c r="AK5" s="87"/>
      <c r="AL5" s="87"/>
      <c r="AM5" s="87"/>
      <c r="AN5" s="88"/>
      <c r="AO5" s="86" t="s">
        <v>20</v>
      </c>
      <c r="AP5" s="87"/>
      <c r="AQ5" s="87"/>
      <c r="AR5" s="87"/>
      <c r="AS5" s="88"/>
      <c r="AT5" s="86" t="s">
        <v>21</v>
      </c>
      <c r="AU5" s="87"/>
      <c r="AV5" s="87"/>
      <c r="AW5" s="87"/>
      <c r="AX5" s="88"/>
      <c r="AY5" s="86" t="s">
        <v>22</v>
      </c>
      <c r="AZ5" s="87"/>
      <c r="BA5" s="87"/>
      <c r="BB5" s="87"/>
      <c r="BC5" s="88"/>
      <c r="BD5" s="86" t="s">
        <v>23</v>
      </c>
      <c r="BE5" s="87"/>
      <c r="BF5" s="87"/>
      <c r="BG5" s="87"/>
      <c r="BH5" s="88"/>
      <c r="BI5" s="86" t="s">
        <v>24</v>
      </c>
      <c r="BJ5" s="87"/>
      <c r="BK5" s="87"/>
      <c r="BL5" s="87"/>
      <c r="BM5" s="88"/>
    </row>
    <row r="6" spans="1:65" ht="40.200000000000003" thickBot="1" x14ac:dyDescent="0.35">
      <c r="A6" s="3" t="s">
        <v>10</v>
      </c>
      <c r="B6" s="62" t="s">
        <v>5</v>
      </c>
      <c r="C6" s="44" t="s">
        <v>7</v>
      </c>
      <c r="D6" s="43" t="s">
        <v>6</v>
      </c>
      <c r="E6" s="44" t="s">
        <v>7</v>
      </c>
      <c r="F6" s="38" t="s">
        <v>5</v>
      </c>
      <c r="G6" s="6" t="s">
        <v>7</v>
      </c>
      <c r="H6" s="6" t="s">
        <v>6</v>
      </c>
      <c r="I6" s="11" t="s">
        <v>7</v>
      </c>
      <c r="J6" s="11" t="s">
        <v>18</v>
      </c>
      <c r="K6" s="6" t="s">
        <v>5</v>
      </c>
      <c r="L6" s="6" t="s">
        <v>7</v>
      </c>
      <c r="M6" s="6" t="s">
        <v>6</v>
      </c>
      <c r="N6" s="11" t="s">
        <v>7</v>
      </c>
      <c r="O6" s="6" t="s">
        <v>18</v>
      </c>
      <c r="P6" s="6" t="s">
        <v>5</v>
      </c>
      <c r="Q6" s="6" t="s">
        <v>7</v>
      </c>
      <c r="R6" s="6" t="s">
        <v>6</v>
      </c>
      <c r="S6" s="11" t="s">
        <v>7</v>
      </c>
      <c r="T6" s="6" t="s">
        <v>18</v>
      </c>
      <c r="U6" s="6" t="s">
        <v>5</v>
      </c>
      <c r="V6" s="6" t="s">
        <v>7</v>
      </c>
      <c r="W6" s="6" t="s">
        <v>6</v>
      </c>
      <c r="X6" s="11" t="s">
        <v>7</v>
      </c>
      <c r="Y6" s="6" t="s">
        <v>18</v>
      </c>
      <c r="Z6" s="6" t="s">
        <v>5</v>
      </c>
      <c r="AA6" s="6" t="s">
        <v>7</v>
      </c>
      <c r="AB6" s="6" t="s">
        <v>6</v>
      </c>
      <c r="AC6" s="11" t="s">
        <v>7</v>
      </c>
      <c r="AD6" s="6" t="s">
        <v>18</v>
      </c>
      <c r="AE6" s="5" t="s">
        <v>5</v>
      </c>
      <c r="AF6" s="6" t="s">
        <v>7</v>
      </c>
      <c r="AG6" s="6" t="s">
        <v>6</v>
      </c>
      <c r="AH6" s="11" t="s">
        <v>7</v>
      </c>
      <c r="AI6" s="11" t="s">
        <v>18</v>
      </c>
      <c r="AJ6" s="5" t="s">
        <v>5</v>
      </c>
      <c r="AK6" s="6" t="s">
        <v>7</v>
      </c>
      <c r="AL6" s="6" t="s">
        <v>6</v>
      </c>
      <c r="AM6" s="11" t="s">
        <v>7</v>
      </c>
      <c r="AN6" s="11" t="s">
        <v>18</v>
      </c>
      <c r="AO6" s="5" t="s">
        <v>5</v>
      </c>
      <c r="AP6" s="6" t="s">
        <v>7</v>
      </c>
      <c r="AQ6" s="6" t="s">
        <v>6</v>
      </c>
      <c r="AR6" s="11" t="s">
        <v>7</v>
      </c>
      <c r="AS6" s="11" t="s">
        <v>18</v>
      </c>
      <c r="AT6" s="5" t="s">
        <v>5</v>
      </c>
      <c r="AU6" s="6" t="s">
        <v>7</v>
      </c>
      <c r="AV6" s="6" t="s">
        <v>6</v>
      </c>
      <c r="AW6" s="11" t="s">
        <v>7</v>
      </c>
      <c r="AX6" s="11" t="s">
        <v>18</v>
      </c>
      <c r="AY6" s="5" t="s">
        <v>5</v>
      </c>
      <c r="AZ6" s="6" t="s">
        <v>7</v>
      </c>
      <c r="BA6" s="6" t="s">
        <v>6</v>
      </c>
      <c r="BB6" s="11" t="s">
        <v>7</v>
      </c>
      <c r="BC6" s="11" t="s">
        <v>18</v>
      </c>
      <c r="BD6" s="5" t="s">
        <v>5</v>
      </c>
      <c r="BE6" s="6" t="s">
        <v>7</v>
      </c>
      <c r="BF6" s="6" t="s">
        <v>6</v>
      </c>
      <c r="BG6" s="11" t="s">
        <v>7</v>
      </c>
      <c r="BH6" s="11" t="s">
        <v>18</v>
      </c>
      <c r="BI6" s="5" t="s">
        <v>5</v>
      </c>
      <c r="BJ6" s="6" t="s">
        <v>7</v>
      </c>
      <c r="BK6" s="6" t="s">
        <v>6</v>
      </c>
      <c r="BL6" s="11" t="s">
        <v>7</v>
      </c>
      <c r="BM6" s="11" t="s">
        <v>18</v>
      </c>
    </row>
    <row r="7" spans="1:65" x14ac:dyDescent="0.3">
      <c r="A7" s="18" t="s">
        <v>13</v>
      </c>
      <c r="B7" s="24"/>
      <c r="C7" s="46"/>
      <c r="D7" s="24"/>
      <c r="E7" s="47"/>
      <c r="F7" s="39"/>
      <c r="G7" s="7"/>
      <c r="H7" s="7"/>
      <c r="I7" s="7"/>
      <c r="J7" s="7"/>
      <c r="K7" s="26"/>
      <c r="L7" s="7"/>
      <c r="M7" s="7"/>
      <c r="N7" s="7"/>
      <c r="O7" s="12"/>
      <c r="P7" s="26"/>
      <c r="Q7" s="7"/>
      <c r="R7" s="7"/>
      <c r="S7" s="7"/>
      <c r="T7" s="12"/>
      <c r="U7" s="26"/>
      <c r="V7" s="7"/>
      <c r="W7" s="7"/>
      <c r="X7" s="7"/>
      <c r="Y7" s="7"/>
      <c r="Z7" s="64"/>
      <c r="AA7" s="7"/>
      <c r="AB7" s="7"/>
      <c r="AC7" s="7"/>
      <c r="AD7" s="65"/>
      <c r="AE7" s="64"/>
      <c r="AF7" s="7"/>
      <c r="AG7" s="7"/>
      <c r="AH7" s="7"/>
      <c r="AI7" s="65"/>
      <c r="AJ7" s="39"/>
      <c r="AK7" s="7"/>
      <c r="AL7" s="7"/>
      <c r="AM7" s="7"/>
      <c r="AN7" s="12"/>
      <c r="AO7" s="26"/>
      <c r="AP7" s="7"/>
      <c r="AQ7" s="7"/>
      <c r="AR7" s="7"/>
      <c r="AS7" s="12"/>
      <c r="AT7" s="26"/>
      <c r="AU7" s="7"/>
      <c r="AV7" s="7"/>
      <c r="AW7" s="7"/>
      <c r="AX7" s="12"/>
      <c r="AY7" s="26"/>
      <c r="AZ7" s="7"/>
      <c r="BA7" s="7"/>
      <c r="BB7" s="7"/>
      <c r="BC7" s="12"/>
      <c r="BD7" s="26"/>
      <c r="BE7" s="7"/>
      <c r="BF7" s="7"/>
      <c r="BG7" s="7"/>
      <c r="BH7" s="12"/>
      <c r="BI7" s="26"/>
      <c r="BJ7" s="7"/>
      <c r="BK7" s="7"/>
      <c r="BL7" s="7"/>
      <c r="BM7" s="12"/>
    </row>
    <row r="8" spans="1:65" s="25" customFormat="1" x14ac:dyDescent="0.3">
      <c r="A8" s="27" t="s">
        <v>8</v>
      </c>
      <c r="B8" s="28">
        <f>F8+K8+P8+U8+Z8+AE8+AJ8+AO8+AT8+AY8+BD8+BI8</f>
        <v>11081065</v>
      </c>
      <c r="C8" s="70"/>
      <c r="D8" s="28">
        <f>H8+M8+R8+W8+AB8+AG8+AL8+AQ8+AV8+BA8+BF8+BK8</f>
        <v>29608783</v>
      </c>
      <c r="E8" s="30"/>
      <c r="F8" s="67">
        <v>221825</v>
      </c>
      <c r="G8" s="67">
        <v>-86.4</v>
      </c>
      <c r="H8" s="67">
        <v>898773</v>
      </c>
      <c r="I8" s="67">
        <v>-75.2</v>
      </c>
      <c r="J8" s="67">
        <v>4.0999999999999996</v>
      </c>
      <c r="K8" s="67">
        <v>242821</v>
      </c>
      <c r="L8" s="67">
        <v>-85.8</v>
      </c>
      <c r="M8" s="67">
        <v>983692</v>
      </c>
      <c r="N8" s="67">
        <v>-74.3</v>
      </c>
      <c r="O8" s="67">
        <v>4.0999999999999996</v>
      </c>
      <c r="P8" s="67">
        <v>335675</v>
      </c>
      <c r="Q8" s="67">
        <v>-54.1</v>
      </c>
      <c r="R8" s="67">
        <v>1234976</v>
      </c>
      <c r="S8" s="67">
        <v>-37.4</v>
      </c>
      <c r="T8" s="67">
        <v>3.7</v>
      </c>
      <c r="U8" s="67">
        <v>298477</v>
      </c>
      <c r="V8" s="67">
        <v>137.4</v>
      </c>
      <c r="W8" s="67">
        <v>1117746</v>
      </c>
      <c r="X8" s="67">
        <v>77.400000000000006</v>
      </c>
      <c r="Y8" s="67">
        <v>3.7</v>
      </c>
      <c r="Z8" s="67">
        <v>407234</v>
      </c>
      <c r="AA8" s="67">
        <v>5</v>
      </c>
      <c r="AB8" s="67">
        <v>1376210</v>
      </c>
      <c r="AC8" s="67">
        <v>10.5</v>
      </c>
      <c r="AD8" s="67">
        <v>3.4</v>
      </c>
      <c r="AE8" s="67">
        <v>860430</v>
      </c>
      <c r="AF8" s="67">
        <v>5.7</v>
      </c>
      <c r="AG8" s="67">
        <v>2381611</v>
      </c>
      <c r="AH8" s="67">
        <v>10.199999999999999</v>
      </c>
      <c r="AI8" s="67">
        <v>2.8</v>
      </c>
      <c r="AJ8" s="67">
        <v>1278414</v>
      </c>
      <c r="AK8" s="67">
        <v>8.1999999999999993</v>
      </c>
      <c r="AL8" s="67">
        <v>3447397</v>
      </c>
      <c r="AM8" s="67">
        <v>9.8000000000000007</v>
      </c>
      <c r="AN8" s="67">
        <v>2.7</v>
      </c>
      <c r="AO8" s="67">
        <v>1653484</v>
      </c>
      <c r="AP8" s="67">
        <v>18.8</v>
      </c>
      <c r="AQ8" s="67">
        <v>4172512</v>
      </c>
      <c r="AR8" s="67">
        <v>19.8</v>
      </c>
      <c r="AS8" s="67">
        <v>2.5</v>
      </c>
      <c r="AT8" s="67">
        <v>1686874</v>
      </c>
      <c r="AU8" s="67">
        <v>23.2</v>
      </c>
      <c r="AV8" s="67">
        <v>3966486</v>
      </c>
      <c r="AW8" s="67">
        <v>19.2</v>
      </c>
      <c r="AX8" s="67">
        <v>2.4</v>
      </c>
      <c r="AY8" s="67">
        <v>1746008</v>
      </c>
      <c r="AZ8" s="67">
        <v>67</v>
      </c>
      <c r="BA8" s="67">
        <v>4263559</v>
      </c>
      <c r="BB8" s="67">
        <v>47.8</v>
      </c>
      <c r="BC8" s="67">
        <v>2.4</v>
      </c>
      <c r="BD8" s="67">
        <v>1399117</v>
      </c>
      <c r="BE8" s="67">
        <v>312.89999999999998</v>
      </c>
      <c r="BF8" s="67">
        <v>3316158</v>
      </c>
      <c r="BG8" s="67">
        <v>162.1</v>
      </c>
      <c r="BH8" s="67">
        <v>2.4</v>
      </c>
      <c r="BI8" s="67">
        <v>950706</v>
      </c>
      <c r="BJ8" s="67">
        <v>334.4</v>
      </c>
      <c r="BK8" s="67">
        <v>2449663</v>
      </c>
      <c r="BL8" s="67">
        <v>162.9</v>
      </c>
      <c r="BM8" s="67">
        <v>2.6</v>
      </c>
    </row>
    <row r="9" spans="1:65" x14ac:dyDescent="0.3">
      <c r="A9" s="17" t="s">
        <v>25</v>
      </c>
      <c r="B9" s="28"/>
      <c r="C9" s="19"/>
      <c r="D9" s="28"/>
      <c r="E9" s="53"/>
      <c r="F9" s="78"/>
      <c r="G9" s="89"/>
      <c r="H9" s="78"/>
      <c r="I9" s="89"/>
      <c r="J9" s="89"/>
      <c r="K9" s="78"/>
      <c r="L9" s="89"/>
      <c r="M9" s="78"/>
      <c r="N9" s="89"/>
      <c r="O9" s="89"/>
      <c r="P9" s="78"/>
      <c r="Q9" s="89"/>
      <c r="R9" s="78"/>
      <c r="S9" s="89"/>
      <c r="T9" s="89"/>
      <c r="U9" s="78"/>
      <c r="V9" s="89"/>
      <c r="W9" s="78"/>
      <c r="X9" s="89"/>
      <c r="Y9" s="89"/>
      <c r="Z9" s="78"/>
      <c r="AA9" s="89"/>
      <c r="AB9" s="78"/>
      <c r="AC9" s="89"/>
      <c r="AD9" s="89"/>
      <c r="AE9" s="78"/>
      <c r="AF9" s="89"/>
      <c r="AG9" s="78"/>
      <c r="AH9" s="89"/>
      <c r="AI9" s="89"/>
      <c r="AJ9" s="78"/>
      <c r="AK9" s="89"/>
      <c r="AL9" s="78"/>
      <c r="AM9" s="89"/>
      <c r="AN9" s="89"/>
      <c r="AO9" s="78"/>
      <c r="AP9" s="89"/>
      <c r="AQ9" s="78"/>
      <c r="AR9" s="89"/>
      <c r="AS9" s="89"/>
      <c r="AT9" s="78"/>
      <c r="AU9" s="89"/>
      <c r="AV9" s="78"/>
      <c r="AW9" s="89"/>
      <c r="AX9" s="89"/>
      <c r="AY9" s="78"/>
      <c r="AZ9" s="89"/>
      <c r="BA9" s="78"/>
      <c r="BB9" s="89"/>
      <c r="BC9" s="89"/>
      <c r="BD9" s="78"/>
      <c r="BE9" s="89"/>
      <c r="BF9" s="78"/>
      <c r="BG9" s="89"/>
      <c r="BH9" s="89"/>
      <c r="BI9" s="78"/>
      <c r="BJ9" s="89"/>
      <c r="BK9" s="78"/>
      <c r="BL9" s="89"/>
      <c r="BM9" s="89"/>
    </row>
    <row r="10" spans="1:65" x14ac:dyDescent="0.3">
      <c r="A10" s="17" t="s">
        <v>26</v>
      </c>
      <c r="B10" s="69">
        <f>F10+K10+P10+U10+Z10+AE10+AJ10+AO10+AT10+AY10+BD10+BI10</f>
        <v>667</v>
      </c>
      <c r="C10" s="71"/>
      <c r="D10" s="69">
        <f>H10+M10+R10+W10+AB10+AG10+AL10+AQ10+AV10+BA10+BF10+BK10</f>
        <v>1524</v>
      </c>
      <c r="E10" s="53"/>
      <c r="F10" s="67"/>
      <c r="G10" s="67">
        <v>-100</v>
      </c>
      <c r="H10" s="67"/>
      <c r="I10" s="67">
        <v>-100</v>
      </c>
      <c r="J10" s="67" t="s">
        <v>9</v>
      </c>
      <c r="K10" s="67">
        <v>2</v>
      </c>
      <c r="L10" s="67">
        <v>-98.5</v>
      </c>
      <c r="M10" s="67">
        <v>4</v>
      </c>
      <c r="N10" s="67">
        <v>-99</v>
      </c>
      <c r="O10" s="67">
        <v>2</v>
      </c>
      <c r="P10" s="67">
        <v>5</v>
      </c>
      <c r="Q10" s="67">
        <v>-86.8</v>
      </c>
      <c r="R10" s="67">
        <v>19</v>
      </c>
      <c r="S10" s="67">
        <v>-75.900000000000006</v>
      </c>
      <c r="T10" s="67">
        <v>3.8</v>
      </c>
      <c r="U10" s="67">
        <v>4</v>
      </c>
      <c r="V10" s="67">
        <v>300</v>
      </c>
      <c r="W10" s="67">
        <v>9</v>
      </c>
      <c r="X10" s="67">
        <v>800</v>
      </c>
      <c r="Y10" s="67">
        <v>2.2999999999999998</v>
      </c>
      <c r="Z10" s="67">
        <v>11</v>
      </c>
      <c r="AA10" s="67">
        <v>57.1</v>
      </c>
      <c r="AB10" s="67">
        <v>17</v>
      </c>
      <c r="AC10" s="67">
        <v>142.9</v>
      </c>
      <c r="AD10" s="67">
        <v>1.5</v>
      </c>
      <c r="AE10" s="67">
        <v>16</v>
      </c>
      <c r="AF10" s="67">
        <v>100</v>
      </c>
      <c r="AG10" s="67">
        <v>35</v>
      </c>
      <c r="AH10" s="67">
        <v>191.7</v>
      </c>
      <c r="AI10" s="67">
        <v>2.2000000000000002</v>
      </c>
      <c r="AJ10" s="67">
        <v>52</v>
      </c>
      <c r="AK10" s="67">
        <v>73.3</v>
      </c>
      <c r="AL10" s="67">
        <v>127</v>
      </c>
      <c r="AM10" s="67">
        <v>149</v>
      </c>
      <c r="AN10" s="67">
        <v>2.4</v>
      </c>
      <c r="AO10" s="67">
        <v>62</v>
      </c>
      <c r="AP10" s="67">
        <v>-1.6</v>
      </c>
      <c r="AQ10" s="67">
        <v>118</v>
      </c>
      <c r="AR10" s="67">
        <v>14.6</v>
      </c>
      <c r="AS10" s="67">
        <v>1.9</v>
      </c>
      <c r="AT10" s="67">
        <v>101</v>
      </c>
      <c r="AU10" s="67">
        <v>124.4</v>
      </c>
      <c r="AV10" s="67">
        <v>277</v>
      </c>
      <c r="AW10" s="67">
        <v>242</v>
      </c>
      <c r="AX10" s="67">
        <v>2.7</v>
      </c>
      <c r="AY10" s="67">
        <v>169</v>
      </c>
      <c r="AZ10" s="67">
        <v>344.7</v>
      </c>
      <c r="BA10" s="67">
        <v>430</v>
      </c>
      <c r="BB10" s="67">
        <v>246.8</v>
      </c>
      <c r="BC10" s="67">
        <v>2.5</v>
      </c>
      <c r="BD10" s="67">
        <v>108</v>
      </c>
      <c r="BE10" s="67">
        <v>1700</v>
      </c>
      <c r="BF10" s="67">
        <v>277</v>
      </c>
      <c r="BG10" s="67">
        <v>4516.7</v>
      </c>
      <c r="BH10" s="67">
        <v>2.6</v>
      </c>
      <c r="BI10" s="67">
        <v>137</v>
      </c>
      <c r="BJ10" s="67" t="s">
        <v>84</v>
      </c>
      <c r="BK10" s="67">
        <v>211</v>
      </c>
      <c r="BL10" s="67" t="s">
        <v>84</v>
      </c>
      <c r="BM10" s="67">
        <v>1.5</v>
      </c>
    </row>
    <row r="11" spans="1:65" x14ac:dyDescent="0.3">
      <c r="A11" s="17" t="s">
        <v>27</v>
      </c>
      <c r="B11" s="69">
        <f t="shared" ref="B11:B65" si="0">F11+K11+P11+U11+Z11+AE11+AJ11+AO11+AT11+AY11+BD11+BI11</f>
        <v>9444075</v>
      </c>
      <c r="C11" s="71"/>
      <c r="D11" s="69">
        <f t="shared" ref="D11:D65" si="1">H11+M11+R11+W11+AB11+AG11+AL11+AQ11+AV11+BA11+BF11+BK11</f>
        <v>25775734</v>
      </c>
      <c r="E11" s="53"/>
      <c r="F11" s="67">
        <v>196520</v>
      </c>
      <c r="G11" s="67">
        <v>-84.5</v>
      </c>
      <c r="H11" s="67">
        <v>814590</v>
      </c>
      <c r="I11" s="67">
        <v>-71.5</v>
      </c>
      <c r="J11" s="67">
        <v>4.0999999999999996</v>
      </c>
      <c r="K11" s="67">
        <v>216133</v>
      </c>
      <c r="L11" s="67">
        <v>-83.8</v>
      </c>
      <c r="M11" s="67">
        <v>895487</v>
      </c>
      <c r="N11" s="67">
        <v>-70.099999999999994</v>
      </c>
      <c r="O11" s="67">
        <v>4.0999999999999996</v>
      </c>
      <c r="P11" s="67">
        <v>298141</v>
      </c>
      <c r="Q11" s="67">
        <v>-51.6</v>
      </c>
      <c r="R11" s="67">
        <v>1119821</v>
      </c>
      <c r="S11" s="67">
        <v>-34.700000000000003</v>
      </c>
      <c r="T11" s="67">
        <v>3.8</v>
      </c>
      <c r="U11" s="67">
        <v>263809</v>
      </c>
      <c r="V11" s="67">
        <v>132</v>
      </c>
      <c r="W11" s="67">
        <v>1007720</v>
      </c>
      <c r="X11" s="67">
        <v>73.8</v>
      </c>
      <c r="Y11" s="67">
        <v>3.8</v>
      </c>
      <c r="Z11" s="67">
        <v>365230</v>
      </c>
      <c r="AA11" s="67">
        <v>1.5</v>
      </c>
      <c r="AB11" s="67">
        <v>1253564</v>
      </c>
      <c r="AC11" s="67">
        <v>8.1999999999999993</v>
      </c>
      <c r="AD11" s="67">
        <v>3.4</v>
      </c>
      <c r="AE11" s="67">
        <v>776782</v>
      </c>
      <c r="AF11" s="67">
        <v>6.6</v>
      </c>
      <c r="AG11" s="67">
        <v>2177822</v>
      </c>
      <c r="AH11" s="67">
        <v>11.2</v>
      </c>
      <c r="AI11" s="67">
        <v>2.8</v>
      </c>
      <c r="AJ11" s="67">
        <v>1104300</v>
      </c>
      <c r="AK11" s="67">
        <v>12.9</v>
      </c>
      <c r="AL11" s="67">
        <v>3021349</v>
      </c>
      <c r="AM11" s="67">
        <v>14.2</v>
      </c>
      <c r="AN11" s="67">
        <v>2.7</v>
      </c>
      <c r="AO11" s="67">
        <v>1419664</v>
      </c>
      <c r="AP11" s="67">
        <v>23.4</v>
      </c>
      <c r="AQ11" s="67">
        <v>3628881</v>
      </c>
      <c r="AR11" s="67">
        <v>25.4</v>
      </c>
      <c r="AS11" s="67">
        <v>2.6</v>
      </c>
      <c r="AT11" s="67">
        <v>1444966</v>
      </c>
      <c r="AU11" s="67">
        <v>21.4</v>
      </c>
      <c r="AV11" s="67">
        <v>3431534</v>
      </c>
      <c r="AW11" s="67">
        <v>17.8</v>
      </c>
      <c r="AX11" s="67">
        <v>2.4</v>
      </c>
      <c r="AY11" s="67">
        <v>1462846</v>
      </c>
      <c r="AZ11" s="67">
        <v>53.3</v>
      </c>
      <c r="BA11" s="67">
        <v>3626962</v>
      </c>
      <c r="BB11" s="67">
        <v>36.6</v>
      </c>
      <c r="BC11" s="67">
        <v>2.5</v>
      </c>
      <c r="BD11" s="67">
        <v>1156886</v>
      </c>
      <c r="BE11" s="67">
        <v>280.2</v>
      </c>
      <c r="BF11" s="67">
        <v>2794694</v>
      </c>
      <c r="BG11" s="67">
        <v>142.4</v>
      </c>
      <c r="BH11" s="67">
        <v>2.4</v>
      </c>
      <c r="BI11" s="67">
        <v>738798</v>
      </c>
      <c r="BJ11" s="67">
        <v>280.8</v>
      </c>
      <c r="BK11" s="67">
        <v>2003310</v>
      </c>
      <c r="BL11" s="67">
        <v>136.4</v>
      </c>
      <c r="BM11" s="67">
        <v>2.7</v>
      </c>
    </row>
    <row r="12" spans="1:65" x14ac:dyDescent="0.3">
      <c r="A12" s="17" t="s">
        <v>28</v>
      </c>
      <c r="B12" s="69" t="e">
        <f t="shared" si="0"/>
        <v>#VALUE!</v>
      </c>
      <c r="C12" s="71"/>
      <c r="D12" s="69" t="e">
        <f t="shared" si="1"/>
        <v>#VALUE!</v>
      </c>
      <c r="E12" s="53"/>
      <c r="F12" s="67" t="s">
        <v>9</v>
      </c>
      <c r="G12" s="67" t="s">
        <v>9</v>
      </c>
      <c r="H12" s="67" t="s">
        <v>9</v>
      </c>
      <c r="I12" s="67" t="s">
        <v>9</v>
      </c>
      <c r="J12" s="67" t="s">
        <v>9</v>
      </c>
      <c r="K12" s="67" t="s">
        <v>9</v>
      </c>
      <c r="L12" s="67" t="s">
        <v>9</v>
      </c>
      <c r="M12" s="67" t="s">
        <v>9</v>
      </c>
      <c r="N12" s="67" t="s">
        <v>9</v>
      </c>
      <c r="O12" s="67" t="s">
        <v>9</v>
      </c>
      <c r="P12" s="67" t="s">
        <v>9</v>
      </c>
      <c r="Q12" s="67" t="s">
        <v>9</v>
      </c>
      <c r="R12" s="67" t="s">
        <v>9</v>
      </c>
      <c r="S12" s="67" t="s">
        <v>9</v>
      </c>
      <c r="T12" s="67" t="s">
        <v>9</v>
      </c>
      <c r="U12" s="67" t="s">
        <v>9</v>
      </c>
      <c r="V12" s="67" t="s">
        <v>9</v>
      </c>
      <c r="W12" s="67" t="s">
        <v>9</v>
      </c>
      <c r="X12" s="67" t="s">
        <v>9</v>
      </c>
      <c r="Y12" s="67" t="s">
        <v>9</v>
      </c>
      <c r="Z12" s="67" t="s">
        <v>9</v>
      </c>
      <c r="AA12" s="67" t="s">
        <v>9</v>
      </c>
      <c r="AB12" s="67" t="s">
        <v>9</v>
      </c>
      <c r="AC12" s="67" t="s">
        <v>9</v>
      </c>
      <c r="AD12" s="67" t="s">
        <v>9</v>
      </c>
      <c r="AE12" s="67" t="s">
        <v>9</v>
      </c>
      <c r="AF12" s="67" t="s">
        <v>9</v>
      </c>
      <c r="AG12" s="67" t="s">
        <v>9</v>
      </c>
      <c r="AH12" s="67" t="s">
        <v>9</v>
      </c>
      <c r="AI12" s="67" t="s">
        <v>9</v>
      </c>
      <c r="AJ12" s="67" t="s">
        <v>9</v>
      </c>
      <c r="AK12" s="67" t="s">
        <v>9</v>
      </c>
      <c r="AL12" s="67" t="s">
        <v>9</v>
      </c>
      <c r="AM12" s="67" t="s">
        <v>9</v>
      </c>
      <c r="AN12" s="67" t="s">
        <v>9</v>
      </c>
      <c r="AO12" s="67" t="s">
        <v>9</v>
      </c>
      <c r="AP12" s="67" t="s">
        <v>9</v>
      </c>
      <c r="AQ12" s="67" t="s">
        <v>9</v>
      </c>
      <c r="AR12" s="67" t="s">
        <v>9</v>
      </c>
      <c r="AS12" s="67" t="s">
        <v>9</v>
      </c>
      <c r="AT12" s="67" t="s">
        <v>9</v>
      </c>
      <c r="AU12" s="67" t="s">
        <v>9</v>
      </c>
      <c r="AV12" s="67" t="s">
        <v>9</v>
      </c>
      <c r="AW12" s="67" t="s">
        <v>9</v>
      </c>
      <c r="AX12" s="67" t="s">
        <v>9</v>
      </c>
      <c r="AY12" s="67" t="s">
        <v>9</v>
      </c>
      <c r="AZ12" s="67" t="s">
        <v>9</v>
      </c>
      <c r="BA12" s="67" t="s">
        <v>9</v>
      </c>
      <c r="BB12" s="67" t="s">
        <v>9</v>
      </c>
      <c r="BC12" s="67" t="s">
        <v>9</v>
      </c>
      <c r="BD12" s="67" t="s">
        <v>9</v>
      </c>
      <c r="BE12" s="67" t="s">
        <v>9</v>
      </c>
      <c r="BF12" s="67" t="s">
        <v>9</v>
      </c>
      <c r="BG12" s="67" t="s">
        <v>9</v>
      </c>
      <c r="BH12" s="67" t="s">
        <v>9</v>
      </c>
      <c r="BI12" s="67" t="s">
        <v>9</v>
      </c>
      <c r="BJ12" s="67" t="s">
        <v>9</v>
      </c>
      <c r="BK12" s="67" t="s">
        <v>9</v>
      </c>
      <c r="BL12" s="67" t="s">
        <v>9</v>
      </c>
      <c r="BM12" s="67" t="s">
        <v>9</v>
      </c>
    </row>
    <row r="13" spans="1:65" x14ac:dyDescent="0.3">
      <c r="A13" s="17" t="s">
        <v>29</v>
      </c>
      <c r="B13" s="69">
        <f t="shared" si="0"/>
        <v>145978</v>
      </c>
      <c r="C13" s="71"/>
      <c r="D13" s="69">
        <f t="shared" si="1"/>
        <v>282124</v>
      </c>
      <c r="E13" s="53"/>
      <c r="F13" s="67">
        <v>1102</v>
      </c>
      <c r="G13" s="67">
        <v>-94.9</v>
      </c>
      <c r="H13" s="67">
        <v>2226</v>
      </c>
      <c r="I13" s="67">
        <v>-94.3</v>
      </c>
      <c r="J13" s="67">
        <v>2</v>
      </c>
      <c r="K13" s="67">
        <v>1092</v>
      </c>
      <c r="L13" s="67">
        <v>-95.6</v>
      </c>
      <c r="M13" s="67">
        <v>2025</v>
      </c>
      <c r="N13" s="67">
        <v>-96.1</v>
      </c>
      <c r="O13" s="67">
        <v>1.9</v>
      </c>
      <c r="P13" s="67">
        <v>1611</v>
      </c>
      <c r="Q13" s="67">
        <v>-79.400000000000006</v>
      </c>
      <c r="R13" s="67">
        <v>3281</v>
      </c>
      <c r="S13" s="67">
        <v>-79.099999999999994</v>
      </c>
      <c r="T13" s="67">
        <v>2</v>
      </c>
      <c r="U13" s="67">
        <v>1425</v>
      </c>
      <c r="V13" s="67">
        <v>104.2</v>
      </c>
      <c r="W13" s="67">
        <v>3298</v>
      </c>
      <c r="X13" s="67">
        <v>114.4</v>
      </c>
      <c r="Y13" s="67">
        <v>2.2999999999999998</v>
      </c>
      <c r="Z13" s="67">
        <v>1788</v>
      </c>
      <c r="AA13" s="67">
        <v>25.2</v>
      </c>
      <c r="AB13" s="67">
        <v>3276</v>
      </c>
      <c r="AC13" s="67">
        <v>18.399999999999999</v>
      </c>
      <c r="AD13" s="67">
        <v>1.8</v>
      </c>
      <c r="AE13" s="67">
        <v>4673</v>
      </c>
      <c r="AF13" s="67">
        <v>-36.799999999999997</v>
      </c>
      <c r="AG13" s="67">
        <v>8616</v>
      </c>
      <c r="AH13" s="67">
        <v>-38.4</v>
      </c>
      <c r="AI13" s="67">
        <v>1.8</v>
      </c>
      <c r="AJ13" s="67">
        <v>17344</v>
      </c>
      <c r="AK13" s="67">
        <v>-32.299999999999997</v>
      </c>
      <c r="AL13" s="67">
        <v>38990</v>
      </c>
      <c r="AM13" s="67">
        <v>-33</v>
      </c>
      <c r="AN13" s="67">
        <v>2.2000000000000002</v>
      </c>
      <c r="AO13" s="67">
        <v>23548</v>
      </c>
      <c r="AP13" s="67">
        <v>10.199999999999999</v>
      </c>
      <c r="AQ13" s="67">
        <v>51453</v>
      </c>
      <c r="AR13" s="67">
        <v>7.2</v>
      </c>
      <c r="AS13" s="67">
        <v>2.2000000000000002</v>
      </c>
      <c r="AT13" s="67">
        <v>19166</v>
      </c>
      <c r="AU13" s="67">
        <v>24.7</v>
      </c>
      <c r="AV13" s="67">
        <v>35449</v>
      </c>
      <c r="AW13" s="67">
        <v>25.2</v>
      </c>
      <c r="AX13" s="67">
        <v>1.8</v>
      </c>
      <c r="AY13" s="67">
        <v>21619</v>
      </c>
      <c r="AZ13" s="67">
        <v>305.2</v>
      </c>
      <c r="BA13" s="67">
        <v>39003</v>
      </c>
      <c r="BB13" s="67">
        <v>293.8</v>
      </c>
      <c r="BC13" s="67">
        <v>1.8</v>
      </c>
      <c r="BD13" s="67">
        <v>24021</v>
      </c>
      <c r="BE13" s="67">
        <v>1374.6</v>
      </c>
      <c r="BF13" s="67">
        <v>46473</v>
      </c>
      <c r="BG13" s="67">
        <v>1547.4</v>
      </c>
      <c r="BH13" s="67">
        <v>1.9</v>
      </c>
      <c r="BI13" s="67">
        <v>28589</v>
      </c>
      <c r="BJ13" s="67">
        <v>2196.3000000000002</v>
      </c>
      <c r="BK13" s="67">
        <v>48034</v>
      </c>
      <c r="BL13" s="67">
        <v>1986.6</v>
      </c>
      <c r="BM13" s="67">
        <v>1.7</v>
      </c>
    </row>
    <row r="14" spans="1:65" x14ac:dyDescent="0.3">
      <c r="A14" s="17" t="s">
        <v>30</v>
      </c>
      <c r="B14" s="69">
        <f t="shared" si="0"/>
        <v>9416</v>
      </c>
      <c r="C14" s="71"/>
      <c r="D14" s="69">
        <f t="shared" si="1"/>
        <v>26849</v>
      </c>
      <c r="E14" s="53"/>
      <c r="F14" s="67">
        <v>325</v>
      </c>
      <c r="G14" s="67">
        <v>-77.400000000000006</v>
      </c>
      <c r="H14" s="67">
        <v>1147</v>
      </c>
      <c r="I14" s="67">
        <v>-69</v>
      </c>
      <c r="J14" s="67">
        <v>3.5</v>
      </c>
      <c r="K14" s="67">
        <v>369</v>
      </c>
      <c r="L14" s="67">
        <v>-76.5</v>
      </c>
      <c r="M14" s="67">
        <v>1336</v>
      </c>
      <c r="N14" s="67">
        <v>-64.2</v>
      </c>
      <c r="O14" s="67">
        <v>3.6</v>
      </c>
      <c r="P14" s="67">
        <v>428</v>
      </c>
      <c r="Q14" s="67">
        <v>-13.4</v>
      </c>
      <c r="R14" s="67">
        <v>1434</v>
      </c>
      <c r="S14" s="67">
        <v>-5.2</v>
      </c>
      <c r="T14" s="67">
        <v>3.4</v>
      </c>
      <c r="U14" s="67">
        <v>468</v>
      </c>
      <c r="V14" s="67">
        <v>403.2</v>
      </c>
      <c r="W14" s="67">
        <v>1266</v>
      </c>
      <c r="X14" s="67">
        <v>29.4</v>
      </c>
      <c r="Y14" s="67">
        <v>2.7</v>
      </c>
      <c r="Z14" s="67">
        <v>369</v>
      </c>
      <c r="AA14" s="67">
        <v>192.9</v>
      </c>
      <c r="AB14" s="67">
        <v>1575</v>
      </c>
      <c r="AC14" s="67">
        <v>132</v>
      </c>
      <c r="AD14" s="67">
        <v>4.3</v>
      </c>
      <c r="AE14" s="67">
        <v>709</v>
      </c>
      <c r="AF14" s="67">
        <v>107.3</v>
      </c>
      <c r="AG14" s="67">
        <v>1901</v>
      </c>
      <c r="AH14" s="67">
        <v>39.6</v>
      </c>
      <c r="AI14" s="67">
        <v>2.7</v>
      </c>
      <c r="AJ14" s="67">
        <v>721</v>
      </c>
      <c r="AK14" s="67">
        <v>-15.6</v>
      </c>
      <c r="AL14" s="67">
        <v>2117</v>
      </c>
      <c r="AM14" s="67">
        <v>-0.3</v>
      </c>
      <c r="AN14" s="67">
        <v>2.9</v>
      </c>
      <c r="AO14" s="67">
        <v>1328</v>
      </c>
      <c r="AP14" s="67">
        <v>108.8</v>
      </c>
      <c r="AQ14" s="67">
        <v>2593</v>
      </c>
      <c r="AR14" s="67">
        <v>75.3</v>
      </c>
      <c r="AS14" s="67">
        <v>2</v>
      </c>
      <c r="AT14" s="67">
        <v>1265</v>
      </c>
      <c r="AU14" s="67">
        <v>50.6</v>
      </c>
      <c r="AV14" s="67">
        <v>2988</v>
      </c>
      <c r="AW14" s="67">
        <v>32.6</v>
      </c>
      <c r="AX14" s="67">
        <v>2.4</v>
      </c>
      <c r="AY14" s="67">
        <v>1641</v>
      </c>
      <c r="AZ14" s="67">
        <v>92.8</v>
      </c>
      <c r="BA14" s="67">
        <v>4743</v>
      </c>
      <c r="BB14" s="67">
        <v>96.1</v>
      </c>
      <c r="BC14" s="67">
        <v>2.9</v>
      </c>
      <c r="BD14" s="67">
        <v>1036</v>
      </c>
      <c r="BE14" s="67">
        <v>202.9</v>
      </c>
      <c r="BF14" s="67">
        <v>3583</v>
      </c>
      <c r="BG14" s="67">
        <v>176.7</v>
      </c>
      <c r="BH14" s="67">
        <v>3.5</v>
      </c>
      <c r="BI14" s="67">
        <v>757</v>
      </c>
      <c r="BJ14" s="67">
        <v>158.4</v>
      </c>
      <c r="BK14" s="67">
        <v>2166</v>
      </c>
      <c r="BL14" s="67">
        <v>103.6</v>
      </c>
      <c r="BM14" s="67">
        <v>2.9</v>
      </c>
    </row>
    <row r="15" spans="1:65" x14ac:dyDescent="0.3">
      <c r="A15" s="17" t="s">
        <v>31</v>
      </c>
      <c r="B15" s="69">
        <f t="shared" si="0"/>
        <v>29025</v>
      </c>
      <c r="C15" s="71"/>
      <c r="D15" s="69">
        <f t="shared" si="1"/>
        <v>57995</v>
      </c>
      <c r="E15" s="53"/>
      <c r="F15" s="67">
        <v>435</v>
      </c>
      <c r="G15" s="67">
        <v>-93</v>
      </c>
      <c r="H15" s="67">
        <v>1297</v>
      </c>
      <c r="I15" s="67">
        <v>-90.2</v>
      </c>
      <c r="J15" s="67">
        <v>3</v>
      </c>
      <c r="K15" s="67">
        <v>310</v>
      </c>
      <c r="L15" s="67">
        <v>-95.6</v>
      </c>
      <c r="M15" s="67">
        <v>1061</v>
      </c>
      <c r="N15" s="67">
        <v>-94.1</v>
      </c>
      <c r="O15" s="67">
        <v>3.4</v>
      </c>
      <c r="P15" s="67">
        <v>579</v>
      </c>
      <c r="Q15" s="67">
        <v>-56.9</v>
      </c>
      <c r="R15" s="67">
        <v>1403</v>
      </c>
      <c r="S15" s="67">
        <v>-43.9</v>
      </c>
      <c r="T15" s="67">
        <v>2.4</v>
      </c>
      <c r="U15" s="67">
        <v>499</v>
      </c>
      <c r="V15" s="67">
        <v>228.3</v>
      </c>
      <c r="W15" s="67">
        <v>1443</v>
      </c>
      <c r="X15" s="67">
        <v>279.7</v>
      </c>
      <c r="Y15" s="67">
        <v>2.9</v>
      </c>
      <c r="Z15" s="67">
        <v>705</v>
      </c>
      <c r="AA15" s="67">
        <v>115.6</v>
      </c>
      <c r="AB15" s="67">
        <v>1580</v>
      </c>
      <c r="AC15" s="67">
        <v>133.69999999999999</v>
      </c>
      <c r="AD15" s="67">
        <v>2.2000000000000002</v>
      </c>
      <c r="AE15" s="67">
        <v>1606</v>
      </c>
      <c r="AF15" s="67">
        <v>0.7</v>
      </c>
      <c r="AG15" s="67">
        <v>3063</v>
      </c>
      <c r="AH15" s="67">
        <v>3.6</v>
      </c>
      <c r="AI15" s="67">
        <v>1.9</v>
      </c>
      <c r="AJ15" s="67">
        <v>5366</v>
      </c>
      <c r="AK15" s="67">
        <v>-15.9</v>
      </c>
      <c r="AL15" s="67">
        <v>10271</v>
      </c>
      <c r="AM15" s="67">
        <v>-24.1</v>
      </c>
      <c r="AN15" s="67">
        <v>1.9</v>
      </c>
      <c r="AO15" s="67">
        <v>3822</v>
      </c>
      <c r="AP15" s="67">
        <v>11.4</v>
      </c>
      <c r="AQ15" s="67">
        <v>7128</v>
      </c>
      <c r="AR15" s="67">
        <v>14.2</v>
      </c>
      <c r="AS15" s="67">
        <v>1.9</v>
      </c>
      <c r="AT15" s="67">
        <v>4555</v>
      </c>
      <c r="AU15" s="67">
        <v>44.6</v>
      </c>
      <c r="AV15" s="67">
        <v>9263</v>
      </c>
      <c r="AW15" s="67">
        <v>54.8</v>
      </c>
      <c r="AX15" s="67">
        <v>2</v>
      </c>
      <c r="AY15" s="67">
        <v>6153</v>
      </c>
      <c r="AZ15" s="67">
        <v>318.89999999999998</v>
      </c>
      <c r="BA15" s="67">
        <v>11690</v>
      </c>
      <c r="BB15" s="67">
        <v>250.4</v>
      </c>
      <c r="BC15" s="67">
        <v>1.9</v>
      </c>
      <c r="BD15" s="67">
        <v>3276</v>
      </c>
      <c r="BE15" s="67">
        <v>623.20000000000005</v>
      </c>
      <c r="BF15" s="67">
        <v>6282</v>
      </c>
      <c r="BG15" s="67">
        <v>481.7</v>
      </c>
      <c r="BH15" s="67">
        <v>1.9</v>
      </c>
      <c r="BI15" s="67">
        <v>1719</v>
      </c>
      <c r="BJ15" s="67">
        <v>363.3</v>
      </c>
      <c r="BK15" s="67">
        <v>3514</v>
      </c>
      <c r="BL15" s="67">
        <v>270.7</v>
      </c>
      <c r="BM15" s="67">
        <v>2</v>
      </c>
    </row>
    <row r="16" spans="1:65" x14ac:dyDescent="0.3">
      <c r="A16" s="17" t="s">
        <v>32</v>
      </c>
      <c r="B16" s="69">
        <f t="shared" si="0"/>
        <v>2307</v>
      </c>
      <c r="C16" s="71"/>
      <c r="D16" s="69">
        <f t="shared" si="1"/>
        <v>5439</v>
      </c>
      <c r="E16" s="53"/>
      <c r="F16" s="67">
        <v>39</v>
      </c>
      <c r="G16" s="67">
        <v>-94.3</v>
      </c>
      <c r="H16" s="67">
        <v>54</v>
      </c>
      <c r="I16" s="67">
        <v>-95.6</v>
      </c>
      <c r="J16" s="67">
        <v>1.4</v>
      </c>
      <c r="K16" s="67">
        <v>89</v>
      </c>
      <c r="L16" s="67">
        <v>-81.5</v>
      </c>
      <c r="M16" s="67">
        <v>150</v>
      </c>
      <c r="N16" s="67">
        <v>-84</v>
      </c>
      <c r="O16" s="67">
        <v>1.7</v>
      </c>
      <c r="P16" s="67">
        <v>116</v>
      </c>
      <c r="Q16" s="67">
        <v>-28.8</v>
      </c>
      <c r="R16" s="67">
        <v>221</v>
      </c>
      <c r="S16" s="67">
        <v>-12.3</v>
      </c>
      <c r="T16" s="67">
        <v>1.9</v>
      </c>
      <c r="U16" s="67">
        <v>34</v>
      </c>
      <c r="V16" s="67">
        <v>161.5</v>
      </c>
      <c r="W16" s="67">
        <v>106</v>
      </c>
      <c r="X16" s="67">
        <v>146.5</v>
      </c>
      <c r="Y16" s="67">
        <v>3.1</v>
      </c>
      <c r="Z16" s="67">
        <v>57</v>
      </c>
      <c r="AA16" s="67">
        <v>103.6</v>
      </c>
      <c r="AB16" s="67">
        <v>274</v>
      </c>
      <c r="AC16" s="67">
        <v>470.8</v>
      </c>
      <c r="AD16" s="67">
        <v>4.8</v>
      </c>
      <c r="AE16" s="67">
        <v>147</v>
      </c>
      <c r="AF16" s="67">
        <v>23.5</v>
      </c>
      <c r="AG16" s="67">
        <v>383</v>
      </c>
      <c r="AH16" s="67">
        <v>68.7</v>
      </c>
      <c r="AI16" s="67">
        <v>2.6</v>
      </c>
      <c r="AJ16" s="67">
        <v>206</v>
      </c>
      <c r="AK16" s="67">
        <v>32.9</v>
      </c>
      <c r="AL16" s="67">
        <v>504</v>
      </c>
      <c r="AM16" s="67">
        <v>41.2</v>
      </c>
      <c r="AN16" s="67">
        <v>2.4</v>
      </c>
      <c r="AO16" s="67">
        <v>270</v>
      </c>
      <c r="AP16" s="67">
        <v>-9.4</v>
      </c>
      <c r="AQ16" s="67">
        <v>607</v>
      </c>
      <c r="AR16" s="67">
        <v>11.8</v>
      </c>
      <c r="AS16" s="67">
        <v>2.2000000000000002</v>
      </c>
      <c r="AT16" s="67">
        <v>295</v>
      </c>
      <c r="AU16" s="67">
        <v>22.9</v>
      </c>
      <c r="AV16" s="67">
        <v>648</v>
      </c>
      <c r="AW16" s="67">
        <v>32.5</v>
      </c>
      <c r="AX16" s="67">
        <v>2.2000000000000002</v>
      </c>
      <c r="AY16" s="67">
        <v>451</v>
      </c>
      <c r="AZ16" s="67">
        <v>20.9</v>
      </c>
      <c r="BA16" s="67">
        <v>999</v>
      </c>
      <c r="BB16" s="67">
        <v>18.100000000000001</v>
      </c>
      <c r="BC16" s="67">
        <v>2.2000000000000002</v>
      </c>
      <c r="BD16" s="67">
        <v>374</v>
      </c>
      <c r="BE16" s="67">
        <v>419.4</v>
      </c>
      <c r="BF16" s="67">
        <v>902</v>
      </c>
      <c r="BG16" s="67">
        <v>430.6</v>
      </c>
      <c r="BH16" s="67">
        <v>2.4</v>
      </c>
      <c r="BI16" s="67">
        <v>229</v>
      </c>
      <c r="BJ16" s="67">
        <v>420.5</v>
      </c>
      <c r="BK16" s="67">
        <v>591</v>
      </c>
      <c r="BL16" s="67">
        <v>291.39999999999998</v>
      </c>
      <c r="BM16" s="67">
        <v>2.6</v>
      </c>
    </row>
    <row r="17" spans="1:65" x14ac:dyDescent="0.3">
      <c r="A17" s="17" t="s">
        <v>33</v>
      </c>
      <c r="B17" s="69">
        <f t="shared" si="0"/>
        <v>7042</v>
      </c>
      <c r="C17" s="71"/>
      <c r="D17" s="69">
        <f t="shared" si="1"/>
        <v>13903</v>
      </c>
      <c r="E17" s="53"/>
      <c r="F17" s="67">
        <v>87</v>
      </c>
      <c r="G17" s="67">
        <v>-96.4</v>
      </c>
      <c r="H17" s="67">
        <v>170</v>
      </c>
      <c r="I17" s="67">
        <v>-96.3</v>
      </c>
      <c r="J17" s="67">
        <v>2</v>
      </c>
      <c r="K17" s="67">
        <v>97</v>
      </c>
      <c r="L17" s="67">
        <v>-95.7</v>
      </c>
      <c r="M17" s="67">
        <v>255</v>
      </c>
      <c r="N17" s="67">
        <v>-94</v>
      </c>
      <c r="O17" s="67">
        <v>2.6</v>
      </c>
      <c r="P17" s="67">
        <v>118</v>
      </c>
      <c r="Q17" s="67">
        <v>-80.8</v>
      </c>
      <c r="R17" s="67">
        <v>353</v>
      </c>
      <c r="S17" s="67">
        <v>-70.2</v>
      </c>
      <c r="T17" s="67">
        <v>3</v>
      </c>
      <c r="U17" s="67">
        <v>102</v>
      </c>
      <c r="V17" s="67">
        <v>385.7</v>
      </c>
      <c r="W17" s="67">
        <v>260</v>
      </c>
      <c r="X17" s="67">
        <v>237.7</v>
      </c>
      <c r="Y17" s="67">
        <v>2.5</v>
      </c>
      <c r="Z17" s="67">
        <v>144</v>
      </c>
      <c r="AA17" s="67">
        <v>16.100000000000001</v>
      </c>
      <c r="AB17" s="67">
        <v>395</v>
      </c>
      <c r="AC17" s="67">
        <v>55.5</v>
      </c>
      <c r="AD17" s="67">
        <v>2.7</v>
      </c>
      <c r="AE17" s="67">
        <v>1089</v>
      </c>
      <c r="AF17" s="67">
        <v>418.6</v>
      </c>
      <c r="AG17" s="67">
        <v>1796</v>
      </c>
      <c r="AH17" s="67">
        <v>242.7</v>
      </c>
      <c r="AI17" s="67">
        <v>1.6</v>
      </c>
      <c r="AJ17" s="67">
        <v>340</v>
      </c>
      <c r="AK17" s="67">
        <v>-14.4</v>
      </c>
      <c r="AL17" s="67">
        <v>706</v>
      </c>
      <c r="AM17" s="67">
        <v>-0.3</v>
      </c>
      <c r="AN17" s="67">
        <v>2.1</v>
      </c>
      <c r="AO17" s="67">
        <v>625</v>
      </c>
      <c r="AP17" s="67">
        <v>45</v>
      </c>
      <c r="AQ17" s="67">
        <v>1115</v>
      </c>
      <c r="AR17" s="67">
        <v>31.5</v>
      </c>
      <c r="AS17" s="67">
        <v>1.8</v>
      </c>
      <c r="AT17" s="67">
        <v>1025</v>
      </c>
      <c r="AU17" s="67">
        <v>247.5</v>
      </c>
      <c r="AV17" s="67">
        <v>2022</v>
      </c>
      <c r="AW17" s="67">
        <v>277.2</v>
      </c>
      <c r="AX17" s="67">
        <v>2</v>
      </c>
      <c r="AY17" s="67">
        <v>1551</v>
      </c>
      <c r="AZ17" s="67">
        <v>418.7</v>
      </c>
      <c r="BA17" s="67">
        <v>3094</v>
      </c>
      <c r="BB17" s="67">
        <v>327.3</v>
      </c>
      <c r="BC17" s="67">
        <v>2</v>
      </c>
      <c r="BD17" s="67">
        <v>1327</v>
      </c>
      <c r="BE17" s="67">
        <v>961.6</v>
      </c>
      <c r="BF17" s="67">
        <v>2531</v>
      </c>
      <c r="BG17" s="67">
        <v>788.1</v>
      </c>
      <c r="BH17" s="67">
        <v>1.9</v>
      </c>
      <c r="BI17" s="67">
        <v>537</v>
      </c>
      <c r="BJ17" s="67">
        <v>713.6</v>
      </c>
      <c r="BK17" s="67">
        <v>1206</v>
      </c>
      <c r="BL17" s="67">
        <v>528.1</v>
      </c>
      <c r="BM17" s="67">
        <v>2.2000000000000002</v>
      </c>
    </row>
    <row r="18" spans="1:65" x14ac:dyDescent="0.3">
      <c r="A18" s="17" t="s">
        <v>34</v>
      </c>
      <c r="B18" s="69">
        <f t="shared" si="0"/>
        <v>83848</v>
      </c>
      <c r="C18" s="71"/>
      <c r="D18" s="69">
        <f t="shared" si="1"/>
        <v>150074</v>
      </c>
      <c r="E18" s="53"/>
      <c r="F18" s="67">
        <v>1253</v>
      </c>
      <c r="G18" s="67">
        <v>-93</v>
      </c>
      <c r="H18" s="67">
        <v>2350</v>
      </c>
      <c r="I18" s="67">
        <v>-92.5</v>
      </c>
      <c r="J18" s="67">
        <v>1.9</v>
      </c>
      <c r="K18" s="67">
        <v>1110</v>
      </c>
      <c r="L18" s="67">
        <v>-94.5</v>
      </c>
      <c r="M18" s="67">
        <v>2172</v>
      </c>
      <c r="N18" s="67">
        <v>-93.5</v>
      </c>
      <c r="O18" s="67">
        <v>2</v>
      </c>
      <c r="P18" s="67">
        <v>1746</v>
      </c>
      <c r="Q18" s="67">
        <v>-68</v>
      </c>
      <c r="R18" s="67">
        <v>3189</v>
      </c>
      <c r="S18" s="67">
        <v>-69.3</v>
      </c>
      <c r="T18" s="67">
        <v>1.8</v>
      </c>
      <c r="U18" s="67">
        <v>1341</v>
      </c>
      <c r="V18" s="67">
        <v>307.60000000000002</v>
      </c>
      <c r="W18" s="67">
        <v>2646</v>
      </c>
      <c r="X18" s="67">
        <v>202.7</v>
      </c>
      <c r="Y18" s="67">
        <v>2</v>
      </c>
      <c r="Z18" s="67">
        <v>2045</v>
      </c>
      <c r="AA18" s="67">
        <v>122.5</v>
      </c>
      <c r="AB18" s="67">
        <v>3792</v>
      </c>
      <c r="AC18" s="67">
        <v>79.400000000000006</v>
      </c>
      <c r="AD18" s="67">
        <v>1.9</v>
      </c>
      <c r="AE18" s="67">
        <v>4802</v>
      </c>
      <c r="AF18" s="67">
        <v>20.6</v>
      </c>
      <c r="AG18" s="67">
        <v>9061</v>
      </c>
      <c r="AH18" s="67">
        <v>27.7</v>
      </c>
      <c r="AI18" s="67">
        <v>1.9</v>
      </c>
      <c r="AJ18" s="67">
        <v>8909</v>
      </c>
      <c r="AK18" s="67">
        <v>7.6</v>
      </c>
      <c r="AL18" s="67">
        <v>17031</v>
      </c>
      <c r="AM18" s="67">
        <v>22.7</v>
      </c>
      <c r="AN18" s="67">
        <v>1.9</v>
      </c>
      <c r="AO18" s="67">
        <v>12119</v>
      </c>
      <c r="AP18" s="67">
        <v>24.9</v>
      </c>
      <c r="AQ18" s="67">
        <v>21012</v>
      </c>
      <c r="AR18" s="67">
        <v>23.6</v>
      </c>
      <c r="AS18" s="67">
        <v>1.7</v>
      </c>
      <c r="AT18" s="67">
        <v>11798</v>
      </c>
      <c r="AU18" s="67">
        <v>91.7</v>
      </c>
      <c r="AV18" s="67">
        <v>19727</v>
      </c>
      <c r="AW18" s="67">
        <v>83</v>
      </c>
      <c r="AX18" s="67">
        <v>1.7</v>
      </c>
      <c r="AY18" s="67">
        <v>16367</v>
      </c>
      <c r="AZ18" s="67">
        <v>268.10000000000002</v>
      </c>
      <c r="BA18" s="67">
        <v>30038</v>
      </c>
      <c r="BB18" s="67">
        <v>244.8</v>
      </c>
      <c r="BC18" s="67">
        <v>1.8</v>
      </c>
      <c r="BD18" s="67">
        <v>13205</v>
      </c>
      <c r="BE18" s="67">
        <v>743.2</v>
      </c>
      <c r="BF18" s="67">
        <v>22938</v>
      </c>
      <c r="BG18" s="67">
        <v>581.9</v>
      </c>
      <c r="BH18" s="67">
        <v>1.7</v>
      </c>
      <c r="BI18" s="67">
        <v>9153</v>
      </c>
      <c r="BJ18" s="67">
        <v>578</v>
      </c>
      <c r="BK18" s="67">
        <v>16118</v>
      </c>
      <c r="BL18" s="67">
        <v>484.4</v>
      </c>
      <c r="BM18" s="67">
        <v>1.8</v>
      </c>
    </row>
    <row r="19" spans="1:65" x14ac:dyDescent="0.3">
      <c r="A19" s="17" t="s">
        <v>35</v>
      </c>
      <c r="B19" s="69">
        <f t="shared" si="0"/>
        <v>9745</v>
      </c>
      <c r="C19" s="71"/>
      <c r="D19" s="69">
        <f t="shared" si="1"/>
        <v>26680</v>
      </c>
      <c r="E19" s="53"/>
      <c r="F19" s="67">
        <v>122</v>
      </c>
      <c r="G19" s="67">
        <v>-95.4</v>
      </c>
      <c r="H19" s="67">
        <v>416</v>
      </c>
      <c r="I19" s="67">
        <v>-93.5</v>
      </c>
      <c r="J19" s="67">
        <v>3.4</v>
      </c>
      <c r="K19" s="67">
        <v>166</v>
      </c>
      <c r="L19" s="67">
        <v>-92.2</v>
      </c>
      <c r="M19" s="67">
        <v>1029</v>
      </c>
      <c r="N19" s="67">
        <v>-78.8</v>
      </c>
      <c r="O19" s="67">
        <v>6.2</v>
      </c>
      <c r="P19" s="67">
        <v>240</v>
      </c>
      <c r="Q19" s="67">
        <v>-56.1</v>
      </c>
      <c r="R19" s="67">
        <v>755</v>
      </c>
      <c r="S19" s="67">
        <v>-45</v>
      </c>
      <c r="T19" s="67">
        <v>3.1</v>
      </c>
      <c r="U19" s="67">
        <v>262</v>
      </c>
      <c r="V19" s="67">
        <v>385.2</v>
      </c>
      <c r="W19" s="67">
        <v>588</v>
      </c>
      <c r="X19" s="67">
        <v>148.1</v>
      </c>
      <c r="Y19" s="67">
        <v>2.2000000000000002</v>
      </c>
      <c r="Z19" s="67">
        <v>397</v>
      </c>
      <c r="AA19" s="67">
        <v>313.5</v>
      </c>
      <c r="AB19" s="67">
        <v>1084</v>
      </c>
      <c r="AC19" s="67">
        <v>166.3</v>
      </c>
      <c r="AD19" s="67">
        <v>2.7</v>
      </c>
      <c r="AE19" s="67">
        <v>561</v>
      </c>
      <c r="AF19" s="67">
        <v>127.1</v>
      </c>
      <c r="AG19" s="67">
        <v>1537</v>
      </c>
      <c r="AH19" s="67">
        <v>165</v>
      </c>
      <c r="AI19" s="67">
        <v>2.7</v>
      </c>
      <c r="AJ19" s="67">
        <v>801</v>
      </c>
      <c r="AK19" s="67">
        <v>55.8</v>
      </c>
      <c r="AL19" s="67">
        <v>1859</v>
      </c>
      <c r="AM19" s="67">
        <v>35.5</v>
      </c>
      <c r="AN19" s="67">
        <v>2.2999999999999998</v>
      </c>
      <c r="AO19" s="67">
        <v>919</v>
      </c>
      <c r="AP19" s="67">
        <v>73.400000000000006</v>
      </c>
      <c r="AQ19" s="67">
        <v>2243</v>
      </c>
      <c r="AR19" s="67">
        <v>100.3</v>
      </c>
      <c r="AS19" s="67">
        <v>2.4</v>
      </c>
      <c r="AT19" s="67">
        <v>1243</v>
      </c>
      <c r="AU19" s="67">
        <v>65.5</v>
      </c>
      <c r="AV19" s="67">
        <v>3264</v>
      </c>
      <c r="AW19" s="67">
        <v>79.599999999999994</v>
      </c>
      <c r="AX19" s="67">
        <v>2.6</v>
      </c>
      <c r="AY19" s="67">
        <v>2546</v>
      </c>
      <c r="AZ19" s="67">
        <v>249.2</v>
      </c>
      <c r="BA19" s="67">
        <v>7248</v>
      </c>
      <c r="BB19" s="67">
        <v>312.5</v>
      </c>
      <c r="BC19" s="67">
        <v>2.8</v>
      </c>
      <c r="BD19" s="67">
        <v>1563</v>
      </c>
      <c r="BE19" s="67">
        <v>559.5</v>
      </c>
      <c r="BF19" s="67">
        <v>3990</v>
      </c>
      <c r="BG19" s="67">
        <v>393.2</v>
      </c>
      <c r="BH19" s="67">
        <v>2.6</v>
      </c>
      <c r="BI19" s="67">
        <v>925</v>
      </c>
      <c r="BJ19" s="67">
        <v>400</v>
      </c>
      <c r="BK19" s="67">
        <v>2667</v>
      </c>
      <c r="BL19" s="67">
        <v>351.3</v>
      </c>
      <c r="BM19" s="67">
        <v>2.9</v>
      </c>
    </row>
    <row r="20" spans="1:65" x14ac:dyDescent="0.3">
      <c r="A20" s="17" t="s">
        <v>36</v>
      </c>
      <c r="B20" s="69">
        <f t="shared" si="0"/>
        <v>65815</v>
      </c>
      <c r="C20" s="71"/>
      <c r="D20" s="69">
        <f t="shared" si="1"/>
        <v>123663</v>
      </c>
      <c r="E20" s="53"/>
      <c r="F20" s="67">
        <v>1034</v>
      </c>
      <c r="G20" s="67">
        <v>-96.2</v>
      </c>
      <c r="H20" s="67">
        <v>1907</v>
      </c>
      <c r="I20" s="67">
        <v>-96</v>
      </c>
      <c r="J20" s="67">
        <v>1.8</v>
      </c>
      <c r="K20" s="67">
        <v>874</v>
      </c>
      <c r="L20" s="67">
        <v>-97</v>
      </c>
      <c r="M20" s="67">
        <v>1697</v>
      </c>
      <c r="N20" s="67">
        <v>-96.9</v>
      </c>
      <c r="O20" s="67">
        <v>1.9</v>
      </c>
      <c r="P20" s="67">
        <v>1163</v>
      </c>
      <c r="Q20" s="67">
        <v>-85.4</v>
      </c>
      <c r="R20" s="67">
        <v>2217</v>
      </c>
      <c r="S20" s="67">
        <v>-85.1</v>
      </c>
      <c r="T20" s="67">
        <v>1.9</v>
      </c>
      <c r="U20" s="67">
        <v>1164</v>
      </c>
      <c r="V20" s="67">
        <v>75.8</v>
      </c>
      <c r="W20" s="67">
        <v>2250</v>
      </c>
      <c r="X20" s="67">
        <v>55.7</v>
      </c>
      <c r="Y20" s="67">
        <v>1.9</v>
      </c>
      <c r="Z20" s="67">
        <v>1502</v>
      </c>
      <c r="AA20" s="67">
        <v>13.1</v>
      </c>
      <c r="AB20" s="67">
        <v>2784</v>
      </c>
      <c r="AC20" s="67">
        <v>-5.0999999999999996</v>
      </c>
      <c r="AD20" s="67">
        <v>1.9</v>
      </c>
      <c r="AE20" s="67">
        <v>1610</v>
      </c>
      <c r="AF20" s="67">
        <v>-49.8</v>
      </c>
      <c r="AG20" s="67">
        <v>2953</v>
      </c>
      <c r="AH20" s="67">
        <v>-44.6</v>
      </c>
      <c r="AI20" s="67">
        <v>1.8</v>
      </c>
      <c r="AJ20" s="67">
        <v>3841</v>
      </c>
      <c r="AK20" s="67">
        <v>-49.8</v>
      </c>
      <c r="AL20" s="67">
        <v>7170</v>
      </c>
      <c r="AM20" s="67">
        <v>-48.4</v>
      </c>
      <c r="AN20" s="67">
        <v>1.9</v>
      </c>
      <c r="AO20" s="67">
        <v>8442</v>
      </c>
      <c r="AP20" s="67">
        <v>-45.5</v>
      </c>
      <c r="AQ20" s="67">
        <v>16048</v>
      </c>
      <c r="AR20" s="67">
        <v>-41.4</v>
      </c>
      <c r="AS20" s="67">
        <v>1.9</v>
      </c>
      <c r="AT20" s="67">
        <v>11100</v>
      </c>
      <c r="AU20" s="67">
        <v>2.7</v>
      </c>
      <c r="AV20" s="67">
        <v>20420</v>
      </c>
      <c r="AW20" s="67">
        <v>7.7</v>
      </c>
      <c r="AX20" s="67">
        <v>1.8</v>
      </c>
      <c r="AY20" s="67">
        <v>12918</v>
      </c>
      <c r="AZ20" s="67">
        <v>75.7</v>
      </c>
      <c r="BA20" s="67">
        <v>24392</v>
      </c>
      <c r="BB20" s="67">
        <v>77.2</v>
      </c>
      <c r="BC20" s="67">
        <v>1.9</v>
      </c>
      <c r="BD20" s="67">
        <v>15322</v>
      </c>
      <c r="BE20" s="67">
        <v>651.4</v>
      </c>
      <c r="BF20" s="67">
        <v>27936</v>
      </c>
      <c r="BG20" s="67">
        <v>580.4</v>
      </c>
      <c r="BH20" s="67">
        <v>1.8</v>
      </c>
      <c r="BI20" s="67">
        <v>6845</v>
      </c>
      <c r="BJ20" s="67">
        <v>366.9</v>
      </c>
      <c r="BK20" s="67">
        <v>13889</v>
      </c>
      <c r="BL20" s="67">
        <v>369.9</v>
      </c>
      <c r="BM20" s="67">
        <v>2</v>
      </c>
    </row>
    <row r="21" spans="1:65" x14ac:dyDescent="0.3">
      <c r="A21" s="17" t="s">
        <v>37</v>
      </c>
      <c r="B21" s="69">
        <f t="shared" si="0"/>
        <v>7662</v>
      </c>
      <c r="C21" s="71"/>
      <c r="D21" s="69">
        <f t="shared" si="1"/>
        <v>17175</v>
      </c>
      <c r="E21" s="53"/>
      <c r="F21" s="67">
        <v>114</v>
      </c>
      <c r="G21" s="67">
        <v>-94.7</v>
      </c>
      <c r="H21" s="67">
        <v>375</v>
      </c>
      <c r="I21" s="67">
        <v>-90.8</v>
      </c>
      <c r="J21" s="67">
        <v>3.3</v>
      </c>
      <c r="K21" s="67">
        <v>137</v>
      </c>
      <c r="L21" s="67">
        <v>-94.5</v>
      </c>
      <c r="M21" s="67">
        <v>349</v>
      </c>
      <c r="N21" s="67">
        <v>-92.4</v>
      </c>
      <c r="O21" s="67">
        <v>2.5</v>
      </c>
      <c r="P21" s="67">
        <v>273</v>
      </c>
      <c r="Q21" s="67">
        <v>-51.5</v>
      </c>
      <c r="R21" s="67">
        <v>373</v>
      </c>
      <c r="S21" s="67">
        <v>-65.900000000000006</v>
      </c>
      <c r="T21" s="67">
        <v>1.4</v>
      </c>
      <c r="U21" s="67">
        <v>208</v>
      </c>
      <c r="V21" s="67">
        <v>79.3</v>
      </c>
      <c r="W21" s="67">
        <v>339</v>
      </c>
      <c r="X21" s="67">
        <v>-19.3</v>
      </c>
      <c r="Y21" s="67">
        <v>1.6</v>
      </c>
      <c r="Z21" s="67">
        <v>147</v>
      </c>
      <c r="AA21" s="67">
        <v>7.3</v>
      </c>
      <c r="AB21" s="67">
        <v>271</v>
      </c>
      <c r="AC21" s="67">
        <v>-19.600000000000001</v>
      </c>
      <c r="AD21" s="67">
        <v>1.8</v>
      </c>
      <c r="AE21" s="67">
        <v>218</v>
      </c>
      <c r="AF21" s="67">
        <v>-22.4</v>
      </c>
      <c r="AG21" s="67">
        <v>443</v>
      </c>
      <c r="AH21" s="67">
        <v>-10.3</v>
      </c>
      <c r="AI21" s="67">
        <v>2</v>
      </c>
      <c r="AJ21" s="67">
        <v>460</v>
      </c>
      <c r="AK21" s="67">
        <v>-6.3</v>
      </c>
      <c r="AL21" s="67">
        <v>1607</v>
      </c>
      <c r="AM21" s="67">
        <v>75.099999999999994</v>
      </c>
      <c r="AN21" s="67">
        <v>3.5</v>
      </c>
      <c r="AO21" s="67">
        <v>775</v>
      </c>
      <c r="AP21" s="67">
        <v>27.9</v>
      </c>
      <c r="AQ21" s="67">
        <v>1858</v>
      </c>
      <c r="AR21" s="67">
        <v>29.3</v>
      </c>
      <c r="AS21" s="67">
        <v>2.4</v>
      </c>
      <c r="AT21" s="67">
        <v>1056</v>
      </c>
      <c r="AU21" s="67">
        <v>63</v>
      </c>
      <c r="AV21" s="67">
        <v>2380</v>
      </c>
      <c r="AW21" s="67">
        <v>69.5</v>
      </c>
      <c r="AX21" s="67">
        <v>2.2999999999999998</v>
      </c>
      <c r="AY21" s="67">
        <v>1407</v>
      </c>
      <c r="AZ21" s="67">
        <v>358.3</v>
      </c>
      <c r="BA21" s="67">
        <v>3189</v>
      </c>
      <c r="BB21" s="67">
        <v>417.7</v>
      </c>
      <c r="BC21" s="67">
        <v>2.2999999999999998</v>
      </c>
      <c r="BD21" s="67">
        <v>1848</v>
      </c>
      <c r="BE21" s="67">
        <v>1785.7</v>
      </c>
      <c r="BF21" s="67">
        <v>3724</v>
      </c>
      <c r="BG21" s="67">
        <v>1471.3</v>
      </c>
      <c r="BH21" s="67">
        <v>2</v>
      </c>
      <c r="BI21" s="67">
        <v>1019</v>
      </c>
      <c r="BJ21" s="67">
        <v>1098.8</v>
      </c>
      <c r="BK21" s="67">
        <v>2267</v>
      </c>
      <c r="BL21" s="67">
        <v>671.1</v>
      </c>
      <c r="BM21" s="67">
        <v>2.2000000000000002</v>
      </c>
    </row>
    <row r="22" spans="1:65" x14ac:dyDescent="0.3">
      <c r="A22" s="17" t="s">
        <v>38</v>
      </c>
      <c r="B22" s="69">
        <f t="shared" si="0"/>
        <v>1027</v>
      </c>
      <c r="C22" s="71"/>
      <c r="D22" s="69">
        <f t="shared" si="1"/>
        <v>2261</v>
      </c>
      <c r="E22" s="53"/>
      <c r="F22" s="67">
        <v>7</v>
      </c>
      <c r="G22" s="67">
        <v>-97.6</v>
      </c>
      <c r="H22" s="67">
        <v>10</v>
      </c>
      <c r="I22" s="67">
        <v>-98.5</v>
      </c>
      <c r="J22" s="67">
        <v>1.4</v>
      </c>
      <c r="K22" s="67">
        <v>18</v>
      </c>
      <c r="L22" s="67">
        <v>-94.5</v>
      </c>
      <c r="M22" s="67">
        <v>42</v>
      </c>
      <c r="N22" s="67">
        <v>-93.1</v>
      </c>
      <c r="O22" s="67">
        <v>2.2999999999999998</v>
      </c>
      <c r="P22" s="67">
        <v>15</v>
      </c>
      <c r="Q22" s="67">
        <v>-71.7</v>
      </c>
      <c r="R22" s="67">
        <v>58</v>
      </c>
      <c r="S22" s="67">
        <v>-39.6</v>
      </c>
      <c r="T22" s="67">
        <v>3.9</v>
      </c>
      <c r="U22" s="67">
        <v>12</v>
      </c>
      <c r="V22" s="67">
        <v>0</v>
      </c>
      <c r="W22" s="67">
        <v>56</v>
      </c>
      <c r="X22" s="67">
        <v>115.4</v>
      </c>
      <c r="Y22" s="67">
        <v>4.7</v>
      </c>
      <c r="Z22" s="67">
        <v>15</v>
      </c>
      <c r="AA22" s="67">
        <v>400</v>
      </c>
      <c r="AB22" s="67">
        <v>87</v>
      </c>
      <c r="AC22" s="67">
        <v>690.9</v>
      </c>
      <c r="AD22" s="67">
        <v>5.8</v>
      </c>
      <c r="AE22" s="67">
        <v>70</v>
      </c>
      <c r="AF22" s="67">
        <v>191.7</v>
      </c>
      <c r="AG22" s="67">
        <v>166</v>
      </c>
      <c r="AH22" s="67">
        <v>232</v>
      </c>
      <c r="AI22" s="67">
        <v>2.4</v>
      </c>
      <c r="AJ22" s="67">
        <v>124</v>
      </c>
      <c r="AK22" s="67">
        <v>188.4</v>
      </c>
      <c r="AL22" s="67">
        <v>246</v>
      </c>
      <c r="AM22" s="67">
        <v>153.6</v>
      </c>
      <c r="AN22" s="67">
        <v>2</v>
      </c>
      <c r="AO22" s="67">
        <v>133</v>
      </c>
      <c r="AP22" s="67">
        <v>34.299999999999997</v>
      </c>
      <c r="AQ22" s="67">
        <v>314</v>
      </c>
      <c r="AR22" s="67">
        <v>74.400000000000006</v>
      </c>
      <c r="AS22" s="67">
        <v>2.4</v>
      </c>
      <c r="AT22" s="67">
        <v>161</v>
      </c>
      <c r="AU22" s="67">
        <v>168.3</v>
      </c>
      <c r="AV22" s="67">
        <v>331</v>
      </c>
      <c r="AW22" s="67">
        <v>136.4</v>
      </c>
      <c r="AX22" s="67">
        <v>2.1</v>
      </c>
      <c r="AY22" s="67">
        <v>276</v>
      </c>
      <c r="AZ22" s="67">
        <v>228.6</v>
      </c>
      <c r="BA22" s="67">
        <v>499</v>
      </c>
      <c r="BB22" s="67">
        <v>296</v>
      </c>
      <c r="BC22" s="67">
        <v>1.8</v>
      </c>
      <c r="BD22" s="67">
        <v>105</v>
      </c>
      <c r="BE22" s="67">
        <v>1066.7</v>
      </c>
      <c r="BF22" s="67">
        <v>204</v>
      </c>
      <c r="BG22" s="67">
        <v>1100</v>
      </c>
      <c r="BH22" s="67">
        <v>1.9</v>
      </c>
      <c r="BI22" s="67">
        <v>91</v>
      </c>
      <c r="BJ22" s="67">
        <v>9000</v>
      </c>
      <c r="BK22" s="67">
        <v>248</v>
      </c>
      <c r="BL22" s="67">
        <v>24700</v>
      </c>
      <c r="BM22" s="67">
        <v>2.7</v>
      </c>
    </row>
    <row r="23" spans="1:65" x14ac:dyDescent="0.3">
      <c r="A23" s="17" t="s">
        <v>39</v>
      </c>
      <c r="B23" s="69">
        <f t="shared" si="0"/>
        <v>55779</v>
      </c>
      <c r="C23" s="71"/>
      <c r="D23" s="69">
        <f t="shared" si="1"/>
        <v>125923</v>
      </c>
      <c r="E23" s="53"/>
      <c r="F23" s="67">
        <v>912</v>
      </c>
      <c r="G23" s="67">
        <v>-94.8</v>
      </c>
      <c r="H23" s="67">
        <v>3111</v>
      </c>
      <c r="I23" s="67">
        <v>-92.1</v>
      </c>
      <c r="J23" s="67">
        <v>3.4</v>
      </c>
      <c r="K23" s="67">
        <v>1013</v>
      </c>
      <c r="L23" s="67">
        <v>-93.2</v>
      </c>
      <c r="M23" s="67">
        <v>3022</v>
      </c>
      <c r="N23" s="67">
        <v>-90.7</v>
      </c>
      <c r="O23" s="67">
        <v>3</v>
      </c>
      <c r="P23" s="67">
        <v>1434</v>
      </c>
      <c r="Q23" s="67">
        <v>-39.5</v>
      </c>
      <c r="R23" s="67">
        <v>3808</v>
      </c>
      <c r="S23" s="67">
        <v>-34.5</v>
      </c>
      <c r="T23" s="67">
        <v>2.7</v>
      </c>
      <c r="U23" s="67">
        <v>1383</v>
      </c>
      <c r="V23" s="67">
        <v>299.7</v>
      </c>
      <c r="W23" s="67">
        <v>3450</v>
      </c>
      <c r="X23" s="67">
        <v>213.1</v>
      </c>
      <c r="Y23" s="67">
        <v>2.5</v>
      </c>
      <c r="Z23" s="67">
        <v>1892</v>
      </c>
      <c r="AA23" s="67">
        <v>314</v>
      </c>
      <c r="AB23" s="67">
        <v>4193</v>
      </c>
      <c r="AC23" s="67">
        <v>145.5</v>
      </c>
      <c r="AD23" s="67">
        <v>2.2000000000000002</v>
      </c>
      <c r="AE23" s="67">
        <v>3309</v>
      </c>
      <c r="AF23" s="67">
        <v>77</v>
      </c>
      <c r="AG23" s="67">
        <v>6757</v>
      </c>
      <c r="AH23" s="67">
        <v>52.7</v>
      </c>
      <c r="AI23" s="67">
        <v>2</v>
      </c>
      <c r="AJ23" s="67">
        <v>4839</v>
      </c>
      <c r="AK23" s="67">
        <v>36.299999999999997</v>
      </c>
      <c r="AL23" s="67">
        <v>9882</v>
      </c>
      <c r="AM23" s="67">
        <v>26.8</v>
      </c>
      <c r="AN23" s="67">
        <v>2</v>
      </c>
      <c r="AO23" s="67">
        <v>6175</v>
      </c>
      <c r="AP23" s="67">
        <v>40</v>
      </c>
      <c r="AQ23" s="67">
        <v>12479</v>
      </c>
      <c r="AR23" s="67">
        <v>30.7</v>
      </c>
      <c r="AS23" s="67">
        <v>2</v>
      </c>
      <c r="AT23" s="67">
        <v>7943</v>
      </c>
      <c r="AU23" s="67">
        <v>71.900000000000006</v>
      </c>
      <c r="AV23" s="67">
        <v>15994</v>
      </c>
      <c r="AW23" s="67">
        <v>58.6</v>
      </c>
      <c r="AX23" s="67">
        <v>2</v>
      </c>
      <c r="AY23" s="67">
        <v>13055</v>
      </c>
      <c r="AZ23" s="67">
        <v>261.8</v>
      </c>
      <c r="BA23" s="67">
        <v>31238</v>
      </c>
      <c r="BB23" s="67">
        <v>265.89999999999998</v>
      </c>
      <c r="BC23" s="67">
        <v>2.4</v>
      </c>
      <c r="BD23" s="67">
        <v>9620</v>
      </c>
      <c r="BE23" s="67">
        <v>663.5</v>
      </c>
      <c r="BF23" s="67">
        <v>21890</v>
      </c>
      <c r="BG23" s="67">
        <v>450.4</v>
      </c>
      <c r="BH23" s="67">
        <v>2.2999999999999998</v>
      </c>
      <c r="BI23" s="67">
        <v>4204</v>
      </c>
      <c r="BJ23" s="67">
        <v>375.6</v>
      </c>
      <c r="BK23" s="67">
        <v>10099</v>
      </c>
      <c r="BL23" s="67">
        <v>291.3</v>
      </c>
      <c r="BM23" s="67">
        <v>2.4</v>
      </c>
    </row>
    <row r="24" spans="1:65" x14ac:dyDescent="0.3">
      <c r="A24" s="17" t="s">
        <v>40</v>
      </c>
      <c r="B24" s="69">
        <f t="shared" si="0"/>
        <v>7148</v>
      </c>
      <c r="C24" s="71"/>
      <c r="D24" s="69">
        <f t="shared" si="1"/>
        <v>31596</v>
      </c>
      <c r="E24" s="53"/>
      <c r="F24" s="67">
        <v>265</v>
      </c>
      <c r="G24" s="67">
        <v>-82.3</v>
      </c>
      <c r="H24" s="67">
        <v>1647</v>
      </c>
      <c r="I24" s="67">
        <v>-64.2</v>
      </c>
      <c r="J24" s="67">
        <v>6.2</v>
      </c>
      <c r="K24" s="67">
        <v>158</v>
      </c>
      <c r="L24" s="67">
        <v>-85.6</v>
      </c>
      <c r="M24" s="67">
        <v>1175</v>
      </c>
      <c r="N24" s="67">
        <v>-59.9</v>
      </c>
      <c r="O24" s="67">
        <v>7.4</v>
      </c>
      <c r="P24" s="67">
        <v>434</v>
      </c>
      <c r="Q24" s="67">
        <v>18.899999999999999</v>
      </c>
      <c r="R24" s="67">
        <v>1432</v>
      </c>
      <c r="S24" s="67">
        <v>12.8</v>
      </c>
      <c r="T24" s="67">
        <v>3.3</v>
      </c>
      <c r="U24" s="67">
        <v>448</v>
      </c>
      <c r="V24" s="67">
        <v>549.29999999999995</v>
      </c>
      <c r="W24" s="67">
        <v>2035</v>
      </c>
      <c r="X24" s="67">
        <v>193.7</v>
      </c>
      <c r="Y24" s="67">
        <v>4.5</v>
      </c>
      <c r="Z24" s="67">
        <v>572</v>
      </c>
      <c r="AA24" s="67">
        <v>317.5</v>
      </c>
      <c r="AB24" s="67">
        <v>2871</v>
      </c>
      <c r="AC24" s="67">
        <v>232.3</v>
      </c>
      <c r="AD24" s="67">
        <v>5</v>
      </c>
      <c r="AE24" s="67">
        <v>494</v>
      </c>
      <c r="AF24" s="67">
        <v>77.7</v>
      </c>
      <c r="AG24" s="67">
        <v>1845</v>
      </c>
      <c r="AH24" s="67">
        <v>36.9</v>
      </c>
      <c r="AI24" s="67">
        <v>3.7</v>
      </c>
      <c r="AJ24" s="67">
        <v>601</v>
      </c>
      <c r="AK24" s="67">
        <v>65.599999999999994</v>
      </c>
      <c r="AL24" s="67">
        <v>2364</v>
      </c>
      <c r="AM24" s="67">
        <v>55.3</v>
      </c>
      <c r="AN24" s="67">
        <v>3.9</v>
      </c>
      <c r="AO24" s="67">
        <v>749</v>
      </c>
      <c r="AP24" s="67">
        <v>95.1</v>
      </c>
      <c r="AQ24" s="67">
        <v>3752</v>
      </c>
      <c r="AR24" s="67">
        <v>85</v>
      </c>
      <c r="AS24" s="67">
        <v>5</v>
      </c>
      <c r="AT24" s="67">
        <v>1025</v>
      </c>
      <c r="AU24" s="67">
        <v>83</v>
      </c>
      <c r="AV24" s="67">
        <v>4394</v>
      </c>
      <c r="AW24" s="67">
        <v>75.900000000000006</v>
      </c>
      <c r="AX24" s="67">
        <v>4.3</v>
      </c>
      <c r="AY24" s="67">
        <v>1153</v>
      </c>
      <c r="AZ24" s="67">
        <v>129.19999999999999</v>
      </c>
      <c r="BA24" s="67">
        <v>4699</v>
      </c>
      <c r="BB24" s="67">
        <v>66.099999999999994</v>
      </c>
      <c r="BC24" s="67">
        <v>4.0999999999999996</v>
      </c>
      <c r="BD24" s="67">
        <v>795</v>
      </c>
      <c r="BE24" s="67">
        <v>164.1</v>
      </c>
      <c r="BF24" s="67">
        <v>3098</v>
      </c>
      <c r="BG24" s="67">
        <v>106.5</v>
      </c>
      <c r="BH24" s="67">
        <v>3.9</v>
      </c>
      <c r="BI24" s="67">
        <v>454</v>
      </c>
      <c r="BJ24" s="67">
        <v>90</v>
      </c>
      <c r="BK24" s="67">
        <v>2284</v>
      </c>
      <c r="BL24" s="67">
        <v>134.30000000000001</v>
      </c>
      <c r="BM24" s="67">
        <v>5</v>
      </c>
    </row>
    <row r="25" spans="1:65" x14ac:dyDescent="0.3">
      <c r="A25" s="17" t="s">
        <v>41</v>
      </c>
      <c r="B25" s="69">
        <f t="shared" si="0"/>
        <v>3461</v>
      </c>
      <c r="C25" s="71"/>
      <c r="D25" s="69">
        <f t="shared" si="1"/>
        <v>9511</v>
      </c>
      <c r="E25" s="53"/>
      <c r="F25" s="67">
        <v>69</v>
      </c>
      <c r="G25" s="67">
        <v>-90.2</v>
      </c>
      <c r="H25" s="67">
        <v>160</v>
      </c>
      <c r="I25" s="67">
        <v>-88.2</v>
      </c>
      <c r="J25" s="67">
        <v>2.2999999999999998</v>
      </c>
      <c r="K25" s="67">
        <v>72</v>
      </c>
      <c r="L25" s="67">
        <v>-86.5</v>
      </c>
      <c r="M25" s="67">
        <v>208</v>
      </c>
      <c r="N25" s="67">
        <v>-83.3</v>
      </c>
      <c r="O25" s="67">
        <v>2.9</v>
      </c>
      <c r="P25" s="67">
        <v>96</v>
      </c>
      <c r="Q25" s="67">
        <v>-61.1</v>
      </c>
      <c r="R25" s="67">
        <v>192</v>
      </c>
      <c r="S25" s="67">
        <v>-59.1</v>
      </c>
      <c r="T25" s="67">
        <v>2</v>
      </c>
      <c r="U25" s="67">
        <v>106</v>
      </c>
      <c r="V25" s="67">
        <v>253.3</v>
      </c>
      <c r="W25" s="67">
        <v>287</v>
      </c>
      <c r="X25" s="67">
        <v>-18.5</v>
      </c>
      <c r="Y25" s="67">
        <v>2.7</v>
      </c>
      <c r="Z25" s="67">
        <v>141</v>
      </c>
      <c r="AA25" s="67">
        <v>166</v>
      </c>
      <c r="AB25" s="67">
        <v>573</v>
      </c>
      <c r="AC25" s="67">
        <v>158.1</v>
      </c>
      <c r="AD25" s="67">
        <v>4.0999999999999996</v>
      </c>
      <c r="AE25" s="67">
        <v>183</v>
      </c>
      <c r="AF25" s="67">
        <v>2.2000000000000002</v>
      </c>
      <c r="AG25" s="67">
        <v>356</v>
      </c>
      <c r="AH25" s="67">
        <v>-28.1</v>
      </c>
      <c r="AI25" s="67">
        <v>1.9</v>
      </c>
      <c r="AJ25" s="67">
        <v>433</v>
      </c>
      <c r="AK25" s="67">
        <v>73.2</v>
      </c>
      <c r="AL25" s="67">
        <v>1476</v>
      </c>
      <c r="AM25" s="67">
        <v>115.5</v>
      </c>
      <c r="AN25" s="67">
        <v>3.4</v>
      </c>
      <c r="AO25" s="67">
        <v>464</v>
      </c>
      <c r="AP25" s="67">
        <v>95.8</v>
      </c>
      <c r="AQ25" s="67">
        <v>1634</v>
      </c>
      <c r="AR25" s="67">
        <v>86.1</v>
      </c>
      <c r="AS25" s="67">
        <v>3.5</v>
      </c>
      <c r="AT25" s="67">
        <v>390</v>
      </c>
      <c r="AU25" s="67">
        <v>102.1</v>
      </c>
      <c r="AV25" s="67">
        <v>905</v>
      </c>
      <c r="AW25" s="67">
        <v>-0.8</v>
      </c>
      <c r="AX25" s="67">
        <v>2.2999999999999998</v>
      </c>
      <c r="AY25" s="67">
        <v>670</v>
      </c>
      <c r="AZ25" s="67">
        <v>231.7</v>
      </c>
      <c r="BA25" s="67">
        <v>1805</v>
      </c>
      <c r="BB25" s="67">
        <v>146.6</v>
      </c>
      <c r="BC25" s="67">
        <v>2.7</v>
      </c>
      <c r="BD25" s="67">
        <v>527</v>
      </c>
      <c r="BE25" s="67">
        <v>240</v>
      </c>
      <c r="BF25" s="67">
        <v>1227</v>
      </c>
      <c r="BG25" s="67">
        <v>139.6</v>
      </c>
      <c r="BH25" s="67">
        <v>2.2999999999999998</v>
      </c>
      <c r="BI25" s="67">
        <v>310</v>
      </c>
      <c r="BJ25" s="67">
        <v>133.1</v>
      </c>
      <c r="BK25" s="67">
        <v>688</v>
      </c>
      <c r="BL25" s="67">
        <v>116.4</v>
      </c>
      <c r="BM25" s="67">
        <v>2.2000000000000002</v>
      </c>
    </row>
    <row r="26" spans="1:65" x14ac:dyDescent="0.3">
      <c r="A26" s="17" t="s">
        <v>42</v>
      </c>
      <c r="B26" s="69">
        <f t="shared" si="0"/>
        <v>8017</v>
      </c>
      <c r="C26" s="71"/>
      <c r="D26" s="69">
        <f t="shared" si="1"/>
        <v>27284</v>
      </c>
      <c r="E26" s="53"/>
      <c r="F26" s="67">
        <v>339</v>
      </c>
      <c r="G26" s="67">
        <v>-77.8</v>
      </c>
      <c r="H26" s="67">
        <v>978</v>
      </c>
      <c r="I26" s="67">
        <v>-73.400000000000006</v>
      </c>
      <c r="J26" s="67">
        <v>2.9</v>
      </c>
      <c r="K26" s="67">
        <v>181</v>
      </c>
      <c r="L26" s="67">
        <v>-83.8</v>
      </c>
      <c r="M26" s="67">
        <v>1011</v>
      </c>
      <c r="N26" s="67">
        <v>-57.4</v>
      </c>
      <c r="O26" s="67">
        <v>5.6</v>
      </c>
      <c r="P26" s="67">
        <v>269</v>
      </c>
      <c r="Q26" s="67">
        <v>-10.3</v>
      </c>
      <c r="R26" s="67">
        <v>1893</v>
      </c>
      <c r="S26" s="67">
        <v>133.1</v>
      </c>
      <c r="T26" s="67">
        <v>7</v>
      </c>
      <c r="U26" s="67">
        <v>215</v>
      </c>
      <c r="V26" s="67">
        <v>400</v>
      </c>
      <c r="W26" s="67">
        <v>1684</v>
      </c>
      <c r="X26" s="67">
        <v>519.1</v>
      </c>
      <c r="Y26" s="67">
        <v>7.8</v>
      </c>
      <c r="Z26" s="67">
        <v>331</v>
      </c>
      <c r="AA26" s="67">
        <v>171.3</v>
      </c>
      <c r="AB26" s="67">
        <v>2526</v>
      </c>
      <c r="AC26" s="67">
        <v>452.7</v>
      </c>
      <c r="AD26" s="67">
        <v>7.6</v>
      </c>
      <c r="AE26" s="67">
        <v>617</v>
      </c>
      <c r="AF26" s="67">
        <v>71.900000000000006</v>
      </c>
      <c r="AG26" s="67">
        <v>2964</v>
      </c>
      <c r="AH26" s="67">
        <v>219.7</v>
      </c>
      <c r="AI26" s="67">
        <v>4.8</v>
      </c>
      <c r="AJ26" s="67">
        <v>752</v>
      </c>
      <c r="AK26" s="67">
        <v>49.5</v>
      </c>
      <c r="AL26" s="67">
        <v>2465</v>
      </c>
      <c r="AM26" s="67">
        <v>110.1</v>
      </c>
      <c r="AN26" s="67">
        <v>3.3</v>
      </c>
      <c r="AO26" s="67">
        <v>753</v>
      </c>
      <c r="AP26" s="67">
        <v>53</v>
      </c>
      <c r="AQ26" s="67">
        <v>2142</v>
      </c>
      <c r="AR26" s="67">
        <v>85</v>
      </c>
      <c r="AS26" s="67">
        <v>2.8</v>
      </c>
      <c r="AT26" s="67">
        <v>985</v>
      </c>
      <c r="AU26" s="67">
        <v>134</v>
      </c>
      <c r="AV26" s="67">
        <v>2836</v>
      </c>
      <c r="AW26" s="67">
        <v>106.1</v>
      </c>
      <c r="AX26" s="67">
        <v>2.9</v>
      </c>
      <c r="AY26" s="67">
        <v>1551</v>
      </c>
      <c r="AZ26" s="67">
        <v>288.7</v>
      </c>
      <c r="BA26" s="67">
        <v>3876</v>
      </c>
      <c r="BB26" s="67">
        <v>167.5</v>
      </c>
      <c r="BC26" s="67">
        <v>2.5</v>
      </c>
      <c r="BD26" s="67">
        <v>1231</v>
      </c>
      <c r="BE26" s="67">
        <v>342.8</v>
      </c>
      <c r="BF26" s="67">
        <v>2914</v>
      </c>
      <c r="BG26" s="67">
        <v>348.3</v>
      </c>
      <c r="BH26" s="67">
        <v>2.4</v>
      </c>
      <c r="BI26" s="67">
        <v>793</v>
      </c>
      <c r="BJ26" s="67">
        <v>290.60000000000002</v>
      </c>
      <c r="BK26" s="67">
        <v>1995</v>
      </c>
      <c r="BL26" s="67">
        <v>204.6</v>
      </c>
      <c r="BM26" s="67">
        <v>2.5</v>
      </c>
    </row>
    <row r="27" spans="1:65" x14ac:dyDescent="0.3">
      <c r="A27" s="17" t="s">
        <v>43</v>
      </c>
      <c r="B27" s="69">
        <f t="shared" si="0"/>
        <v>23388</v>
      </c>
      <c r="C27" s="71"/>
      <c r="D27" s="69">
        <f t="shared" si="1"/>
        <v>42397</v>
      </c>
      <c r="E27" s="53"/>
      <c r="F27" s="67">
        <v>202</v>
      </c>
      <c r="G27" s="67">
        <v>-94.9</v>
      </c>
      <c r="H27" s="67">
        <v>821</v>
      </c>
      <c r="I27" s="67">
        <v>-86.9</v>
      </c>
      <c r="J27" s="67">
        <v>4.0999999999999996</v>
      </c>
      <c r="K27" s="67">
        <v>247</v>
      </c>
      <c r="L27" s="67">
        <v>-94.2</v>
      </c>
      <c r="M27" s="67">
        <v>924</v>
      </c>
      <c r="N27" s="67">
        <v>-87</v>
      </c>
      <c r="O27" s="67">
        <v>3.7</v>
      </c>
      <c r="P27" s="67">
        <v>285</v>
      </c>
      <c r="Q27" s="67">
        <v>-73.8</v>
      </c>
      <c r="R27" s="67">
        <v>1039</v>
      </c>
      <c r="S27" s="67">
        <v>-47.2</v>
      </c>
      <c r="T27" s="67">
        <v>3.6</v>
      </c>
      <c r="U27" s="67">
        <v>255</v>
      </c>
      <c r="V27" s="67">
        <v>193.1</v>
      </c>
      <c r="W27" s="67">
        <v>778</v>
      </c>
      <c r="X27" s="67">
        <v>155.9</v>
      </c>
      <c r="Y27" s="67">
        <v>3.1</v>
      </c>
      <c r="Z27" s="67">
        <v>329</v>
      </c>
      <c r="AA27" s="67">
        <v>-41.4</v>
      </c>
      <c r="AB27" s="67">
        <v>907</v>
      </c>
      <c r="AC27" s="67">
        <v>-25.6</v>
      </c>
      <c r="AD27" s="67">
        <v>2.8</v>
      </c>
      <c r="AE27" s="67">
        <v>1201</v>
      </c>
      <c r="AF27" s="67">
        <v>-41.7</v>
      </c>
      <c r="AG27" s="67">
        <v>2238</v>
      </c>
      <c r="AH27" s="67">
        <v>-37</v>
      </c>
      <c r="AI27" s="67">
        <v>1.9</v>
      </c>
      <c r="AJ27" s="67">
        <v>2811</v>
      </c>
      <c r="AK27" s="67">
        <v>36</v>
      </c>
      <c r="AL27" s="67">
        <v>4850</v>
      </c>
      <c r="AM27" s="67">
        <v>22.2</v>
      </c>
      <c r="AN27" s="67">
        <v>1.7</v>
      </c>
      <c r="AO27" s="67">
        <v>3742</v>
      </c>
      <c r="AP27" s="67">
        <v>137.4</v>
      </c>
      <c r="AQ27" s="67">
        <v>6472</v>
      </c>
      <c r="AR27" s="67">
        <v>111.8</v>
      </c>
      <c r="AS27" s="67">
        <v>1.7</v>
      </c>
      <c r="AT27" s="67">
        <v>3263</v>
      </c>
      <c r="AU27" s="67">
        <v>27.3</v>
      </c>
      <c r="AV27" s="67">
        <v>5786</v>
      </c>
      <c r="AW27" s="67">
        <v>31.5</v>
      </c>
      <c r="AX27" s="67">
        <v>1.8</v>
      </c>
      <c r="AY27" s="67">
        <v>3644</v>
      </c>
      <c r="AZ27" s="67">
        <v>258.3</v>
      </c>
      <c r="BA27" s="67">
        <v>6139</v>
      </c>
      <c r="BB27" s="67">
        <v>209.7</v>
      </c>
      <c r="BC27" s="67">
        <v>1.7</v>
      </c>
      <c r="BD27" s="67">
        <v>3895</v>
      </c>
      <c r="BE27" s="67">
        <v>1316.4</v>
      </c>
      <c r="BF27" s="67">
        <v>6622</v>
      </c>
      <c r="BG27" s="67">
        <v>472.8</v>
      </c>
      <c r="BH27" s="67">
        <v>1.7</v>
      </c>
      <c r="BI27" s="67">
        <v>3514</v>
      </c>
      <c r="BJ27" s="67">
        <v>1288.9000000000001</v>
      </c>
      <c r="BK27" s="67">
        <v>5821</v>
      </c>
      <c r="BL27" s="67">
        <v>500.7</v>
      </c>
      <c r="BM27" s="67">
        <v>1.7</v>
      </c>
    </row>
    <row r="28" spans="1:65" x14ac:dyDescent="0.3">
      <c r="A28" s="17" t="s">
        <v>44</v>
      </c>
      <c r="B28" s="69">
        <f t="shared" si="0"/>
        <v>1228</v>
      </c>
      <c r="C28" s="71"/>
      <c r="D28" s="69">
        <f t="shared" si="1"/>
        <v>2898</v>
      </c>
      <c r="E28" s="53"/>
      <c r="F28" s="67">
        <v>3</v>
      </c>
      <c r="G28" s="67">
        <v>-99.3</v>
      </c>
      <c r="H28" s="67">
        <v>33</v>
      </c>
      <c r="I28" s="67">
        <v>-97.2</v>
      </c>
      <c r="J28" s="67">
        <v>11</v>
      </c>
      <c r="K28" s="67">
        <v>4</v>
      </c>
      <c r="L28" s="67">
        <v>-98.5</v>
      </c>
      <c r="M28" s="67">
        <v>8</v>
      </c>
      <c r="N28" s="67">
        <v>-98.7</v>
      </c>
      <c r="O28" s="67">
        <v>2</v>
      </c>
      <c r="P28" s="67">
        <v>36</v>
      </c>
      <c r="Q28" s="67">
        <v>-25</v>
      </c>
      <c r="R28" s="67">
        <v>68</v>
      </c>
      <c r="S28" s="67">
        <v>-10.5</v>
      </c>
      <c r="T28" s="67">
        <v>1.9</v>
      </c>
      <c r="U28" s="67">
        <v>14</v>
      </c>
      <c r="V28" s="67">
        <v>1300</v>
      </c>
      <c r="W28" s="67">
        <v>76</v>
      </c>
      <c r="X28" s="67">
        <v>3700</v>
      </c>
      <c r="Y28" s="67">
        <v>5.4</v>
      </c>
      <c r="Z28" s="67">
        <v>38</v>
      </c>
      <c r="AA28" s="67">
        <v>280</v>
      </c>
      <c r="AB28" s="67">
        <v>70</v>
      </c>
      <c r="AC28" s="67">
        <v>600</v>
      </c>
      <c r="AD28" s="67">
        <v>1.8</v>
      </c>
      <c r="AE28" s="67">
        <v>100</v>
      </c>
      <c r="AF28" s="67">
        <v>170.3</v>
      </c>
      <c r="AG28" s="67">
        <v>184</v>
      </c>
      <c r="AH28" s="67">
        <v>247.2</v>
      </c>
      <c r="AI28" s="67">
        <v>1.8</v>
      </c>
      <c r="AJ28" s="67">
        <v>65</v>
      </c>
      <c r="AK28" s="67">
        <v>4.8</v>
      </c>
      <c r="AL28" s="67">
        <v>184</v>
      </c>
      <c r="AM28" s="67">
        <v>55.9</v>
      </c>
      <c r="AN28" s="67">
        <v>2.8</v>
      </c>
      <c r="AO28" s="67">
        <v>166</v>
      </c>
      <c r="AP28" s="67">
        <v>155.4</v>
      </c>
      <c r="AQ28" s="67">
        <v>299</v>
      </c>
      <c r="AR28" s="67">
        <v>167</v>
      </c>
      <c r="AS28" s="67">
        <v>1.8</v>
      </c>
      <c r="AT28" s="67">
        <v>145</v>
      </c>
      <c r="AU28" s="67">
        <v>48</v>
      </c>
      <c r="AV28" s="67">
        <v>312</v>
      </c>
      <c r="AW28" s="67">
        <v>108</v>
      </c>
      <c r="AX28" s="67">
        <v>2.2000000000000002</v>
      </c>
      <c r="AY28" s="67">
        <v>281</v>
      </c>
      <c r="AZ28" s="67">
        <v>264.89999999999998</v>
      </c>
      <c r="BA28" s="67">
        <v>717</v>
      </c>
      <c r="BB28" s="67">
        <v>368.6</v>
      </c>
      <c r="BC28" s="67">
        <v>2.6</v>
      </c>
      <c r="BD28" s="67">
        <v>156</v>
      </c>
      <c r="BE28" s="67">
        <v>578.29999999999995</v>
      </c>
      <c r="BF28" s="67">
        <v>328</v>
      </c>
      <c r="BG28" s="67">
        <v>993.3</v>
      </c>
      <c r="BH28" s="67">
        <v>2.1</v>
      </c>
      <c r="BI28" s="67">
        <v>220</v>
      </c>
      <c r="BJ28" s="67">
        <v>2344.4</v>
      </c>
      <c r="BK28" s="67">
        <v>619</v>
      </c>
      <c r="BL28" s="67">
        <v>5058.3</v>
      </c>
      <c r="BM28" s="67">
        <v>2.8</v>
      </c>
    </row>
    <row r="29" spans="1:65" x14ac:dyDescent="0.3">
      <c r="A29" s="17" t="s">
        <v>45</v>
      </c>
      <c r="B29" s="69">
        <f t="shared" si="0"/>
        <v>451604</v>
      </c>
      <c r="C29" s="71"/>
      <c r="D29" s="69">
        <f t="shared" si="1"/>
        <v>999310</v>
      </c>
      <c r="E29" s="53"/>
      <c r="F29" s="67">
        <v>3581</v>
      </c>
      <c r="G29" s="67">
        <v>-95</v>
      </c>
      <c r="H29" s="67">
        <v>8480</v>
      </c>
      <c r="I29" s="67">
        <v>-94.7</v>
      </c>
      <c r="J29" s="67">
        <v>2.4</v>
      </c>
      <c r="K29" s="67">
        <v>3005</v>
      </c>
      <c r="L29" s="67">
        <v>-96.5</v>
      </c>
      <c r="M29" s="67">
        <v>6249</v>
      </c>
      <c r="N29" s="67">
        <v>-97.2</v>
      </c>
      <c r="O29" s="67">
        <v>2.1</v>
      </c>
      <c r="P29" s="67">
        <v>4410</v>
      </c>
      <c r="Q29" s="67">
        <v>-84.3</v>
      </c>
      <c r="R29" s="67">
        <v>9018</v>
      </c>
      <c r="S29" s="67">
        <v>-84.9</v>
      </c>
      <c r="T29" s="67">
        <v>2</v>
      </c>
      <c r="U29" s="67">
        <v>3559</v>
      </c>
      <c r="V29" s="67">
        <v>80.2</v>
      </c>
      <c r="W29" s="67">
        <v>7272</v>
      </c>
      <c r="X29" s="67">
        <v>78.900000000000006</v>
      </c>
      <c r="Y29" s="67">
        <v>2</v>
      </c>
      <c r="Z29" s="67">
        <v>4554</v>
      </c>
      <c r="AA29" s="67">
        <v>-30.3</v>
      </c>
      <c r="AB29" s="67">
        <v>8781</v>
      </c>
      <c r="AC29" s="67">
        <v>-33.700000000000003</v>
      </c>
      <c r="AD29" s="67">
        <v>1.9</v>
      </c>
      <c r="AE29" s="67">
        <v>17740</v>
      </c>
      <c r="AF29" s="67">
        <v>-36.4</v>
      </c>
      <c r="AG29" s="67">
        <v>36227</v>
      </c>
      <c r="AH29" s="67">
        <v>-43.9</v>
      </c>
      <c r="AI29" s="67">
        <v>2</v>
      </c>
      <c r="AJ29" s="67">
        <v>56670</v>
      </c>
      <c r="AK29" s="67">
        <v>-36</v>
      </c>
      <c r="AL29" s="67">
        <v>145300</v>
      </c>
      <c r="AM29" s="67">
        <v>-37.299999999999997</v>
      </c>
      <c r="AN29" s="67">
        <v>2.6</v>
      </c>
      <c r="AO29" s="67">
        <v>77385</v>
      </c>
      <c r="AP29" s="67">
        <v>-31.1</v>
      </c>
      <c r="AQ29" s="67">
        <v>190603</v>
      </c>
      <c r="AR29" s="67">
        <v>-37.299999999999997</v>
      </c>
      <c r="AS29" s="67">
        <v>2.5</v>
      </c>
      <c r="AT29" s="67">
        <v>68785</v>
      </c>
      <c r="AU29" s="67">
        <v>8.1</v>
      </c>
      <c r="AV29" s="67">
        <v>161549</v>
      </c>
      <c r="AW29" s="67">
        <v>2.2999999999999998</v>
      </c>
      <c r="AX29" s="67">
        <v>2.2999999999999998</v>
      </c>
      <c r="AY29" s="67">
        <v>73659</v>
      </c>
      <c r="AZ29" s="67">
        <v>442.4</v>
      </c>
      <c r="BA29" s="67">
        <v>162487</v>
      </c>
      <c r="BB29" s="67">
        <v>434.3</v>
      </c>
      <c r="BC29" s="67">
        <v>2.2000000000000002</v>
      </c>
      <c r="BD29" s="67">
        <v>53717</v>
      </c>
      <c r="BE29" s="67">
        <v>1234.9000000000001</v>
      </c>
      <c r="BF29" s="67">
        <v>104605</v>
      </c>
      <c r="BG29" s="67">
        <v>1069.5999999999999</v>
      </c>
      <c r="BH29" s="67">
        <v>1.9</v>
      </c>
      <c r="BI29" s="67">
        <v>84539</v>
      </c>
      <c r="BJ29" s="67">
        <v>2684.6</v>
      </c>
      <c r="BK29" s="67">
        <v>158739</v>
      </c>
      <c r="BL29" s="67">
        <v>2023.6</v>
      </c>
      <c r="BM29" s="67">
        <v>1.9</v>
      </c>
    </row>
    <row r="30" spans="1:65" x14ac:dyDescent="0.3">
      <c r="A30" s="17" t="s">
        <v>46</v>
      </c>
      <c r="B30" s="69">
        <f t="shared" si="0"/>
        <v>6689</v>
      </c>
      <c r="C30" s="71"/>
      <c r="D30" s="69">
        <f t="shared" si="1"/>
        <v>12926</v>
      </c>
      <c r="E30" s="53"/>
      <c r="F30" s="67">
        <v>27</v>
      </c>
      <c r="G30" s="67">
        <v>-98.8</v>
      </c>
      <c r="H30" s="67">
        <v>68</v>
      </c>
      <c r="I30" s="67">
        <v>-98.3</v>
      </c>
      <c r="J30" s="67">
        <v>2.5</v>
      </c>
      <c r="K30" s="67">
        <v>50</v>
      </c>
      <c r="L30" s="67">
        <v>-97.9</v>
      </c>
      <c r="M30" s="67">
        <v>152</v>
      </c>
      <c r="N30" s="67">
        <v>-96.4</v>
      </c>
      <c r="O30" s="67">
        <v>3</v>
      </c>
      <c r="P30" s="67">
        <v>23</v>
      </c>
      <c r="Q30" s="67">
        <v>-95.5</v>
      </c>
      <c r="R30" s="67">
        <v>64</v>
      </c>
      <c r="S30" s="67">
        <v>-92.7</v>
      </c>
      <c r="T30" s="67">
        <v>2.8</v>
      </c>
      <c r="U30" s="67">
        <v>48</v>
      </c>
      <c r="V30" s="67">
        <v>220</v>
      </c>
      <c r="W30" s="67">
        <v>109</v>
      </c>
      <c r="X30" s="67">
        <v>275.89999999999998</v>
      </c>
      <c r="Y30" s="67">
        <v>2.2999999999999998</v>
      </c>
      <c r="Z30" s="67">
        <v>95</v>
      </c>
      <c r="AA30" s="67">
        <v>97.9</v>
      </c>
      <c r="AB30" s="67">
        <v>220</v>
      </c>
      <c r="AC30" s="67">
        <v>131.6</v>
      </c>
      <c r="AD30" s="67">
        <v>2.2999999999999998</v>
      </c>
      <c r="AE30" s="67">
        <v>229</v>
      </c>
      <c r="AF30" s="67">
        <v>0.9</v>
      </c>
      <c r="AG30" s="67">
        <v>486</v>
      </c>
      <c r="AH30" s="67">
        <v>16.3</v>
      </c>
      <c r="AI30" s="67">
        <v>2.1</v>
      </c>
      <c r="AJ30" s="67">
        <v>939</v>
      </c>
      <c r="AK30" s="67">
        <v>37.700000000000003</v>
      </c>
      <c r="AL30" s="67">
        <v>1766</v>
      </c>
      <c r="AM30" s="67">
        <v>62.9</v>
      </c>
      <c r="AN30" s="67">
        <v>1.9</v>
      </c>
      <c r="AO30" s="67">
        <v>952</v>
      </c>
      <c r="AP30" s="67">
        <v>65.599999999999994</v>
      </c>
      <c r="AQ30" s="67">
        <v>1947</v>
      </c>
      <c r="AR30" s="67">
        <v>58.2</v>
      </c>
      <c r="AS30" s="67">
        <v>2</v>
      </c>
      <c r="AT30" s="67">
        <v>1002</v>
      </c>
      <c r="AU30" s="67">
        <v>286.89999999999998</v>
      </c>
      <c r="AV30" s="67">
        <v>1803</v>
      </c>
      <c r="AW30" s="67">
        <v>211.4</v>
      </c>
      <c r="AX30" s="67">
        <v>1.8</v>
      </c>
      <c r="AY30" s="67">
        <v>1508</v>
      </c>
      <c r="AZ30" s="67">
        <v>555.70000000000005</v>
      </c>
      <c r="BA30" s="67">
        <v>2903</v>
      </c>
      <c r="BB30" s="67">
        <v>553.79999999999995</v>
      </c>
      <c r="BC30" s="67">
        <v>1.9</v>
      </c>
      <c r="BD30" s="67">
        <v>1201</v>
      </c>
      <c r="BE30" s="67">
        <v>1591.5</v>
      </c>
      <c r="BF30" s="67">
        <v>2230</v>
      </c>
      <c r="BG30" s="67">
        <v>1004</v>
      </c>
      <c r="BH30" s="67">
        <v>1.9</v>
      </c>
      <c r="BI30" s="67">
        <v>615</v>
      </c>
      <c r="BJ30" s="67">
        <v>1130</v>
      </c>
      <c r="BK30" s="67">
        <v>1178</v>
      </c>
      <c r="BL30" s="67">
        <v>792.4</v>
      </c>
      <c r="BM30" s="67">
        <v>1.9</v>
      </c>
    </row>
    <row r="31" spans="1:65" x14ac:dyDescent="0.3">
      <c r="A31" s="17" t="s">
        <v>47</v>
      </c>
      <c r="B31" s="69">
        <f t="shared" si="0"/>
        <v>66458</v>
      </c>
      <c r="C31" s="71"/>
      <c r="D31" s="69">
        <f t="shared" si="1"/>
        <v>152785</v>
      </c>
      <c r="E31" s="53"/>
      <c r="F31" s="67">
        <v>1579</v>
      </c>
      <c r="G31" s="67">
        <v>-88</v>
      </c>
      <c r="H31" s="67">
        <v>4742</v>
      </c>
      <c r="I31" s="67">
        <v>-81.7</v>
      </c>
      <c r="J31" s="67">
        <v>3</v>
      </c>
      <c r="K31" s="67">
        <v>1911</v>
      </c>
      <c r="L31" s="67">
        <v>-85.9</v>
      </c>
      <c r="M31" s="67">
        <v>5431</v>
      </c>
      <c r="N31" s="67">
        <v>-78.5</v>
      </c>
      <c r="O31" s="67">
        <v>2.8</v>
      </c>
      <c r="P31" s="67">
        <v>2542</v>
      </c>
      <c r="Q31" s="67">
        <v>-46.8</v>
      </c>
      <c r="R31" s="67">
        <v>6816</v>
      </c>
      <c r="S31" s="67">
        <v>-29.4</v>
      </c>
      <c r="T31" s="67">
        <v>2.7</v>
      </c>
      <c r="U31" s="67">
        <v>2296</v>
      </c>
      <c r="V31" s="67">
        <v>261.60000000000002</v>
      </c>
      <c r="W31" s="67">
        <v>6575</v>
      </c>
      <c r="X31" s="67">
        <v>207.4</v>
      </c>
      <c r="Y31" s="67">
        <v>2.9</v>
      </c>
      <c r="Z31" s="67">
        <v>2816</v>
      </c>
      <c r="AA31" s="67">
        <v>118.6</v>
      </c>
      <c r="AB31" s="67">
        <v>7120</v>
      </c>
      <c r="AC31" s="67">
        <v>79.5</v>
      </c>
      <c r="AD31" s="67">
        <v>2.5</v>
      </c>
      <c r="AE31" s="67">
        <v>5099</v>
      </c>
      <c r="AF31" s="67">
        <v>33.700000000000003</v>
      </c>
      <c r="AG31" s="67">
        <v>11802</v>
      </c>
      <c r="AH31" s="67">
        <v>30.9</v>
      </c>
      <c r="AI31" s="67">
        <v>2.2999999999999998</v>
      </c>
      <c r="AJ31" s="67">
        <v>6839</v>
      </c>
      <c r="AK31" s="67">
        <v>12.9</v>
      </c>
      <c r="AL31" s="67">
        <v>15092</v>
      </c>
      <c r="AM31" s="67">
        <v>12.1</v>
      </c>
      <c r="AN31" s="67">
        <v>2.2000000000000002</v>
      </c>
      <c r="AO31" s="67">
        <v>8689</v>
      </c>
      <c r="AP31" s="67">
        <v>17.5</v>
      </c>
      <c r="AQ31" s="67">
        <v>19218</v>
      </c>
      <c r="AR31" s="67">
        <v>20.399999999999999</v>
      </c>
      <c r="AS31" s="67">
        <v>2.2000000000000002</v>
      </c>
      <c r="AT31" s="67">
        <v>10218</v>
      </c>
      <c r="AU31" s="67">
        <v>48.5</v>
      </c>
      <c r="AV31" s="67">
        <v>22161</v>
      </c>
      <c r="AW31" s="67">
        <v>48.7</v>
      </c>
      <c r="AX31" s="67">
        <v>2.2000000000000002</v>
      </c>
      <c r="AY31" s="67">
        <v>10311</v>
      </c>
      <c r="AZ31" s="67">
        <v>125</v>
      </c>
      <c r="BA31" s="67">
        <v>23149</v>
      </c>
      <c r="BB31" s="67">
        <v>114.1</v>
      </c>
      <c r="BC31" s="67">
        <v>2.2000000000000002</v>
      </c>
      <c r="BD31" s="67">
        <v>9323</v>
      </c>
      <c r="BE31" s="67">
        <v>398.8</v>
      </c>
      <c r="BF31" s="67">
        <v>19258</v>
      </c>
      <c r="BG31" s="67">
        <v>245.7</v>
      </c>
      <c r="BH31" s="67">
        <v>2.1</v>
      </c>
      <c r="BI31" s="67">
        <v>4835</v>
      </c>
      <c r="BJ31" s="67">
        <v>226.2</v>
      </c>
      <c r="BK31" s="67">
        <v>11421</v>
      </c>
      <c r="BL31" s="67">
        <v>178.8</v>
      </c>
      <c r="BM31" s="67">
        <v>2.4</v>
      </c>
    </row>
    <row r="32" spans="1:65" x14ac:dyDescent="0.3">
      <c r="A32" s="17" t="s">
        <v>48</v>
      </c>
      <c r="B32" s="69">
        <f t="shared" si="0"/>
        <v>77989</v>
      </c>
      <c r="C32" s="71"/>
      <c r="D32" s="69">
        <f t="shared" si="1"/>
        <v>317016</v>
      </c>
      <c r="E32" s="53"/>
      <c r="F32" s="67">
        <v>2547</v>
      </c>
      <c r="G32" s="67">
        <v>-79.7</v>
      </c>
      <c r="H32" s="67">
        <v>12943</v>
      </c>
      <c r="I32" s="67">
        <v>-60.3</v>
      </c>
      <c r="J32" s="67">
        <v>5.0999999999999996</v>
      </c>
      <c r="K32" s="67">
        <v>3110</v>
      </c>
      <c r="L32" s="67">
        <v>-74.8</v>
      </c>
      <c r="M32" s="67">
        <v>15208</v>
      </c>
      <c r="N32" s="67">
        <v>-55.4</v>
      </c>
      <c r="O32" s="67">
        <v>4.9000000000000004</v>
      </c>
      <c r="P32" s="67">
        <v>3775</v>
      </c>
      <c r="Q32" s="67">
        <v>-8.3000000000000007</v>
      </c>
      <c r="R32" s="67">
        <v>19988</v>
      </c>
      <c r="S32" s="67">
        <v>10.199999999999999</v>
      </c>
      <c r="T32" s="67">
        <v>5.3</v>
      </c>
      <c r="U32" s="67">
        <v>3437</v>
      </c>
      <c r="V32" s="67">
        <v>188.3</v>
      </c>
      <c r="W32" s="67">
        <v>19296</v>
      </c>
      <c r="X32" s="67">
        <v>118.3</v>
      </c>
      <c r="Y32" s="67">
        <v>5.6</v>
      </c>
      <c r="Z32" s="67">
        <v>4151</v>
      </c>
      <c r="AA32" s="67">
        <v>84.5</v>
      </c>
      <c r="AB32" s="67">
        <v>22073</v>
      </c>
      <c r="AC32" s="67">
        <v>65.900000000000006</v>
      </c>
      <c r="AD32" s="67">
        <v>5.3</v>
      </c>
      <c r="AE32" s="67">
        <v>5470</v>
      </c>
      <c r="AF32" s="67">
        <v>35.1</v>
      </c>
      <c r="AG32" s="67">
        <v>24683</v>
      </c>
      <c r="AH32" s="67">
        <v>47.7</v>
      </c>
      <c r="AI32" s="67">
        <v>4.5</v>
      </c>
      <c r="AJ32" s="67">
        <v>7179</v>
      </c>
      <c r="AK32" s="67">
        <v>20.2</v>
      </c>
      <c r="AL32" s="67">
        <v>30098</v>
      </c>
      <c r="AM32" s="67">
        <v>44.6</v>
      </c>
      <c r="AN32" s="67">
        <v>4.2</v>
      </c>
      <c r="AO32" s="67">
        <v>9966</v>
      </c>
      <c r="AP32" s="67">
        <v>49.1</v>
      </c>
      <c r="AQ32" s="67">
        <v>34273</v>
      </c>
      <c r="AR32" s="67">
        <v>50.3</v>
      </c>
      <c r="AS32" s="67">
        <v>3.4</v>
      </c>
      <c r="AT32" s="67">
        <v>11464</v>
      </c>
      <c r="AU32" s="67">
        <v>53.8</v>
      </c>
      <c r="AV32" s="67">
        <v>37547</v>
      </c>
      <c r="AW32" s="67">
        <v>36.9</v>
      </c>
      <c r="AX32" s="67">
        <v>3.3</v>
      </c>
      <c r="AY32" s="67">
        <v>12274</v>
      </c>
      <c r="AZ32" s="67">
        <v>115.9</v>
      </c>
      <c r="BA32" s="67">
        <v>42802</v>
      </c>
      <c r="BB32" s="67">
        <v>79.599999999999994</v>
      </c>
      <c r="BC32" s="67">
        <v>3.5</v>
      </c>
      <c r="BD32" s="67">
        <v>9602</v>
      </c>
      <c r="BE32" s="67">
        <v>180.5</v>
      </c>
      <c r="BF32" s="67">
        <v>35921</v>
      </c>
      <c r="BG32" s="67">
        <v>86.1</v>
      </c>
      <c r="BH32" s="67">
        <v>3.7</v>
      </c>
      <c r="BI32" s="67">
        <v>5014</v>
      </c>
      <c r="BJ32" s="67">
        <v>109.2</v>
      </c>
      <c r="BK32" s="67">
        <v>22184</v>
      </c>
      <c r="BL32" s="67">
        <v>58.3</v>
      </c>
      <c r="BM32" s="67">
        <v>4.4000000000000004</v>
      </c>
    </row>
    <row r="33" spans="1:65" x14ac:dyDescent="0.3">
      <c r="A33" s="17" t="s">
        <v>49</v>
      </c>
      <c r="B33" s="69">
        <f t="shared" si="0"/>
        <v>11402</v>
      </c>
      <c r="C33" s="71"/>
      <c r="D33" s="69">
        <f t="shared" si="1"/>
        <v>28960</v>
      </c>
      <c r="E33" s="53"/>
      <c r="F33" s="67">
        <v>166</v>
      </c>
      <c r="G33" s="67">
        <v>-93.9</v>
      </c>
      <c r="H33" s="67">
        <v>397</v>
      </c>
      <c r="I33" s="67">
        <v>-95.6</v>
      </c>
      <c r="J33" s="67">
        <v>2.4</v>
      </c>
      <c r="K33" s="67">
        <v>319</v>
      </c>
      <c r="L33" s="67">
        <v>-88</v>
      </c>
      <c r="M33" s="67">
        <v>459</v>
      </c>
      <c r="N33" s="67">
        <v>-91.5</v>
      </c>
      <c r="O33" s="67">
        <v>1.4</v>
      </c>
      <c r="P33" s="67">
        <v>249</v>
      </c>
      <c r="Q33" s="67">
        <v>-60.4</v>
      </c>
      <c r="R33" s="67">
        <v>853</v>
      </c>
      <c r="S33" s="67">
        <v>-42.4</v>
      </c>
      <c r="T33" s="67">
        <v>3.4</v>
      </c>
      <c r="U33" s="67">
        <v>738</v>
      </c>
      <c r="V33" s="67">
        <v>495.2</v>
      </c>
      <c r="W33" s="67">
        <v>1266</v>
      </c>
      <c r="X33" s="67">
        <v>34.799999999999997</v>
      </c>
      <c r="Y33" s="67">
        <v>1.7</v>
      </c>
      <c r="Z33" s="67">
        <v>358</v>
      </c>
      <c r="AA33" s="67">
        <v>38.799999999999997</v>
      </c>
      <c r="AB33" s="67">
        <v>889</v>
      </c>
      <c r="AC33" s="67">
        <v>36.1</v>
      </c>
      <c r="AD33" s="67">
        <v>2.5</v>
      </c>
      <c r="AE33" s="67">
        <v>552</v>
      </c>
      <c r="AF33" s="67">
        <v>17.899999999999999</v>
      </c>
      <c r="AG33" s="67">
        <v>1418</v>
      </c>
      <c r="AH33" s="67">
        <v>68.2</v>
      </c>
      <c r="AI33" s="67">
        <v>2.6</v>
      </c>
      <c r="AJ33" s="67">
        <v>662</v>
      </c>
      <c r="AK33" s="67">
        <v>-40.6</v>
      </c>
      <c r="AL33" s="67">
        <v>2291</v>
      </c>
      <c r="AM33" s="67">
        <v>-18.399999999999999</v>
      </c>
      <c r="AN33" s="67">
        <v>3.5</v>
      </c>
      <c r="AO33" s="67">
        <v>2189</v>
      </c>
      <c r="AP33" s="67">
        <v>47.2</v>
      </c>
      <c r="AQ33" s="67">
        <v>5970</v>
      </c>
      <c r="AR33" s="67">
        <v>50.2</v>
      </c>
      <c r="AS33" s="67">
        <v>2.7</v>
      </c>
      <c r="AT33" s="67">
        <v>1688</v>
      </c>
      <c r="AU33" s="67">
        <v>42</v>
      </c>
      <c r="AV33" s="67">
        <v>4673</v>
      </c>
      <c r="AW33" s="67">
        <v>58</v>
      </c>
      <c r="AX33" s="67">
        <v>2.8</v>
      </c>
      <c r="AY33" s="67">
        <v>1895</v>
      </c>
      <c r="AZ33" s="67">
        <v>220.1</v>
      </c>
      <c r="BA33" s="67">
        <v>4724</v>
      </c>
      <c r="BB33" s="67">
        <v>155.80000000000001</v>
      </c>
      <c r="BC33" s="67">
        <v>2.5</v>
      </c>
      <c r="BD33" s="67">
        <v>1560</v>
      </c>
      <c r="BE33" s="67">
        <v>327.39999999999998</v>
      </c>
      <c r="BF33" s="67">
        <v>3619</v>
      </c>
      <c r="BG33" s="67">
        <v>390.4</v>
      </c>
      <c r="BH33" s="67">
        <v>2.2999999999999998</v>
      </c>
      <c r="BI33" s="67">
        <v>1026</v>
      </c>
      <c r="BJ33" s="67">
        <v>448.7</v>
      </c>
      <c r="BK33" s="67">
        <v>2401</v>
      </c>
      <c r="BL33" s="67">
        <v>427.7</v>
      </c>
      <c r="BM33" s="67">
        <v>2.2999999999999998</v>
      </c>
    </row>
    <row r="34" spans="1:65" x14ac:dyDescent="0.3">
      <c r="A34" s="66" t="s">
        <v>86</v>
      </c>
      <c r="B34" s="69">
        <f t="shared" si="0"/>
        <v>23673</v>
      </c>
      <c r="C34" s="71"/>
      <c r="D34" s="69">
        <f t="shared" si="1"/>
        <v>99723</v>
      </c>
      <c r="E34" s="53"/>
      <c r="F34" s="67">
        <v>999</v>
      </c>
      <c r="G34" s="67">
        <v>-72.7</v>
      </c>
      <c r="H34" s="67">
        <v>5569</v>
      </c>
      <c r="I34" s="67">
        <v>-49.6</v>
      </c>
      <c r="J34" s="67">
        <v>5.6</v>
      </c>
      <c r="K34" s="67">
        <v>1092</v>
      </c>
      <c r="L34" s="67">
        <v>-71.400000000000006</v>
      </c>
      <c r="M34" s="67">
        <v>5842</v>
      </c>
      <c r="N34" s="67">
        <v>-51.1</v>
      </c>
      <c r="O34" s="67">
        <v>5.3</v>
      </c>
      <c r="P34" s="67">
        <v>1683</v>
      </c>
      <c r="Q34" s="67">
        <v>5.8</v>
      </c>
      <c r="R34" s="67">
        <v>8003</v>
      </c>
      <c r="S34" s="67">
        <v>29.3</v>
      </c>
      <c r="T34" s="67">
        <v>4.8</v>
      </c>
      <c r="U34" s="67">
        <v>1560</v>
      </c>
      <c r="V34" s="67">
        <v>668.5</v>
      </c>
      <c r="W34" s="67">
        <v>8217</v>
      </c>
      <c r="X34" s="67">
        <v>207.5</v>
      </c>
      <c r="Y34" s="67">
        <v>5.3</v>
      </c>
      <c r="Z34" s="67">
        <v>1182</v>
      </c>
      <c r="AA34" s="67">
        <v>111.8</v>
      </c>
      <c r="AB34" s="67">
        <v>6457</v>
      </c>
      <c r="AC34" s="67">
        <v>21.9</v>
      </c>
      <c r="AD34" s="67">
        <v>5.5</v>
      </c>
      <c r="AE34" s="67">
        <v>1880</v>
      </c>
      <c r="AF34" s="67">
        <v>37</v>
      </c>
      <c r="AG34" s="67">
        <v>10507</v>
      </c>
      <c r="AH34" s="67">
        <v>28.5</v>
      </c>
      <c r="AI34" s="67">
        <v>5.6</v>
      </c>
      <c r="AJ34" s="67">
        <v>2246</v>
      </c>
      <c r="AK34" s="67">
        <v>16.3</v>
      </c>
      <c r="AL34" s="67">
        <v>10069</v>
      </c>
      <c r="AM34" s="67">
        <v>41.2</v>
      </c>
      <c r="AN34" s="67">
        <v>4.5</v>
      </c>
      <c r="AO34" s="67">
        <v>2686</v>
      </c>
      <c r="AP34" s="67">
        <v>14.7</v>
      </c>
      <c r="AQ34" s="67">
        <v>9854</v>
      </c>
      <c r="AR34" s="67">
        <v>-4.4000000000000004</v>
      </c>
      <c r="AS34" s="67">
        <v>3.7</v>
      </c>
      <c r="AT34" s="67">
        <v>2823</v>
      </c>
      <c r="AU34" s="67">
        <v>12.7</v>
      </c>
      <c r="AV34" s="67">
        <v>9671</v>
      </c>
      <c r="AW34" s="67">
        <v>-10.8</v>
      </c>
      <c r="AX34" s="67">
        <v>3.4</v>
      </c>
      <c r="AY34" s="67">
        <v>3039</v>
      </c>
      <c r="AZ34" s="67">
        <v>33.5</v>
      </c>
      <c r="BA34" s="67">
        <v>9754</v>
      </c>
      <c r="BB34" s="67">
        <v>-11.7</v>
      </c>
      <c r="BC34" s="67">
        <v>3.2</v>
      </c>
      <c r="BD34" s="67">
        <v>2652</v>
      </c>
      <c r="BE34" s="67">
        <v>55.8</v>
      </c>
      <c r="BF34" s="67">
        <v>9273</v>
      </c>
      <c r="BG34" s="67">
        <v>-3.9</v>
      </c>
      <c r="BH34" s="67">
        <v>3.5</v>
      </c>
      <c r="BI34" s="67">
        <v>1831</v>
      </c>
      <c r="BJ34" s="67">
        <v>196.8</v>
      </c>
      <c r="BK34" s="67">
        <v>6507</v>
      </c>
      <c r="BL34" s="67">
        <v>31</v>
      </c>
      <c r="BM34" s="67">
        <v>3.6</v>
      </c>
    </row>
    <row r="35" spans="1:65" x14ac:dyDescent="0.3">
      <c r="A35" s="17" t="s">
        <v>51</v>
      </c>
      <c r="B35" s="69">
        <f t="shared" si="0"/>
        <v>9997</v>
      </c>
      <c r="C35" s="71"/>
      <c r="D35" s="69">
        <f t="shared" si="1"/>
        <v>27739</v>
      </c>
      <c r="E35" s="53"/>
      <c r="F35" s="67">
        <v>292</v>
      </c>
      <c r="G35" s="67">
        <v>-97</v>
      </c>
      <c r="H35" s="67">
        <v>1075</v>
      </c>
      <c r="I35" s="67">
        <v>-95</v>
      </c>
      <c r="J35" s="67">
        <v>3.7</v>
      </c>
      <c r="K35" s="67">
        <v>294</v>
      </c>
      <c r="L35" s="67">
        <v>-96.6</v>
      </c>
      <c r="M35" s="67">
        <v>938</v>
      </c>
      <c r="N35" s="67">
        <v>-95</v>
      </c>
      <c r="O35" s="67">
        <v>3.2</v>
      </c>
      <c r="P35" s="67">
        <v>344</v>
      </c>
      <c r="Q35" s="67">
        <v>-85.8</v>
      </c>
      <c r="R35" s="67">
        <v>1063</v>
      </c>
      <c r="S35" s="67">
        <v>-79.599999999999994</v>
      </c>
      <c r="T35" s="67">
        <v>3.1</v>
      </c>
      <c r="U35" s="67">
        <v>450</v>
      </c>
      <c r="V35" s="67">
        <v>561.79999999999995</v>
      </c>
      <c r="W35" s="67">
        <v>1861</v>
      </c>
      <c r="X35" s="67">
        <v>333.8</v>
      </c>
      <c r="Y35" s="67">
        <v>4.0999999999999996</v>
      </c>
      <c r="Z35" s="67">
        <v>448</v>
      </c>
      <c r="AA35" s="67">
        <v>234.3</v>
      </c>
      <c r="AB35" s="67">
        <v>1352</v>
      </c>
      <c r="AC35" s="67">
        <v>100.6</v>
      </c>
      <c r="AD35" s="67">
        <v>3</v>
      </c>
      <c r="AE35" s="67">
        <v>616</v>
      </c>
      <c r="AF35" s="67">
        <v>87.8</v>
      </c>
      <c r="AG35" s="67">
        <v>2010</v>
      </c>
      <c r="AH35" s="67">
        <v>95.1</v>
      </c>
      <c r="AI35" s="67">
        <v>3.3</v>
      </c>
      <c r="AJ35" s="67">
        <v>759</v>
      </c>
      <c r="AK35" s="67">
        <v>57.1</v>
      </c>
      <c r="AL35" s="67">
        <v>2204</v>
      </c>
      <c r="AM35" s="67">
        <v>53.3</v>
      </c>
      <c r="AN35" s="67">
        <v>2.9</v>
      </c>
      <c r="AO35" s="67">
        <v>1124</v>
      </c>
      <c r="AP35" s="67">
        <v>45.6</v>
      </c>
      <c r="AQ35" s="67">
        <v>2514</v>
      </c>
      <c r="AR35" s="67">
        <v>18.899999999999999</v>
      </c>
      <c r="AS35" s="67">
        <v>2.2000000000000002</v>
      </c>
      <c r="AT35" s="67">
        <v>1221</v>
      </c>
      <c r="AU35" s="67">
        <v>75.7</v>
      </c>
      <c r="AV35" s="67">
        <v>3105</v>
      </c>
      <c r="AW35" s="67">
        <v>73.8</v>
      </c>
      <c r="AX35" s="67">
        <v>2.5</v>
      </c>
      <c r="AY35" s="67">
        <v>1866</v>
      </c>
      <c r="AZ35" s="67">
        <v>165.1</v>
      </c>
      <c r="BA35" s="67">
        <v>4600</v>
      </c>
      <c r="BB35" s="67">
        <v>172</v>
      </c>
      <c r="BC35" s="67">
        <v>2.5</v>
      </c>
      <c r="BD35" s="67">
        <v>1633</v>
      </c>
      <c r="BE35" s="67">
        <v>407.1</v>
      </c>
      <c r="BF35" s="67">
        <v>4294</v>
      </c>
      <c r="BG35" s="67">
        <v>345.4</v>
      </c>
      <c r="BH35" s="67">
        <v>2.6</v>
      </c>
      <c r="BI35" s="67">
        <v>950</v>
      </c>
      <c r="BJ35" s="67">
        <v>218.8</v>
      </c>
      <c r="BK35" s="67">
        <v>2723</v>
      </c>
      <c r="BL35" s="67">
        <v>147.30000000000001</v>
      </c>
      <c r="BM35" s="67">
        <v>2.9</v>
      </c>
    </row>
    <row r="36" spans="1:65" x14ac:dyDescent="0.3">
      <c r="A36" s="17" t="s">
        <v>52</v>
      </c>
      <c r="B36" s="69">
        <f t="shared" si="0"/>
        <v>16445</v>
      </c>
      <c r="C36" s="71"/>
      <c r="D36" s="69">
        <f t="shared" si="1"/>
        <v>29536</v>
      </c>
      <c r="E36" s="53"/>
      <c r="F36" s="67">
        <v>97</v>
      </c>
      <c r="G36" s="67">
        <v>-97.9</v>
      </c>
      <c r="H36" s="67">
        <v>272</v>
      </c>
      <c r="I36" s="67">
        <v>-96.9</v>
      </c>
      <c r="J36" s="67">
        <v>2.8</v>
      </c>
      <c r="K36" s="67">
        <v>162</v>
      </c>
      <c r="L36" s="67">
        <v>-96.1</v>
      </c>
      <c r="M36" s="67">
        <v>420</v>
      </c>
      <c r="N36" s="67">
        <v>-94.2</v>
      </c>
      <c r="O36" s="67">
        <v>2.6</v>
      </c>
      <c r="P36" s="67">
        <v>217</v>
      </c>
      <c r="Q36" s="67">
        <v>-83.7</v>
      </c>
      <c r="R36" s="67">
        <v>541</v>
      </c>
      <c r="S36" s="67">
        <v>-75.099999999999994</v>
      </c>
      <c r="T36" s="67">
        <v>2.5</v>
      </c>
      <c r="U36" s="67">
        <v>202</v>
      </c>
      <c r="V36" s="67">
        <v>149.4</v>
      </c>
      <c r="W36" s="67">
        <v>519</v>
      </c>
      <c r="X36" s="67">
        <v>108.4</v>
      </c>
      <c r="Y36" s="67">
        <v>2.6</v>
      </c>
      <c r="Z36" s="67">
        <v>285</v>
      </c>
      <c r="AA36" s="67">
        <v>111.1</v>
      </c>
      <c r="AB36" s="67">
        <v>619</v>
      </c>
      <c r="AC36" s="67">
        <v>19.7</v>
      </c>
      <c r="AD36" s="67">
        <v>2.2000000000000002</v>
      </c>
      <c r="AE36" s="67">
        <v>565</v>
      </c>
      <c r="AF36" s="67">
        <v>40.5</v>
      </c>
      <c r="AG36" s="67">
        <v>949</v>
      </c>
      <c r="AH36" s="67">
        <v>16.7</v>
      </c>
      <c r="AI36" s="67">
        <v>1.7</v>
      </c>
      <c r="AJ36" s="67">
        <v>2020</v>
      </c>
      <c r="AK36" s="67">
        <v>62.1</v>
      </c>
      <c r="AL36" s="67">
        <v>3695</v>
      </c>
      <c r="AM36" s="67">
        <v>78</v>
      </c>
      <c r="AN36" s="67">
        <v>1.8</v>
      </c>
      <c r="AO36" s="67">
        <v>2352</v>
      </c>
      <c r="AP36" s="67">
        <v>37.1</v>
      </c>
      <c r="AQ36" s="67">
        <v>3892</v>
      </c>
      <c r="AR36" s="67">
        <v>36.799999999999997</v>
      </c>
      <c r="AS36" s="67">
        <v>1.7</v>
      </c>
      <c r="AT36" s="67">
        <v>2925</v>
      </c>
      <c r="AU36" s="67">
        <v>64.2</v>
      </c>
      <c r="AV36" s="67">
        <v>4901</v>
      </c>
      <c r="AW36" s="67">
        <v>69.400000000000006</v>
      </c>
      <c r="AX36" s="67">
        <v>1.7</v>
      </c>
      <c r="AY36" s="67">
        <v>3436</v>
      </c>
      <c r="AZ36" s="67">
        <v>165.3</v>
      </c>
      <c r="BA36" s="67">
        <v>6041</v>
      </c>
      <c r="BB36" s="67">
        <v>153</v>
      </c>
      <c r="BC36" s="67">
        <v>1.8</v>
      </c>
      <c r="BD36" s="67">
        <v>2981</v>
      </c>
      <c r="BE36" s="67">
        <v>1213.2</v>
      </c>
      <c r="BF36" s="67">
        <v>5174</v>
      </c>
      <c r="BG36" s="67">
        <v>1037.0999999999999</v>
      </c>
      <c r="BH36" s="67">
        <v>1.7</v>
      </c>
      <c r="BI36" s="67">
        <v>1203</v>
      </c>
      <c r="BJ36" s="67">
        <v>543.29999999999995</v>
      </c>
      <c r="BK36" s="67">
        <v>2513</v>
      </c>
      <c r="BL36" s="67">
        <v>531.4</v>
      </c>
      <c r="BM36" s="67">
        <v>2.1</v>
      </c>
    </row>
    <row r="37" spans="1:65" x14ac:dyDescent="0.3">
      <c r="A37" s="66" t="s">
        <v>85</v>
      </c>
      <c r="B37" s="69">
        <f t="shared" si="0"/>
        <v>73232</v>
      </c>
      <c r="C37" s="71"/>
      <c r="D37" s="69">
        <f t="shared" si="1"/>
        <v>144383</v>
      </c>
      <c r="E37" s="53"/>
      <c r="F37" s="67">
        <v>1012</v>
      </c>
      <c r="G37" s="67">
        <v>-93.4</v>
      </c>
      <c r="H37" s="67">
        <v>2406</v>
      </c>
      <c r="I37" s="67">
        <v>-91.3</v>
      </c>
      <c r="J37" s="67">
        <v>2.4</v>
      </c>
      <c r="K37" s="67">
        <v>1176</v>
      </c>
      <c r="L37" s="67">
        <v>-92.6</v>
      </c>
      <c r="M37" s="67">
        <v>2480</v>
      </c>
      <c r="N37" s="67">
        <v>-90.9</v>
      </c>
      <c r="O37" s="67">
        <v>2.1</v>
      </c>
      <c r="P37" s="67">
        <v>1494</v>
      </c>
      <c r="Q37" s="67">
        <v>-70.5</v>
      </c>
      <c r="R37" s="67">
        <v>3417</v>
      </c>
      <c r="S37" s="67">
        <v>-64.2</v>
      </c>
      <c r="T37" s="67">
        <v>2.2999999999999998</v>
      </c>
      <c r="U37" s="67">
        <v>1509</v>
      </c>
      <c r="V37" s="67">
        <v>319.2</v>
      </c>
      <c r="W37" s="67">
        <v>3493</v>
      </c>
      <c r="X37" s="67">
        <v>250.4</v>
      </c>
      <c r="Y37" s="67">
        <v>2.2999999999999998</v>
      </c>
      <c r="Z37" s="67">
        <v>2044</v>
      </c>
      <c r="AA37" s="67">
        <v>29.3</v>
      </c>
      <c r="AB37" s="67">
        <v>4286</v>
      </c>
      <c r="AC37" s="67">
        <v>27</v>
      </c>
      <c r="AD37" s="67">
        <v>2.1</v>
      </c>
      <c r="AE37" s="67">
        <v>4545</v>
      </c>
      <c r="AF37" s="67">
        <v>-14.9</v>
      </c>
      <c r="AG37" s="67">
        <v>9078</v>
      </c>
      <c r="AH37" s="67">
        <v>-9.3000000000000007</v>
      </c>
      <c r="AI37" s="67">
        <v>2</v>
      </c>
      <c r="AJ37" s="67">
        <v>10324</v>
      </c>
      <c r="AK37" s="67">
        <v>-4.0999999999999996</v>
      </c>
      <c r="AL37" s="67">
        <v>20395</v>
      </c>
      <c r="AM37" s="67">
        <v>-4</v>
      </c>
      <c r="AN37" s="67">
        <v>2</v>
      </c>
      <c r="AO37" s="67">
        <v>10862</v>
      </c>
      <c r="AP37" s="67">
        <v>3.4</v>
      </c>
      <c r="AQ37" s="67">
        <v>21116</v>
      </c>
      <c r="AR37" s="67">
        <v>5.4</v>
      </c>
      <c r="AS37" s="67">
        <v>1.9</v>
      </c>
      <c r="AT37" s="67">
        <v>11202</v>
      </c>
      <c r="AU37" s="67">
        <v>1.8</v>
      </c>
      <c r="AV37" s="67">
        <v>21450</v>
      </c>
      <c r="AW37" s="67">
        <v>6.1</v>
      </c>
      <c r="AX37" s="67">
        <v>1.9</v>
      </c>
      <c r="AY37" s="67">
        <v>12668</v>
      </c>
      <c r="AZ37" s="67">
        <v>58.6</v>
      </c>
      <c r="BA37" s="67">
        <v>24500</v>
      </c>
      <c r="BB37" s="67">
        <v>43.9</v>
      </c>
      <c r="BC37" s="67">
        <v>1.9</v>
      </c>
      <c r="BD37" s="67">
        <v>11049</v>
      </c>
      <c r="BE37" s="67">
        <v>745.4</v>
      </c>
      <c r="BF37" s="67">
        <v>20525</v>
      </c>
      <c r="BG37" s="67">
        <v>593.6</v>
      </c>
      <c r="BH37" s="67">
        <v>1.9</v>
      </c>
      <c r="BI37" s="67">
        <v>5347</v>
      </c>
      <c r="BJ37" s="67">
        <v>397.4</v>
      </c>
      <c r="BK37" s="67">
        <v>11237</v>
      </c>
      <c r="BL37" s="67">
        <v>342.9</v>
      </c>
      <c r="BM37" s="67">
        <v>2.1</v>
      </c>
    </row>
    <row r="38" spans="1:65" x14ac:dyDescent="0.3">
      <c r="A38" s="17" t="s">
        <v>54</v>
      </c>
      <c r="B38" s="69">
        <f t="shared" si="0"/>
        <v>7632</v>
      </c>
      <c r="C38" s="71"/>
      <c r="D38" s="69">
        <f t="shared" si="1"/>
        <v>34135</v>
      </c>
      <c r="E38" s="53"/>
      <c r="F38" s="67">
        <v>228</v>
      </c>
      <c r="G38" s="67">
        <v>-84</v>
      </c>
      <c r="H38" s="67">
        <v>1357</v>
      </c>
      <c r="I38" s="67">
        <v>-61.3</v>
      </c>
      <c r="J38" s="67">
        <v>6</v>
      </c>
      <c r="K38" s="67">
        <v>235</v>
      </c>
      <c r="L38" s="67">
        <v>-82.7</v>
      </c>
      <c r="M38" s="67">
        <v>1502</v>
      </c>
      <c r="N38" s="67">
        <v>-58.1</v>
      </c>
      <c r="O38" s="67">
        <v>6.4</v>
      </c>
      <c r="P38" s="67">
        <v>249</v>
      </c>
      <c r="Q38" s="67">
        <v>-38.799999999999997</v>
      </c>
      <c r="R38" s="67">
        <v>1837</v>
      </c>
      <c r="S38" s="67">
        <v>2.2000000000000002</v>
      </c>
      <c r="T38" s="67">
        <v>7.4</v>
      </c>
      <c r="U38" s="67">
        <v>339</v>
      </c>
      <c r="V38" s="67">
        <v>308.39999999999998</v>
      </c>
      <c r="W38" s="67">
        <v>2154</v>
      </c>
      <c r="X38" s="67">
        <v>223.9</v>
      </c>
      <c r="Y38" s="67">
        <v>6.4</v>
      </c>
      <c r="Z38" s="67">
        <v>367</v>
      </c>
      <c r="AA38" s="67">
        <v>144.69999999999999</v>
      </c>
      <c r="AB38" s="67">
        <v>1958</v>
      </c>
      <c r="AC38" s="67">
        <v>88.3</v>
      </c>
      <c r="AD38" s="67">
        <v>5.3</v>
      </c>
      <c r="AE38" s="67">
        <v>571</v>
      </c>
      <c r="AF38" s="67">
        <v>55.2</v>
      </c>
      <c r="AG38" s="67">
        <v>2536</v>
      </c>
      <c r="AH38" s="67">
        <v>80</v>
      </c>
      <c r="AI38" s="67">
        <v>4.4000000000000004</v>
      </c>
      <c r="AJ38" s="67">
        <v>828</v>
      </c>
      <c r="AK38" s="67">
        <v>33.5</v>
      </c>
      <c r="AL38" s="67">
        <v>2999</v>
      </c>
      <c r="AM38" s="67">
        <v>16.2</v>
      </c>
      <c r="AN38" s="67">
        <v>3.6</v>
      </c>
      <c r="AO38" s="67">
        <v>1023</v>
      </c>
      <c r="AP38" s="67">
        <v>79.2</v>
      </c>
      <c r="AQ38" s="67">
        <v>3719</v>
      </c>
      <c r="AR38" s="67">
        <v>60.8</v>
      </c>
      <c r="AS38" s="67">
        <v>3.6</v>
      </c>
      <c r="AT38" s="67">
        <v>1095</v>
      </c>
      <c r="AU38" s="67">
        <v>50.6</v>
      </c>
      <c r="AV38" s="67">
        <v>3704</v>
      </c>
      <c r="AW38" s="67">
        <v>6.4</v>
      </c>
      <c r="AX38" s="67">
        <v>3.4</v>
      </c>
      <c r="AY38" s="67">
        <v>1248</v>
      </c>
      <c r="AZ38" s="67">
        <v>193</v>
      </c>
      <c r="BA38" s="67">
        <v>5424</v>
      </c>
      <c r="BB38" s="67">
        <v>141.19999999999999</v>
      </c>
      <c r="BC38" s="67">
        <v>4.3</v>
      </c>
      <c r="BD38" s="67">
        <v>928</v>
      </c>
      <c r="BE38" s="67">
        <v>151.5</v>
      </c>
      <c r="BF38" s="67">
        <v>4384</v>
      </c>
      <c r="BG38" s="67">
        <v>106.7</v>
      </c>
      <c r="BH38" s="67">
        <v>4.7</v>
      </c>
      <c r="BI38" s="67">
        <v>521</v>
      </c>
      <c r="BJ38" s="67">
        <v>174.2</v>
      </c>
      <c r="BK38" s="67">
        <v>2561</v>
      </c>
      <c r="BL38" s="67">
        <v>73.900000000000006</v>
      </c>
      <c r="BM38" s="67">
        <v>4.9000000000000004</v>
      </c>
    </row>
    <row r="39" spans="1:65" x14ac:dyDescent="0.3">
      <c r="A39" s="17" t="s">
        <v>55</v>
      </c>
      <c r="B39" s="69">
        <f t="shared" si="0"/>
        <v>5888</v>
      </c>
      <c r="C39" s="71"/>
      <c r="D39" s="69">
        <f t="shared" si="1"/>
        <v>26838</v>
      </c>
      <c r="E39" s="53"/>
      <c r="F39" s="67">
        <v>313</v>
      </c>
      <c r="G39" s="67">
        <v>-71.8</v>
      </c>
      <c r="H39" s="67">
        <v>2344</v>
      </c>
      <c r="I39" s="67">
        <v>-21.2</v>
      </c>
      <c r="J39" s="67">
        <v>7.5</v>
      </c>
      <c r="K39" s="67">
        <v>240</v>
      </c>
      <c r="L39" s="67">
        <v>-70.5</v>
      </c>
      <c r="M39" s="67">
        <v>1483</v>
      </c>
      <c r="N39" s="67">
        <v>-47.2</v>
      </c>
      <c r="O39" s="67">
        <v>6.2</v>
      </c>
      <c r="P39" s="67">
        <v>232</v>
      </c>
      <c r="Q39" s="67">
        <v>5</v>
      </c>
      <c r="R39" s="67">
        <v>1629</v>
      </c>
      <c r="S39" s="67">
        <v>32.299999999999997</v>
      </c>
      <c r="T39" s="67">
        <v>7</v>
      </c>
      <c r="U39" s="67">
        <v>239</v>
      </c>
      <c r="V39" s="67">
        <v>177.9</v>
      </c>
      <c r="W39" s="67">
        <v>1921</v>
      </c>
      <c r="X39" s="67">
        <v>110.2</v>
      </c>
      <c r="Y39" s="67">
        <v>8</v>
      </c>
      <c r="Z39" s="67">
        <v>336</v>
      </c>
      <c r="AA39" s="67">
        <v>50.7</v>
      </c>
      <c r="AB39" s="67">
        <v>1846</v>
      </c>
      <c r="AC39" s="67">
        <v>49.4</v>
      </c>
      <c r="AD39" s="67">
        <v>5.5</v>
      </c>
      <c r="AE39" s="67">
        <v>437</v>
      </c>
      <c r="AF39" s="67">
        <v>16.2</v>
      </c>
      <c r="AG39" s="67">
        <v>2028</v>
      </c>
      <c r="AH39" s="67">
        <v>5.3</v>
      </c>
      <c r="AI39" s="67">
        <v>4.5999999999999996</v>
      </c>
      <c r="AJ39" s="67">
        <v>470</v>
      </c>
      <c r="AK39" s="67">
        <v>4.7</v>
      </c>
      <c r="AL39" s="67">
        <v>2391</v>
      </c>
      <c r="AM39" s="67">
        <v>29.7</v>
      </c>
      <c r="AN39" s="67">
        <v>5.0999999999999996</v>
      </c>
      <c r="AO39" s="67">
        <v>622</v>
      </c>
      <c r="AP39" s="67">
        <v>-1.1000000000000001</v>
      </c>
      <c r="AQ39" s="67">
        <v>2592</v>
      </c>
      <c r="AR39" s="67">
        <v>7.1</v>
      </c>
      <c r="AS39" s="67">
        <v>4.2</v>
      </c>
      <c r="AT39" s="67">
        <v>717</v>
      </c>
      <c r="AU39" s="67">
        <v>-19.3</v>
      </c>
      <c r="AV39" s="67">
        <v>2422</v>
      </c>
      <c r="AW39" s="67">
        <v>-35.1</v>
      </c>
      <c r="AX39" s="67">
        <v>3.4</v>
      </c>
      <c r="AY39" s="67">
        <v>922</v>
      </c>
      <c r="AZ39" s="67">
        <v>67.900000000000006</v>
      </c>
      <c r="BA39" s="67">
        <v>2910</v>
      </c>
      <c r="BB39" s="67">
        <v>16.100000000000001</v>
      </c>
      <c r="BC39" s="67">
        <v>3.2</v>
      </c>
      <c r="BD39" s="67">
        <v>895</v>
      </c>
      <c r="BE39" s="67">
        <v>112.6</v>
      </c>
      <c r="BF39" s="67">
        <v>3188</v>
      </c>
      <c r="BG39" s="67">
        <v>28.8</v>
      </c>
      <c r="BH39" s="67">
        <v>3.6</v>
      </c>
      <c r="BI39" s="67">
        <v>465</v>
      </c>
      <c r="BJ39" s="67">
        <v>73.5</v>
      </c>
      <c r="BK39" s="67">
        <v>2084</v>
      </c>
      <c r="BL39" s="67">
        <v>19.5</v>
      </c>
      <c r="BM39" s="67">
        <v>4.5</v>
      </c>
    </row>
    <row r="40" spans="1:65" x14ac:dyDescent="0.3">
      <c r="A40" s="17" t="s">
        <v>56</v>
      </c>
      <c r="B40" s="69">
        <f t="shared" si="0"/>
        <v>49295</v>
      </c>
      <c r="C40" s="71"/>
      <c r="D40" s="69">
        <f t="shared" si="1"/>
        <v>111935</v>
      </c>
      <c r="E40" s="53"/>
      <c r="F40" s="67">
        <v>953</v>
      </c>
      <c r="G40" s="67">
        <v>-92.1</v>
      </c>
      <c r="H40" s="67">
        <v>2710</v>
      </c>
      <c r="I40" s="67">
        <v>-88.5</v>
      </c>
      <c r="J40" s="67">
        <v>2.8</v>
      </c>
      <c r="K40" s="67">
        <v>879</v>
      </c>
      <c r="L40" s="67">
        <v>-93.2</v>
      </c>
      <c r="M40" s="67">
        <v>2518</v>
      </c>
      <c r="N40" s="67">
        <v>-89.8</v>
      </c>
      <c r="O40" s="67">
        <v>2.9</v>
      </c>
      <c r="P40" s="67">
        <v>1107</v>
      </c>
      <c r="Q40" s="67">
        <v>-67</v>
      </c>
      <c r="R40" s="67">
        <v>3648</v>
      </c>
      <c r="S40" s="67">
        <v>-45.1</v>
      </c>
      <c r="T40" s="67">
        <v>3.3</v>
      </c>
      <c r="U40" s="67">
        <v>1289</v>
      </c>
      <c r="V40" s="67">
        <v>1202</v>
      </c>
      <c r="W40" s="67">
        <v>3521</v>
      </c>
      <c r="X40" s="67">
        <v>911.8</v>
      </c>
      <c r="Y40" s="67">
        <v>2.7</v>
      </c>
      <c r="Z40" s="67">
        <v>1781</v>
      </c>
      <c r="AA40" s="67">
        <v>345.3</v>
      </c>
      <c r="AB40" s="67">
        <v>4437</v>
      </c>
      <c r="AC40" s="67">
        <v>372.5</v>
      </c>
      <c r="AD40" s="67">
        <v>2.5</v>
      </c>
      <c r="AE40" s="67">
        <v>2763</v>
      </c>
      <c r="AF40" s="67">
        <v>100.7</v>
      </c>
      <c r="AG40" s="67">
        <v>6162</v>
      </c>
      <c r="AH40" s="67">
        <v>127.5</v>
      </c>
      <c r="AI40" s="67">
        <v>2.2000000000000002</v>
      </c>
      <c r="AJ40" s="67">
        <v>4112</v>
      </c>
      <c r="AK40" s="67">
        <v>40.1</v>
      </c>
      <c r="AL40" s="67">
        <v>9015</v>
      </c>
      <c r="AM40" s="67">
        <v>53.5</v>
      </c>
      <c r="AN40" s="67">
        <v>2.2000000000000002</v>
      </c>
      <c r="AO40" s="67">
        <v>5635</v>
      </c>
      <c r="AP40" s="67">
        <v>75.400000000000006</v>
      </c>
      <c r="AQ40" s="67">
        <v>11522</v>
      </c>
      <c r="AR40" s="67">
        <v>69</v>
      </c>
      <c r="AS40" s="67">
        <v>2</v>
      </c>
      <c r="AT40" s="67">
        <v>7177</v>
      </c>
      <c r="AU40" s="67">
        <v>130.5</v>
      </c>
      <c r="AV40" s="67">
        <v>14030</v>
      </c>
      <c r="AW40" s="67">
        <v>113.9</v>
      </c>
      <c r="AX40" s="67">
        <v>2</v>
      </c>
      <c r="AY40" s="67">
        <v>9409</v>
      </c>
      <c r="AZ40" s="67">
        <v>278.8</v>
      </c>
      <c r="BA40" s="67">
        <v>22008</v>
      </c>
      <c r="BB40" s="67">
        <v>281.8</v>
      </c>
      <c r="BC40" s="67">
        <v>2.2999999999999998</v>
      </c>
      <c r="BD40" s="67">
        <v>7868</v>
      </c>
      <c r="BE40" s="67">
        <v>646.5</v>
      </c>
      <c r="BF40" s="67">
        <v>16758</v>
      </c>
      <c r="BG40" s="67">
        <v>453.6</v>
      </c>
      <c r="BH40" s="67">
        <v>2.1</v>
      </c>
      <c r="BI40" s="67">
        <v>6322</v>
      </c>
      <c r="BJ40" s="67">
        <v>744.1</v>
      </c>
      <c r="BK40" s="67">
        <v>15606</v>
      </c>
      <c r="BL40" s="67">
        <v>589.29999999999995</v>
      </c>
      <c r="BM40" s="67">
        <v>2.5</v>
      </c>
    </row>
    <row r="41" spans="1:65" x14ac:dyDescent="0.3">
      <c r="A41" s="17" t="s">
        <v>57</v>
      </c>
      <c r="B41" s="69">
        <f t="shared" si="0"/>
        <v>16522</v>
      </c>
      <c r="C41" s="71"/>
      <c r="D41" s="69">
        <f t="shared" si="1"/>
        <v>44221</v>
      </c>
      <c r="E41" s="53"/>
      <c r="F41" s="67">
        <v>439</v>
      </c>
      <c r="G41" s="67">
        <v>-88.5</v>
      </c>
      <c r="H41" s="67">
        <v>1681</v>
      </c>
      <c r="I41" s="67">
        <v>-78.400000000000006</v>
      </c>
      <c r="J41" s="67">
        <v>3.8</v>
      </c>
      <c r="K41" s="67">
        <v>515</v>
      </c>
      <c r="L41" s="67">
        <v>-86.5</v>
      </c>
      <c r="M41" s="67">
        <v>1927</v>
      </c>
      <c r="N41" s="67">
        <v>-76.2</v>
      </c>
      <c r="O41" s="67">
        <v>3.7</v>
      </c>
      <c r="P41" s="67">
        <v>505</v>
      </c>
      <c r="Q41" s="67">
        <v>-48.2</v>
      </c>
      <c r="R41" s="67">
        <v>2567</v>
      </c>
      <c r="S41" s="67">
        <v>-7.1</v>
      </c>
      <c r="T41" s="67">
        <v>5.0999999999999996</v>
      </c>
      <c r="U41" s="67">
        <v>543</v>
      </c>
      <c r="V41" s="67">
        <v>327.60000000000002</v>
      </c>
      <c r="W41" s="67">
        <v>1984</v>
      </c>
      <c r="X41" s="67">
        <v>157</v>
      </c>
      <c r="Y41" s="67">
        <v>3.7</v>
      </c>
      <c r="Z41" s="67">
        <v>664</v>
      </c>
      <c r="AA41" s="67">
        <v>134.6</v>
      </c>
      <c r="AB41" s="67">
        <v>2287</v>
      </c>
      <c r="AC41" s="67">
        <v>39.6</v>
      </c>
      <c r="AD41" s="67">
        <v>3.4</v>
      </c>
      <c r="AE41" s="67">
        <v>1239</v>
      </c>
      <c r="AF41" s="67">
        <v>52</v>
      </c>
      <c r="AG41" s="67">
        <v>3142</v>
      </c>
      <c r="AH41" s="67">
        <v>6.5</v>
      </c>
      <c r="AI41" s="67">
        <v>2.5</v>
      </c>
      <c r="AJ41" s="67">
        <v>1608</v>
      </c>
      <c r="AK41" s="67">
        <v>9.5</v>
      </c>
      <c r="AL41" s="67">
        <v>4149</v>
      </c>
      <c r="AM41" s="67">
        <v>10.3</v>
      </c>
      <c r="AN41" s="67">
        <v>2.6</v>
      </c>
      <c r="AO41" s="67">
        <v>2217</v>
      </c>
      <c r="AP41" s="67">
        <v>35.299999999999997</v>
      </c>
      <c r="AQ41" s="67">
        <v>5193</v>
      </c>
      <c r="AR41" s="67">
        <v>25.3</v>
      </c>
      <c r="AS41" s="67">
        <v>2.2999999999999998</v>
      </c>
      <c r="AT41" s="67">
        <v>2364</v>
      </c>
      <c r="AU41" s="67">
        <v>51.5</v>
      </c>
      <c r="AV41" s="67">
        <v>5591</v>
      </c>
      <c r="AW41" s="67">
        <v>19.899999999999999</v>
      </c>
      <c r="AX41" s="67">
        <v>2.4</v>
      </c>
      <c r="AY41" s="67">
        <v>3117</v>
      </c>
      <c r="AZ41" s="67">
        <v>225</v>
      </c>
      <c r="BA41" s="67">
        <v>6947</v>
      </c>
      <c r="BB41" s="67">
        <v>92.2</v>
      </c>
      <c r="BC41" s="67">
        <v>2.2000000000000002</v>
      </c>
      <c r="BD41" s="67">
        <v>2323</v>
      </c>
      <c r="BE41" s="67">
        <v>278.3</v>
      </c>
      <c r="BF41" s="67">
        <v>5923</v>
      </c>
      <c r="BG41" s="67">
        <v>188.5</v>
      </c>
      <c r="BH41" s="67">
        <v>2.5</v>
      </c>
      <c r="BI41" s="67">
        <v>988</v>
      </c>
      <c r="BJ41" s="67">
        <v>126.1</v>
      </c>
      <c r="BK41" s="67">
        <v>2830</v>
      </c>
      <c r="BL41" s="67">
        <v>111.2</v>
      </c>
      <c r="BM41" s="67">
        <v>2.9</v>
      </c>
    </row>
    <row r="42" spans="1:65" x14ac:dyDescent="0.3">
      <c r="A42" s="17" t="s">
        <v>58</v>
      </c>
      <c r="B42" s="69">
        <f t="shared" si="0"/>
        <v>19984</v>
      </c>
      <c r="C42" s="71"/>
      <c r="D42" s="69">
        <f t="shared" si="1"/>
        <v>49547</v>
      </c>
      <c r="E42" s="53"/>
      <c r="F42" s="67">
        <v>278</v>
      </c>
      <c r="G42" s="67">
        <v>-96.4</v>
      </c>
      <c r="H42" s="67">
        <v>1020</v>
      </c>
      <c r="I42" s="67">
        <v>-93.3</v>
      </c>
      <c r="J42" s="67">
        <v>3.7</v>
      </c>
      <c r="K42" s="67">
        <v>402</v>
      </c>
      <c r="L42" s="67">
        <v>-94.2</v>
      </c>
      <c r="M42" s="67">
        <v>1060</v>
      </c>
      <c r="N42" s="67">
        <v>-92.3</v>
      </c>
      <c r="O42" s="67">
        <v>2.6</v>
      </c>
      <c r="P42" s="67">
        <v>405</v>
      </c>
      <c r="Q42" s="67">
        <v>-77.599999999999994</v>
      </c>
      <c r="R42" s="67">
        <v>1239</v>
      </c>
      <c r="S42" s="67">
        <v>-66.099999999999994</v>
      </c>
      <c r="T42" s="67">
        <v>3.1</v>
      </c>
      <c r="U42" s="67">
        <v>325</v>
      </c>
      <c r="V42" s="67">
        <v>265.2</v>
      </c>
      <c r="W42" s="67">
        <v>1101</v>
      </c>
      <c r="X42" s="67">
        <v>134.80000000000001</v>
      </c>
      <c r="Y42" s="67">
        <v>3.4</v>
      </c>
      <c r="Z42" s="67">
        <v>502</v>
      </c>
      <c r="AA42" s="67">
        <v>208</v>
      </c>
      <c r="AB42" s="67">
        <v>1525</v>
      </c>
      <c r="AC42" s="67">
        <v>290</v>
      </c>
      <c r="AD42" s="67">
        <v>3</v>
      </c>
      <c r="AE42" s="67">
        <v>776</v>
      </c>
      <c r="AF42" s="67">
        <v>46.1</v>
      </c>
      <c r="AG42" s="67">
        <v>2148</v>
      </c>
      <c r="AH42" s="67">
        <v>65.400000000000006</v>
      </c>
      <c r="AI42" s="67">
        <v>2.8</v>
      </c>
      <c r="AJ42" s="67">
        <v>1006</v>
      </c>
      <c r="AK42" s="67">
        <v>47.1</v>
      </c>
      <c r="AL42" s="67">
        <v>2848</v>
      </c>
      <c r="AM42" s="67">
        <v>91.3</v>
      </c>
      <c r="AN42" s="67">
        <v>2.8</v>
      </c>
      <c r="AO42" s="67">
        <v>1882</v>
      </c>
      <c r="AP42" s="67">
        <v>149.6</v>
      </c>
      <c r="AQ42" s="67">
        <v>4737</v>
      </c>
      <c r="AR42" s="67">
        <v>175.2</v>
      </c>
      <c r="AS42" s="67">
        <v>2.5</v>
      </c>
      <c r="AT42" s="67">
        <v>2690</v>
      </c>
      <c r="AU42" s="67">
        <v>266.5</v>
      </c>
      <c r="AV42" s="67">
        <v>6425</v>
      </c>
      <c r="AW42" s="67">
        <v>316.39999999999998</v>
      </c>
      <c r="AX42" s="67">
        <v>2.4</v>
      </c>
      <c r="AY42" s="67">
        <v>4625</v>
      </c>
      <c r="AZ42" s="67">
        <v>278.2</v>
      </c>
      <c r="BA42" s="67">
        <v>11172</v>
      </c>
      <c r="BB42" s="67">
        <v>355.8</v>
      </c>
      <c r="BC42" s="67">
        <v>2.4</v>
      </c>
      <c r="BD42" s="67">
        <v>4212</v>
      </c>
      <c r="BE42" s="67">
        <v>1393.6</v>
      </c>
      <c r="BF42" s="67">
        <v>9628</v>
      </c>
      <c r="BG42" s="67">
        <v>862.8</v>
      </c>
      <c r="BH42" s="67">
        <v>2.2999999999999998</v>
      </c>
      <c r="BI42" s="67">
        <v>2881</v>
      </c>
      <c r="BJ42" s="67">
        <v>1038.7</v>
      </c>
      <c r="BK42" s="67">
        <v>6644</v>
      </c>
      <c r="BL42" s="67">
        <v>628.5</v>
      </c>
      <c r="BM42" s="67">
        <v>2.2999999999999998</v>
      </c>
    </row>
    <row r="43" spans="1:65" x14ac:dyDescent="0.3">
      <c r="A43" s="17" t="s">
        <v>59</v>
      </c>
      <c r="B43" s="69">
        <f t="shared" si="0"/>
        <v>13310</v>
      </c>
      <c r="C43" s="71"/>
      <c r="D43" s="69">
        <f t="shared" si="1"/>
        <v>33002</v>
      </c>
      <c r="E43" s="53"/>
      <c r="F43" s="67">
        <v>208</v>
      </c>
      <c r="G43" s="67">
        <v>-93.5</v>
      </c>
      <c r="H43" s="67">
        <v>773</v>
      </c>
      <c r="I43" s="67">
        <v>-88.4</v>
      </c>
      <c r="J43" s="67">
        <v>3.7</v>
      </c>
      <c r="K43" s="67">
        <v>345</v>
      </c>
      <c r="L43" s="67">
        <v>-89.7</v>
      </c>
      <c r="M43" s="67">
        <v>1068</v>
      </c>
      <c r="N43" s="67">
        <v>-83.9</v>
      </c>
      <c r="O43" s="67">
        <v>3.1</v>
      </c>
      <c r="P43" s="67">
        <v>391</v>
      </c>
      <c r="Q43" s="67">
        <v>-64.099999999999994</v>
      </c>
      <c r="R43" s="67">
        <v>1100</v>
      </c>
      <c r="S43" s="67">
        <v>-44.6</v>
      </c>
      <c r="T43" s="67">
        <v>2.8</v>
      </c>
      <c r="U43" s="67">
        <v>342</v>
      </c>
      <c r="V43" s="67">
        <v>2180</v>
      </c>
      <c r="W43" s="67">
        <v>1353</v>
      </c>
      <c r="X43" s="67">
        <v>1027.5</v>
      </c>
      <c r="Y43" s="67">
        <v>4</v>
      </c>
      <c r="Z43" s="67">
        <v>399</v>
      </c>
      <c r="AA43" s="67">
        <v>850</v>
      </c>
      <c r="AB43" s="67">
        <v>1521</v>
      </c>
      <c r="AC43" s="67">
        <v>844.7</v>
      </c>
      <c r="AD43" s="67">
        <v>3.8</v>
      </c>
      <c r="AE43" s="67">
        <v>597</v>
      </c>
      <c r="AF43" s="67">
        <v>175.1</v>
      </c>
      <c r="AG43" s="67">
        <v>2038</v>
      </c>
      <c r="AH43" s="67">
        <v>312.60000000000002</v>
      </c>
      <c r="AI43" s="67">
        <v>3.4</v>
      </c>
      <c r="AJ43" s="67">
        <v>915</v>
      </c>
      <c r="AK43" s="67">
        <v>87.9</v>
      </c>
      <c r="AL43" s="67">
        <v>2722</v>
      </c>
      <c r="AM43" s="67">
        <v>153</v>
      </c>
      <c r="AN43" s="67">
        <v>3</v>
      </c>
      <c r="AO43" s="67">
        <v>1338</v>
      </c>
      <c r="AP43" s="67">
        <v>174.7</v>
      </c>
      <c r="AQ43" s="67">
        <v>2799</v>
      </c>
      <c r="AR43" s="67">
        <v>68.400000000000006</v>
      </c>
      <c r="AS43" s="67">
        <v>2.1</v>
      </c>
      <c r="AT43" s="67">
        <v>2303</v>
      </c>
      <c r="AU43" s="67">
        <v>280.7</v>
      </c>
      <c r="AV43" s="67">
        <v>4939</v>
      </c>
      <c r="AW43" s="67">
        <v>159.80000000000001</v>
      </c>
      <c r="AX43" s="67">
        <v>2.1</v>
      </c>
      <c r="AY43" s="67">
        <v>2589</v>
      </c>
      <c r="AZ43" s="67">
        <v>300.8</v>
      </c>
      <c r="BA43" s="67">
        <v>6105</v>
      </c>
      <c r="BB43" s="67">
        <v>177.6</v>
      </c>
      <c r="BC43" s="67">
        <v>2.4</v>
      </c>
      <c r="BD43" s="67">
        <v>2188</v>
      </c>
      <c r="BE43" s="67">
        <v>475.8</v>
      </c>
      <c r="BF43" s="67">
        <v>4475</v>
      </c>
      <c r="BG43" s="67">
        <v>274.5</v>
      </c>
      <c r="BH43" s="67">
        <v>2</v>
      </c>
      <c r="BI43" s="67">
        <v>1695</v>
      </c>
      <c r="BJ43" s="67">
        <v>476.5</v>
      </c>
      <c r="BK43" s="67">
        <v>4109</v>
      </c>
      <c r="BL43" s="67">
        <v>353.5</v>
      </c>
      <c r="BM43" s="67">
        <v>2.4</v>
      </c>
    </row>
    <row r="44" spans="1:65" x14ac:dyDescent="0.3">
      <c r="A44" s="17" t="s">
        <v>60</v>
      </c>
      <c r="B44" s="69">
        <f t="shared" si="0"/>
        <v>10101</v>
      </c>
      <c r="C44" s="71"/>
      <c r="D44" s="69">
        <f t="shared" si="1"/>
        <v>35833</v>
      </c>
      <c r="E44" s="53"/>
      <c r="F44" s="67">
        <v>276</v>
      </c>
      <c r="G44" s="67">
        <v>-87.5</v>
      </c>
      <c r="H44" s="67">
        <v>1890</v>
      </c>
      <c r="I44" s="67">
        <v>-62.7</v>
      </c>
      <c r="J44" s="67">
        <v>6.8</v>
      </c>
      <c r="K44" s="67">
        <v>351</v>
      </c>
      <c r="L44" s="67">
        <v>-84.3</v>
      </c>
      <c r="M44" s="67">
        <v>2137</v>
      </c>
      <c r="N44" s="67">
        <v>-64.599999999999994</v>
      </c>
      <c r="O44" s="67">
        <v>6.1</v>
      </c>
      <c r="P44" s="67">
        <v>541</v>
      </c>
      <c r="Q44" s="67">
        <v>-7.8</v>
      </c>
      <c r="R44" s="67">
        <v>3127</v>
      </c>
      <c r="S44" s="67">
        <v>39</v>
      </c>
      <c r="T44" s="67">
        <v>5.8</v>
      </c>
      <c r="U44" s="67">
        <v>393</v>
      </c>
      <c r="V44" s="67">
        <v>263.89999999999998</v>
      </c>
      <c r="W44" s="67">
        <v>2143</v>
      </c>
      <c r="X44" s="67">
        <v>89.1</v>
      </c>
      <c r="Y44" s="67">
        <v>5.5</v>
      </c>
      <c r="Z44" s="67">
        <v>441</v>
      </c>
      <c r="AA44" s="67">
        <v>-12.3</v>
      </c>
      <c r="AB44" s="67">
        <v>2291</v>
      </c>
      <c r="AC44" s="67">
        <v>2.1</v>
      </c>
      <c r="AD44" s="67">
        <v>5.2</v>
      </c>
      <c r="AE44" s="67">
        <v>828</v>
      </c>
      <c r="AF44" s="67">
        <v>42.3</v>
      </c>
      <c r="AG44" s="67">
        <v>2733</v>
      </c>
      <c r="AH44" s="67">
        <v>-14.6</v>
      </c>
      <c r="AI44" s="67">
        <v>3.3</v>
      </c>
      <c r="AJ44" s="67">
        <v>942</v>
      </c>
      <c r="AK44" s="67">
        <v>11.1</v>
      </c>
      <c r="AL44" s="67">
        <v>3220</v>
      </c>
      <c r="AM44" s="67">
        <v>-8.1999999999999993</v>
      </c>
      <c r="AN44" s="67">
        <v>3.4</v>
      </c>
      <c r="AO44" s="67">
        <v>1144</v>
      </c>
      <c r="AP44" s="67">
        <v>25.6</v>
      </c>
      <c r="AQ44" s="67">
        <v>3248</v>
      </c>
      <c r="AR44" s="67">
        <v>-6.9</v>
      </c>
      <c r="AS44" s="67">
        <v>2.8</v>
      </c>
      <c r="AT44" s="67">
        <v>1472</v>
      </c>
      <c r="AU44" s="67">
        <v>114.3</v>
      </c>
      <c r="AV44" s="67">
        <v>4322</v>
      </c>
      <c r="AW44" s="67">
        <v>33.299999999999997</v>
      </c>
      <c r="AX44" s="67">
        <v>2.9</v>
      </c>
      <c r="AY44" s="67">
        <v>1761</v>
      </c>
      <c r="AZ44" s="67">
        <v>221.9</v>
      </c>
      <c r="BA44" s="67">
        <v>5285</v>
      </c>
      <c r="BB44" s="67">
        <v>65.599999999999994</v>
      </c>
      <c r="BC44" s="67">
        <v>3</v>
      </c>
      <c r="BD44" s="67">
        <v>1356</v>
      </c>
      <c r="BE44" s="67">
        <v>212.4</v>
      </c>
      <c r="BF44" s="67">
        <v>3630</v>
      </c>
      <c r="BG44" s="67">
        <v>48.3</v>
      </c>
      <c r="BH44" s="67">
        <v>2.7</v>
      </c>
      <c r="BI44" s="67">
        <v>596</v>
      </c>
      <c r="BJ44" s="67">
        <v>107.7</v>
      </c>
      <c r="BK44" s="67">
        <v>1807</v>
      </c>
      <c r="BL44" s="67">
        <v>24.2</v>
      </c>
      <c r="BM44" s="67">
        <v>3</v>
      </c>
    </row>
    <row r="45" spans="1:65" x14ac:dyDescent="0.3">
      <c r="A45" s="17" t="s">
        <v>61</v>
      </c>
      <c r="B45" s="69">
        <f t="shared" si="0"/>
        <v>1446</v>
      </c>
      <c r="C45" s="71"/>
      <c r="D45" s="69">
        <f t="shared" si="1"/>
        <v>3664</v>
      </c>
      <c r="E45" s="53"/>
      <c r="F45" s="67">
        <v>14</v>
      </c>
      <c r="G45" s="67">
        <v>-95.9</v>
      </c>
      <c r="H45" s="67">
        <v>90</v>
      </c>
      <c r="I45" s="67">
        <v>-87.4</v>
      </c>
      <c r="J45" s="67">
        <v>6.4</v>
      </c>
      <c r="K45" s="67">
        <v>31</v>
      </c>
      <c r="L45" s="67">
        <v>-87.6</v>
      </c>
      <c r="M45" s="67">
        <v>132</v>
      </c>
      <c r="N45" s="67">
        <v>-77.400000000000006</v>
      </c>
      <c r="O45" s="67">
        <v>4.3</v>
      </c>
      <c r="P45" s="67">
        <v>10</v>
      </c>
      <c r="Q45" s="67">
        <v>-73.7</v>
      </c>
      <c r="R45" s="67">
        <v>109</v>
      </c>
      <c r="S45" s="67">
        <v>36.299999999999997</v>
      </c>
      <c r="T45" s="67">
        <v>10.9</v>
      </c>
      <c r="U45" s="67">
        <v>14</v>
      </c>
      <c r="V45" s="67">
        <v>1300</v>
      </c>
      <c r="W45" s="67">
        <v>102</v>
      </c>
      <c r="X45" s="67">
        <v>684.6</v>
      </c>
      <c r="Y45" s="67">
        <v>7.3</v>
      </c>
      <c r="Z45" s="67">
        <v>36</v>
      </c>
      <c r="AA45" s="67">
        <v>620</v>
      </c>
      <c r="AB45" s="67">
        <v>126</v>
      </c>
      <c r="AC45" s="67">
        <v>740</v>
      </c>
      <c r="AD45" s="67">
        <v>3.5</v>
      </c>
      <c r="AE45" s="67">
        <v>48</v>
      </c>
      <c r="AF45" s="67">
        <v>77.8</v>
      </c>
      <c r="AG45" s="67">
        <v>99</v>
      </c>
      <c r="AH45" s="67">
        <v>15.1</v>
      </c>
      <c r="AI45" s="67">
        <v>2.1</v>
      </c>
      <c r="AJ45" s="67">
        <v>120</v>
      </c>
      <c r="AK45" s="67">
        <v>87.5</v>
      </c>
      <c r="AL45" s="67">
        <v>257</v>
      </c>
      <c r="AM45" s="67">
        <v>96.2</v>
      </c>
      <c r="AN45" s="67">
        <v>2.1</v>
      </c>
      <c r="AO45" s="67">
        <v>150</v>
      </c>
      <c r="AP45" s="67">
        <v>14.5</v>
      </c>
      <c r="AQ45" s="67">
        <v>296</v>
      </c>
      <c r="AR45" s="67">
        <v>14.3</v>
      </c>
      <c r="AS45" s="67">
        <v>2</v>
      </c>
      <c r="AT45" s="67">
        <v>220</v>
      </c>
      <c r="AU45" s="67">
        <v>43.8</v>
      </c>
      <c r="AV45" s="67">
        <v>428</v>
      </c>
      <c r="AW45" s="67">
        <v>51.2</v>
      </c>
      <c r="AX45" s="67">
        <v>1.9</v>
      </c>
      <c r="AY45" s="67">
        <v>377</v>
      </c>
      <c r="AZ45" s="67">
        <v>134.19999999999999</v>
      </c>
      <c r="BA45" s="67">
        <v>912</v>
      </c>
      <c r="BB45" s="67">
        <v>183.2</v>
      </c>
      <c r="BC45" s="67">
        <v>2.4</v>
      </c>
      <c r="BD45" s="67">
        <v>201</v>
      </c>
      <c r="BE45" s="67">
        <v>548.4</v>
      </c>
      <c r="BF45" s="67">
        <v>589</v>
      </c>
      <c r="BG45" s="67">
        <v>609.6</v>
      </c>
      <c r="BH45" s="67">
        <v>2.9</v>
      </c>
      <c r="BI45" s="67">
        <v>225</v>
      </c>
      <c r="BJ45" s="67">
        <v>1945.5</v>
      </c>
      <c r="BK45" s="67">
        <v>524</v>
      </c>
      <c r="BL45" s="67">
        <v>1840.7</v>
      </c>
      <c r="BM45" s="67">
        <v>2.2999999999999998</v>
      </c>
    </row>
    <row r="46" spans="1:65" x14ac:dyDescent="0.3">
      <c r="A46" s="17" t="s">
        <v>62</v>
      </c>
      <c r="B46" s="69">
        <f t="shared" si="0"/>
        <v>38427</v>
      </c>
      <c r="C46" s="71"/>
      <c r="D46" s="69">
        <f t="shared" si="1"/>
        <v>89746</v>
      </c>
      <c r="E46" s="53"/>
      <c r="F46" s="67">
        <v>682</v>
      </c>
      <c r="G46" s="67">
        <v>-87</v>
      </c>
      <c r="H46" s="67">
        <v>2586</v>
      </c>
      <c r="I46" s="67">
        <v>-79.099999999999994</v>
      </c>
      <c r="J46" s="67">
        <v>3.8</v>
      </c>
      <c r="K46" s="67">
        <v>794</v>
      </c>
      <c r="L46" s="67">
        <v>-86.7</v>
      </c>
      <c r="M46" s="67">
        <v>2853</v>
      </c>
      <c r="N46" s="67">
        <v>-80</v>
      </c>
      <c r="O46" s="67">
        <v>3.6</v>
      </c>
      <c r="P46" s="67">
        <v>1185</v>
      </c>
      <c r="Q46" s="67">
        <v>-52.5</v>
      </c>
      <c r="R46" s="67">
        <v>4751</v>
      </c>
      <c r="S46" s="67">
        <v>-26.7</v>
      </c>
      <c r="T46" s="67">
        <v>4</v>
      </c>
      <c r="U46" s="67">
        <v>1246</v>
      </c>
      <c r="V46" s="67">
        <v>53.1</v>
      </c>
      <c r="W46" s="67">
        <v>4388</v>
      </c>
      <c r="X46" s="67">
        <v>116.9</v>
      </c>
      <c r="Y46" s="67">
        <v>3.5</v>
      </c>
      <c r="Z46" s="67">
        <v>1652</v>
      </c>
      <c r="AA46" s="67">
        <v>236.5</v>
      </c>
      <c r="AB46" s="67">
        <v>5065</v>
      </c>
      <c r="AC46" s="67">
        <v>77.8</v>
      </c>
      <c r="AD46" s="67">
        <v>3.1</v>
      </c>
      <c r="AE46" s="67">
        <v>2882</v>
      </c>
      <c r="AF46" s="67">
        <v>92</v>
      </c>
      <c r="AG46" s="67">
        <v>5778</v>
      </c>
      <c r="AH46" s="67">
        <v>31.9</v>
      </c>
      <c r="AI46" s="67">
        <v>2</v>
      </c>
      <c r="AJ46" s="67">
        <v>3650</v>
      </c>
      <c r="AK46" s="67">
        <v>17.5</v>
      </c>
      <c r="AL46" s="67">
        <v>8901</v>
      </c>
      <c r="AM46" s="67">
        <v>-23.2</v>
      </c>
      <c r="AN46" s="67">
        <v>2.4</v>
      </c>
      <c r="AO46" s="67">
        <v>4338</v>
      </c>
      <c r="AP46" s="67">
        <v>36</v>
      </c>
      <c r="AQ46" s="67">
        <v>9038</v>
      </c>
      <c r="AR46" s="67">
        <v>-14.6</v>
      </c>
      <c r="AS46" s="67">
        <v>2.1</v>
      </c>
      <c r="AT46" s="67">
        <v>5152</v>
      </c>
      <c r="AU46" s="67">
        <v>80.5</v>
      </c>
      <c r="AV46" s="67">
        <v>10587</v>
      </c>
      <c r="AW46" s="67">
        <v>28.6</v>
      </c>
      <c r="AX46" s="67">
        <v>2.1</v>
      </c>
      <c r="AY46" s="67">
        <v>6696</v>
      </c>
      <c r="AZ46" s="67">
        <v>168.2</v>
      </c>
      <c r="BA46" s="67">
        <v>14948</v>
      </c>
      <c r="BB46" s="67">
        <v>83.9</v>
      </c>
      <c r="BC46" s="67">
        <v>2.2000000000000002</v>
      </c>
      <c r="BD46" s="67">
        <v>5711</v>
      </c>
      <c r="BE46" s="67">
        <v>499.9</v>
      </c>
      <c r="BF46" s="67">
        <v>12152</v>
      </c>
      <c r="BG46" s="67">
        <v>169.9</v>
      </c>
      <c r="BH46" s="67">
        <v>2.1</v>
      </c>
      <c r="BI46" s="67">
        <v>4439</v>
      </c>
      <c r="BJ46" s="67">
        <v>488.7</v>
      </c>
      <c r="BK46" s="67">
        <v>8699</v>
      </c>
      <c r="BL46" s="67">
        <v>110.1</v>
      </c>
      <c r="BM46" s="67">
        <v>2</v>
      </c>
    </row>
    <row r="47" spans="1:65" x14ac:dyDescent="0.3">
      <c r="A47" s="17" t="s">
        <v>63</v>
      </c>
      <c r="B47" s="69">
        <f t="shared" si="0"/>
        <v>1219</v>
      </c>
      <c r="C47" s="71"/>
      <c r="D47" s="69">
        <f t="shared" si="1"/>
        <v>2981</v>
      </c>
      <c r="E47" s="53"/>
      <c r="F47" s="67">
        <v>4</v>
      </c>
      <c r="G47" s="67">
        <v>-99.2</v>
      </c>
      <c r="H47" s="67">
        <v>12</v>
      </c>
      <c r="I47" s="67">
        <v>-99.1</v>
      </c>
      <c r="J47" s="67">
        <v>3</v>
      </c>
      <c r="K47" s="67">
        <v>7</v>
      </c>
      <c r="L47" s="67">
        <v>-98.9</v>
      </c>
      <c r="M47" s="67">
        <v>16</v>
      </c>
      <c r="N47" s="67">
        <v>-99</v>
      </c>
      <c r="O47" s="67">
        <v>2.2999999999999998</v>
      </c>
      <c r="P47" s="67">
        <v>24</v>
      </c>
      <c r="Q47" s="67">
        <v>-84.5</v>
      </c>
      <c r="R47" s="67">
        <v>158</v>
      </c>
      <c r="S47" s="67">
        <v>-60.5</v>
      </c>
      <c r="T47" s="67">
        <v>6.6</v>
      </c>
      <c r="U47" s="67">
        <v>28</v>
      </c>
      <c r="V47" s="67">
        <v>600</v>
      </c>
      <c r="W47" s="67">
        <v>57</v>
      </c>
      <c r="X47" s="67">
        <v>62.9</v>
      </c>
      <c r="Y47" s="67">
        <v>2</v>
      </c>
      <c r="Z47" s="67">
        <v>45</v>
      </c>
      <c r="AA47" s="67">
        <v>800</v>
      </c>
      <c r="AB47" s="67">
        <v>135</v>
      </c>
      <c r="AC47" s="67">
        <v>1587.5</v>
      </c>
      <c r="AD47" s="67">
        <v>3</v>
      </c>
      <c r="AE47" s="67">
        <v>113</v>
      </c>
      <c r="AF47" s="67">
        <v>253.1</v>
      </c>
      <c r="AG47" s="67">
        <v>291</v>
      </c>
      <c r="AH47" s="67">
        <v>185.3</v>
      </c>
      <c r="AI47" s="67">
        <v>2.6</v>
      </c>
      <c r="AJ47" s="67">
        <v>53</v>
      </c>
      <c r="AK47" s="67">
        <v>65.599999999999994</v>
      </c>
      <c r="AL47" s="67">
        <v>117</v>
      </c>
      <c r="AM47" s="67">
        <v>60.3</v>
      </c>
      <c r="AN47" s="67">
        <v>2.2000000000000002</v>
      </c>
      <c r="AO47" s="67">
        <v>147</v>
      </c>
      <c r="AP47" s="67">
        <v>162.5</v>
      </c>
      <c r="AQ47" s="67">
        <v>254</v>
      </c>
      <c r="AR47" s="67">
        <v>55.8</v>
      </c>
      <c r="AS47" s="67">
        <v>1.7</v>
      </c>
      <c r="AT47" s="67">
        <v>173</v>
      </c>
      <c r="AU47" s="67">
        <v>101.2</v>
      </c>
      <c r="AV47" s="67">
        <v>398</v>
      </c>
      <c r="AW47" s="67">
        <v>-42.5</v>
      </c>
      <c r="AX47" s="67">
        <v>2.2999999999999998</v>
      </c>
      <c r="AY47" s="67">
        <v>279</v>
      </c>
      <c r="AZ47" s="67">
        <v>187.6</v>
      </c>
      <c r="BA47" s="67">
        <v>763</v>
      </c>
      <c r="BB47" s="67">
        <v>246.8</v>
      </c>
      <c r="BC47" s="67">
        <v>2.7</v>
      </c>
      <c r="BD47" s="67">
        <v>248</v>
      </c>
      <c r="BE47" s="67">
        <v>608.6</v>
      </c>
      <c r="BF47" s="67">
        <v>560</v>
      </c>
      <c r="BG47" s="67">
        <v>574.70000000000005</v>
      </c>
      <c r="BH47" s="67">
        <v>2.2999999999999998</v>
      </c>
      <c r="BI47" s="67">
        <v>98</v>
      </c>
      <c r="BJ47" s="67">
        <v>390</v>
      </c>
      <c r="BK47" s="67">
        <v>220</v>
      </c>
      <c r="BL47" s="67">
        <v>609.70000000000005</v>
      </c>
      <c r="BM47" s="67">
        <v>2.2000000000000002</v>
      </c>
    </row>
    <row r="48" spans="1:65" x14ac:dyDescent="0.3">
      <c r="A48" s="17" t="s">
        <v>64</v>
      </c>
      <c r="B48" s="69">
        <f t="shared" si="0"/>
        <v>7744</v>
      </c>
      <c r="C48" s="71"/>
      <c r="D48" s="69">
        <f t="shared" si="1"/>
        <v>38405</v>
      </c>
      <c r="E48" s="53"/>
      <c r="F48" s="67">
        <v>144</v>
      </c>
      <c r="G48" s="67">
        <v>-93.5</v>
      </c>
      <c r="H48" s="67">
        <v>1275</v>
      </c>
      <c r="I48" s="67">
        <v>-81.900000000000006</v>
      </c>
      <c r="J48" s="67">
        <v>8.9</v>
      </c>
      <c r="K48" s="67">
        <v>99</v>
      </c>
      <c r="L48" s="67">
        <v>-95.7</v>
      </c>
      <c r="M48" s="67">
        <v>1711</v>
      </c>
      <c r="N48" s="67">
        <v>-76.400000000000006</v>
      </c>
      <c r="O48" s="67">
        <v>17.3</v>
      </c>
      <c r="P48" s="67">
        <v>184</v>
      </c>
      <c r="Q48" s="67">
        <v>-78.599999999999994</v>
      </c>
      <c r="R48" s="67">
        <v>2021</v>
      </c>
      <c r="S48" s="67">
        <v>-47.3</v>
      </c>
      <c r="T48" s="67">
        <v>11</v>
      </c>
      <c r="U48" s="67">
        <v>152</v>
      </c>
      <c r="V48" s="67">
        <v>13.4</v>
      </c>
      <c r="W48" s="67">
        <v>2181</v>
      </c>
      <c r="X48" s="67">
        <v>4.7</v>
      </c>
      <c r="Y48" s="67">
        <v>14.3</v>
      </c>
      <c r="Z48" s="67">
        <v>167</v>
      </c>
      <c r="AA48" s="67">
        <v>60.6</v>
      </c>
      <c r="AB48" s="67">
        <v>2479</v>
      </c>
      <c r="AC48" s="67">
        <v>24.1</v>
      </c>
      <c r="AD48" s="67">
        <v>14.8</v>
      </c>
      <c r="AE48" s="67">
        <v>334</v>
      </c>
      <c r="AF48" s="67">
        <v>9.5</v>
      </c>
      <c r="AG48" s="67">
        <v>2727</v>
      </c>
      <c r="AH48" s="67">
        <v>25.4</v>
      </c>
      <c r="AI48" s="67">
        <v>8.1999999999999993</v>
      </c>
      <c r="AJ48" s="67">
        <v>551</v>
      </c>
      <c r="AK48" s="67">
        <v>74.900000000000006</v>
      </c>
      <c r="AL48" s="67">
        <v>3077</v>
      </c>
      <c r="AM48" s="67">
        <v>95.7</v>
      </c>
      <c r="AN48" s="67">
        <v>5.6</v>
      </c>
      <c r="AO48" s="67">
        <v>684</v>
      </c>
      <c r="AP48" s="67">
        <v>34.6</v>
      </c>
      <c r="AQ48" s="67">
        <v>3240</v>
      </c>
      <c r="AR48" s="67">
        <v>92.5</v>
      </c>
      <c r="AS48" s="67">
        <v>4.7</v>
      </c>
      <c r="AT48" s="67">
        <v>1114</v>
      </c>
      <c r="AU48" s="67">
        <v>147</v>
      </c>
      <c r="AV48" s="67">
        <v>4079</v>
      </c>
      <c r="AW48" s="67">
        <v>196.4</v>
      </c>
      <c r="AX48" s="67">
        <v>3.7</v>
      </c>
      <c r="AY48" s="67">
        <v>1799</v>
      </c>
      <c r="AZ48" s="67">
        <v>235</v>
      </c>
      <c r="BA48" s="67">
        <v>6365</v>
      </c>
      <c r="BB48" s="67">
        <v>171.9</v>
      </c>
      <c r="BC48" s="67">
        <v>3.5</v>
      </c>
      <c r="BD48" s="67">
        <v>1530</v>
      </c>
      <c r="BE48" s="67">
        <v>568.1</v>
      </c>
      <c r="BF48" s="67">
        <v>5384</v>
      </c>
      <c r="BG48" s="67">
        <v>203.5</v>
      </c>
      <c r="BH48" s="67">
        <v>3.5</v>
      </c>
      <c r="BI48" s="67">
        <v>986</v>
      </c>
      <c r="BJ48" s="67">
        <v>614.5</v>
      </c>
      <c r="BK48" s="67">
        <v>3866</v>
      </c>
      <c r="BL48" s="67">
        <v>123.6</v>
      </c>
      <c r="BM48" s="67">
        <v>3.9</v>
      </c>
    </row>
    <row r="49" spans="1:65" x14ac:dyDescent="0.3">
      <c r="A49" s="17" t="s">
        <v>65</v>
      </c>
      <c r="B49" s="69">
        <f t="shared" si="0"/>
        <v>23321</v>
      </c>
      <c r="C49" s="71"/>
      <c r="D49" s="69">
        <f t="shared" si="1"/>
        <v>65399</v>
      </c>
      <c r="E49" s="53"/>
      <c r="F49" s="67">
        <v>325</v>
      </c>
      <c r="G49" s="67">
        <v>-93.1</v>
      </c>
      <c r="H49" s="67">
        <v>1491</v>
      </c>
      <c r="I49" s="67">
        <v>-84.8</v>
      </c>
      <c r="J49" s="67">
        <v>4.5999999999999996</v>
      </c>
      <c r="K49" s="67">
        <v>376</v>
      </c>
      <c r="L49" s="67">
        <v>-92.6</v>
      </c>
      <c r="M49" s="67">
        <v>1501</v>
      </c>
      <c r="N49" s="67">
        <v>-85.2</v>
      </c>
      <c r="O49" s="67">
        <v>4</v>
      </c>
      <c r="P49" s="67">
        <v>610</v>
      </c>
      <c r="Q49" s="67">
        <v>-70.5</v>
      </c>
      <c r="R49" s="67">
        <v>1691</v>
      </c>
      <c r="S49" s="67">
        <v>-61.6</v>
      </c>
      <c r="T49" s="67">
        <v>2.8</v>
      </c>
      <c r="U49" s="67">
        <v>498</v>
      </c>
      <c r="V49" s="67">
        <v>1085.7</v>
      </c>
      <c r="W49" s="67">
        <v>1375</v>
      </c>
      <c r="X49" s="67">
        <v>9.9</v>
      </c>
      <c r="Y49" s="67">
        <v>2.8</v>
      </c>
      <c r="Z49" s="67">
        <v>490</v>
      </c>
      <c r="AA49" s="67">
        <v>580.6</v>
      </c>
      <c r="AB49" s="67">
        <v>1524</v>
      </c>
      <c r="AC49" s="67">
        <v>55.2</v>
      </c>
      <c r="AD49" s="67">
        <v>3.1</v>
      </c>
      <c r="AE49" s="67">
        <v>804</v>
      </c>
      <c r="AF49" s="67">
        <v>306.10000000000002</v>
      </c>
      <c r="AG49" s="67">
        <v>2613</v>
      </c>
      <c r="AH49" s="67">
        <v>69.900000000000006</v>
      </c>
      <c r="AI49" s="67">
        <v>3.3</v>
      </c>
      <c r="AJ49" s="67">
        <v>2183</v>
      </c>
      <c r="AK49" s="67">
        <v>433.7</v>
      </c>
      <c r="AL49" s="67">
        <v>6305</v>
      </c>
      <c r="AM49" s="67">
        <v>266.39999999999998</v>
      </c>
      <c r="AN49" s="67">
        <v>2.9</v>
      </c>
      <c r="AO49" s="67">
        <v>3246</v>
      </c>
      <c r="AP49" s="67">
        <v>307.8</v>
      </c>
      <c r="AQ49" s="67">
        <v>10165</v>
      </c>
      <c r="AR49" s="67">
        <v>260.60000000000002</v>
      </c>
      <c r="AS49" s="67">
        <v>3.1</v>
      </c>
      <c r="AT49" s="67">
        <v>2949</v>
      </c>
      <c r="AU49" s="67">
        <v>425.7</v>
      </c>
      <c r="AV49" s="67">
        <v>8040</v>
      </c>
      <c r="AW49" s="67">
        <v>322</v>
      </c>
      <c r="AX49" s="67">
        <v>2.7</v>
      </c>
      <c r="AY49" s="67">
        <v>4274</v>
      </c>
      <c r="AZ49" s="67">
        <v>775.8</v>
      </c>
      <c r="BA49" s="67">
        <v>11219</v>
      </c>
      <c r="BB49" s="67">
        <v>496.1</v>
      </c>
      <c r="BC49" s="67">
        <v>2.6</v>
      </c>
      <c r="BD49" s="67">
        <v>3771</v>
      </c>
      <c r="BE49" s="67">
        <v>766.9</v>
      </c>
      <c r="BF49" s="67">
        <v>10560</v>
      </c>
      <c r="BG49" s="67">
        <v>520.1</v>
      </c>
      <c r="BH49" s="67">
        <v>2.8</v>
      </c>
      <c r="BI49" s="67">
        <v>3795</v>
      </c>
      <c r="BJ49" s="67">
        <v>1022.8</v>
      </c>
      <c r="BK49" s="67">
        <v>8915</v>
      </c>
      <c r="BL49" s="67">
        <v>561.4</v>
      </c>
      <c r="BM49" s="67">
        <v>2.2999999999999998</v>
      </c>
    </row>
    <row r="50" spans="1:65" x14ac:dyDescent="0.3">
      <c r="A50" s="17" t="s">
        <v>66</v>
      </c>
      <c r="B50" s="69">
        <f t="shared" si="0"/>
        <v>7719</v>
      </c>
      <c r="C50" s="71"/>
      <c r="D50" s="69">
        <f t="shared" si="1"/>
        <v>18747</v>
      </c>
      <c r="E50" s="53"/>
      <c r="F50" s="67">
        <v>77</v>
      </c>
      <c r="G50" s="67">
        <v>-99.1</v>
      </c>
      <c r="H50" s="67">
        <v>360</v>
      </c>
      <c r="I50" s="67">
        <v>-98.2</v>
      </c>
      <c r="J50" s="67">
        <v>4.7</v>
      </c>
      <c r="K50" s="67">
        <v>142</v>
      </c>
      <c r="L50" s="67">
        <v>-97.2</v>
      </c>
      <c r="M50" s="67">
        <v>392</v>
      </c>
      <c r="N50" s="67">
        <v>-96.9</v>
      </c>
      <c r="O50" s="67">
        <v>2.8</v>
      </c>
      <c r="P50" s="67">
        <v>338</v>
      </c>
      <c r="Q50" s="67">
        <v>-67</v>
      </c>
      <c r="R50" s="67">
        <v>613</v>
      </c>
      <c r="S50" s="67">
        <v>-77</v>
      </c>
      <c r="T50" s="67">
        <v>1.8</v>
      </c>
      <c r="U50" s="67">
        <v>420</v>
      </c>
      <c r="V50" s="67">
        <v>1005.3</v>
      </c>
      <c r="W50" s="67">
        <v>679</v>
      </c>
      <c r="X50" s="67">
        <v>5.3</v>
      </c>
      <c r="Y50" s="67">
        <v>1.6</v>
      </c>
      <c r="Z50" s="67">
        <v>367</v>
      </c>
      <c r="AA50" s="67">
        <v>-19.7</v>
      </c>
      <c r="AB50" s="67">
        <v>663</v>
      </c>
      <c r="AC50" s="67">
        <v>-44.4</v>
      </c>
      <c r="AD50" s="67">
        <v>1.8</v>
      </c>
      <c r="AE50" s="67">
        <v>329</v>
      </c>
      <c r="AF50" s="67">
        <v>-55.8</v>
      </c>
      <c r="AG50" s="67">
        <v>814</v>
      </c>
      <c r="AH50" s="67">
        <v>-43.1</v>
      </c>
      <c r="AI50" s="67">
        <v>2.5</v>
      </c>
      <c r="AJ50" s="67">
        <v>776</v>
      </c>
      <c r="AK50" s="67">
        <v>14</v>
      </c>
      <c r="AL50" s="67">
        <v>1729</v>
      </c>
      <c r="AM50" s="67">
        <v>12.9</v>
      </c>
      <c r="AN50" s="67">
        <v>2.2000000000000002</v>
      </c>
      <c r="AO50" s="67">
        <v>875</v>
      </c>
      <c r="AP50" s="67">
        <v>-8.4</v>
      </c>
      <c r="AQ50" s="67">
        <v>2077</v>
      </c>
      <c r="AR50" s="67">
        <v>-10.199999999999999</v>
      </c>
      <c r="AS50" s="67">
        <v>2.4</v>
      </c>
      <c r="AT50" s="67">
        <v>1004</v>
      </c>
      <c r="AU50" s="67">
        <v>36.4</v>
      </c>
      <c r="AV50" s="67">
        <v>2429</v>
      </c>
      <c r="AW50" s="67">
        <v>51.9</v>
      </c>
      <c r="AX50" s="67">
        <v>2.4</v>
      </c>
      <c r="AY50" s="67">
        <v>1332</v>
      </c>
      <c r="AZ50" s="67">
        <v>81.7</v>
      </c>
      <c r="BA50" s="67">
        <v>2824</v>
      </c>
      <c r="BB50" s="67">
        <v>102.7</v>
      </c>
      <c r="BC50" s="67">
        <v>2.1</v>
      </c>
      <c r="BD50" s="67">
        <v>1188</v>
      </c>
      <c r="BE50" s="67">
        <v>518.79999999999995</v>
      </c>
      <c r="BF50" s="67">
        <v>3411</v>
      </c>
      <c r="BG50" s="67">
        <v>461.9</v>
      </c>
      <c r="BH50" s="67">
        <v>2.9</v>
      </c>
      <c r="BI50" s="67">
        <v>871</v>
      </c>
      <c r="BJ50" s="67">
        <v>797.9</v>
      </c>
      <c r="BK50" s="67">
        <v>2756</v>
      </c>
      <c r="BL50" s="67">
        <v>763.9</v>
      </c>
      <c r="BM50" s="67">
        <v>3.2</v>
      </c>
    </row>
    <row r="51" spans="1:65" x14ac:dyDescent="0.3">
      <c r="A51" s="17" t="s">
        <v>67</v>
      </c>
      <c r="B51" s="69">
        <f t="shared" si="0"/>
        <v>6184</v>
      </c>
      <c r="C51" s="71"/>
      <c r="D51" s="69">
        <f t="shared" si="1"/>
        <v>16097</v>
      </c>
      <c r="E51" s="53"/>
      <c r="F51" s="67">
        <v>466</v>
      </c>
      <c r="G51" s="67">
        <v>-82</v>
      </c>
      <c r="H51" s="67">
        <v>959</v>
      </c>
      <c r="I51" s="67">
        <v>-86.6</v>
      </c>
      <c r="J51" s="67">
        <v>2.1</v>
      </c>
      <c r="K51" s="67">
        <v>319</v>
      </c>
      <c r="L51" s="67">
        <v>-88.2</v>
      </c>
      <c r="M51" s="67">
        <v>728</v>
      </c>
      <c r="N51" s="67">
        <v>-90.4</v>
      </c>
      <c r="O51" s="67">
        <v>2.2999999999999998</v>
      </c>
      <c r="P51" s="67">
        <v>324</v>
      </c>
      <c r="Q51" s="67">
        <v>-49.1</v>
      </c>
      <c r="R51" s="67">
        <v>685</v>
      </c>
      <c r="S51" s="67">
        <v>-73.400000000000006</v>
      </c>
      <c r="T51" s="67">
        <v>2.1</v>
      </c>
      <c r="U51" s="67">
        <v>274</v>
      </c>
      <c r="V51" s="67">
        <v>1612.5</v>
      </c>
      <c r="W51" s="67">
        <v>739</v>
      </c>
      <c r="X51" s="67">
        <v>84.3</v>
      </c>
      <c r="Y51" s="67">
        <v>2.7</v>
      </c>
      <c r="Z51" s="67">
        <v>217</v>
      </c>
      <c r="AA51" s="67">
        <v>557.6</v>
      </c>
      <c r="AB51" s="67">
        <v>486</v>
      </c>
      <c r="AC51" s="67">
        <v>8.5</v>
      </c>
      <c r="AD51" s="67">
        <v>2.2000000000000002</v>
      </c>
      <c r="AE51" s="67">
        <v>244</v>
      </c>
      <c r="AF51" s="67">
        <v>162.4</v>
      </c>
      <c r="AG51" s="67">
        <v>484</v>
      </c>
      <c r="AH51" s="67">
        <v>-48.6</v>
      </c>
      <c r="AI51" s="67">
        <v>2</v>
      </c>
      <c r="AJ51" s="67">
        <v>305</v>
      </c>
      <c r="AK51" s="67">
        <v>79.400000000000006</v>
      </c>
      <c r="AL51" s="67">
        <v>643</v>
      </c>
      <c r="AM51" s="67">
        <v>-13</v>
      </c>
      <c r="AN51" s="67">
        <v>2.1</v>
      </c>
      <c r="AO51" s="67">
        <v>384</v>
      </c>
      <c r="AP51" s="67">
        <v>23.5</v>
      </c>
      <c r="AQ51" s="67">
        <v>938</v>
      </c>
      <c r="AR51" s="67">
        <v>18.100000000000001</v>
      </c>
      <c r="AS51" s="67">
        <v>2.4</v>
      </c>
      <c r="AT51" s="67">
        <v>624</v>
      </c>
      <c r="AU51" s="67">
        <v>39.6</v>
      </c>
      <c r="AV51" s="67">
        <v>2124</v>
      </c>
      <c r="AW51" s="67">
        <v>102.7</v>
      </c>
      <c r="AX51" s="67">
        <v>3.4</v>
      </c>
      <c r="AY51" s="67">
        <v>1241</v>
      </c>
      <c r="AZ51" s="67">
        <v>133.30000000000001</v>
      </c>
      <c r="BA51" s="67">
        <v>3520</v>
      </c>
      <c r="BB51" s="67">
        <v>190.9</v>
      </c>
      <c r="BC51" s="67">
        <v>2.8</v>
      </c>
      <c r="BD51" s="67">
        <v>1331</v>
      </c>
      <c r="BE51" s="67">
        <v>177.3</v>
      </c>
      <c r="BF51" s="67">
        <v>3393</v>
      </c>
      <c r="BG51" s="67">
        <v>222.8</v>
      </c>
      <c r="BH51" s="67">
        <v>2.5</v>
      </c>
      <c r="BI51" s="67">
        <v>455</v>
      </c>
      <c r="BJ51" s="67">
        <v>17.600000000000001</v>
      </c>
      <c r="BK51" s="67">
        <v>1398</v>
      </c>
      <c r="BL51" s="67">
        <v>68.2</v>
      </c>
      <c r="BM51" s="67">
        <v>3.1</v>
      </c>
    </row>
    <row r="52" spans="1:65" x14ac:dyDescent="0.3">
      <c r="A52" s="17" t="s">
        <v>68</v>
      </c>
      <c r="B52" s="69">
        <f t="shared" si="0"/>
        <v>5026</v>
      </c>
      <c r="C52" s="71"/>
      <c r="D52" s="69">
        <f t="shared" si="1"/>
        <v>11717</v>
      </c>
      <c r="E52" s="53"/>
      <c r="F52" s="67">
        <v>35</v>
      </c>
      <c r="G52" s="67">
        <v>-97.8</v>
      </c>
      <c r="H52" s="67">
        <v>108</v>
      </c>
      <c r="I52" s="67">
        <v>-96.8</v>
      </c>
      <c r="J52" s="67">
        <v>3.1</v>
      </c>
      <c r="K52" s="67">
        <v>38</v>
      </c>
      <c r="L52" s="67">
        <v>-97.3</v>
      </c>
      <c r="M52" s="67">
        <v>133</v>
      </c>
      <c r="N52" s="67">
        <v>-95.6</v>
      </c>
      <c r="O52" s="67">
        <v>3.5</v>
      </c>
      <c r="P52" s="67">
        <v>45</v>
      </c>
      <c r="Q52" s="67">
        <v>-71.3</v>
      </c>
      <c r="R52" s="67">
        <v>157</v>
      </c>
      <c r="S52" s="67">
        <v>-53.7</v>
      </c>
      <c r="T52" s="67">
        <v>3.5</v>
      </c>
      <c r="U52" s="67">
        <v>49</v>
      </c>
      <c r="V52" s="67" t="s">
        <v>84</v>
      </c>
      <c r="W52" s="67">
        <v>237</v>
      </c>
      <c r="X52" s="67">
        <v>3285.7</v>
      </c>
      <c r="Y52" s="67">
        <v>4.8</v>
      </c>
      <c r="Z52" s="67">
        <v>121</v>
      </c>
      <c r="AA52" s="67">
        <v>1000</v>
      </c>
      <c r="AB52" s="67">
        <v>259</v>
      </c>
      <c r="AC52" s="67">
        <v>640</v>
      </c>
      <c r="AD52" s="67">
        <v>2.1</v>
      </c>
      <c r="AE52" s="67">
        <v>352</v>
      </c>
      <c r="AF52" s="67">
        <v>425.4</v>
      </c>
      <c r="AG52" s="67">
        <v>807</v>
      </c>
      <c r="AH52" s="67">
        <v>633.6</v>
      </c>
      <c r="AI52" s="67">
        <v>2.2999999999999998</v>
      </c>
      <c r="AJ52" s="67">
        <v>462</v>
      </c>
      <c r="AK52" s="67">
        <v>250</v>
      </c>
      <c r="AL52" s="67">
        <v>1004</v>
      </c>
      <c r="AM52" s="67">
        <v>332.8</v>
      </c>
      <c r="AN52" s="67">
        <v>2.2000000000000002</v>
      </c>
      <c r="AO52" s="67">
        <v>485</v>
      </c>
      <c r="AP52" s="67">
        <v>-60.6</v>
      </c>
      <c r="AQ52" s="67">
        <v>1217</v>
      </c>
      <c r="AR52" s="67">
        <v>-23.8</v>
      </c>
      <c r="AS52" s="67">
        <v>2.5</v>
      </c>
      <c r="AT52" s="67">
        <v>573</v>
      </c>
      <c r="AU52" s="67">
        <v>213.1</v>
      </c>
      <c r="AV52" s="67">
        <v>1270</v>
      </c>
      <c r="AW52" s="67">
        <v>203.8</v>
      </c>
      <c r="AX52" s="67">
        <v>2.2000000000000002</v>
      </c>
      <c r="AY52" s="67">
        <v>1304</v>
      </c>
      <c r="AZ52" s="67">
        <v>561.9</v>
      </c>
      <c r="BA52" s="67">
        <v>3050</v>
      </c>
      <c r="BB52" s="67">
        <v>487.7</v>
      </c>
      <c r="BC52" s="67">
        <v>2.2999999999999998</v>
      </c>
      <c r="BD52" s="67">
        <v>1326</v>
      </c>
      <c r="BE52" s="67">
        <v>1200</v>
      </c>
      <c r="BF52" s="67">
        <v>2707</v>
      </c>
      <c r="BG52" s="67">
        <v>884.4</v>
      </c>
      <c r="BH52" s="67">
        <v>2</v>
      </c>
      <c r="BI52" s="67">
        <v>236</v>
      </c>
      <c r="BJ52" s="67">
        <v>1375</v>
      </c>
      <c r="BK52" s="67">
        <v>768</v>
      </c>
      <c r="BL52" s="67">
        <v>638.5</v>
      </c>
      <c r="BM52" s="67">
        <v>3.3</v>
      </c>
    </row>
    <row r="53" spans="1:65" x14ac:dyDescent="0.3">
      <c r="A53" s="17" t="s">
        <v>69</v>
      </c>
      <c r="B53" s="69">
        <f t="shared" si="0"/>
        <v>4310</v>
      </c>
      <c r="C53" s="71"/>
      <c r="D53" s="69">
        <f t="shared" si="1"/>
        <v>11807</v>
      </c>
      <c r="E53" s="53"/>
      <c r="F53" s="67">
        <v>79</v>
      </c>
      <c r="G53" s="67">
        <v>-98.2</v>
      </c>
      <c r="H53" s="67">
        <v>468</v>
      </c>
      <c r="I53" s="67">
        <v>-94.5</v>
      </c>
      <c r="J53" s="67">
        <v>5.9</v>
      </c>
      <c r="K53" s="67">
        <v>67</v>
      </c>
      <c r="L53" s="67">
        <v>-98.9</v>
      </c>
      <c r="M53" s="67">
        <v>399</v>
      </c>
      <c r="N53" s="67">
        <v>-96.8</v>
      </c>
      <c r="O53" s="67">
        <v>6</v>
      </c>
      <c r="P53" s="67">
        <v>131</v>
      </c>
      <c r="Q53" s="67">
        <v>-91</v>
      </c>
      <c r="R53" s="67">
        <v>351</v>
      </c>
      <c r="S53" s="67">
        <v>-89.1</v>
      </c>
      <c r="T53" s="67">
        <v>2.7</v>
      </c>
      <c r="U53" s="67">
        <v>102</v>
      </c>
      <c r="V53" s="67">
        <v>121.7</v>
      </c>
      <c r="W53" s="67">
        <v>447</v>
      </c>
      <c r="X53" s="67">
        <v>93.5</v>
      </c>
      <c r="Y53" s="67">
        <v>4.4000000000000004</v>
      </c>
      <c r="Z53" s="67">
        <v>65</v>
      </c>
      <c r="AA53" s="67">
        <v>-5.8</v>
      </c>
      <c r="AB53" s="67">
        <v>283</v>
      </c>
      <c r="AC53" s="67">
        <v>-2.1</v>
      </c>
      <c r="AD53" s="67">
        <v>4.4000000000000004</v>
      </c>
      <c r="AE53" s="67">
        <v>140</v>
      </c>
      <c r="AF53" s="67">
        <v>-9.6999999999999993</v>
      </c>
      <c r="AG53" s="67">
        <v>514</v>
      </c>
      <c r="AH53" s="67">
        <v>17.399999999999999</v>
      </c>
      <c r="AI53" s="67">
        <v>3.7</v>
      </c>
      <c r="AJ53" s="67">
        <v>321</v>
      </c>
      <c r="AK53" s="67">
        <v>65.5</v>
      </c>
      <c r="AL53" s="67">
        <v>1083</v>
      </c>
      <c r="AM53" s="67">
        <v>90.3</v>
      </c>
      <c r="AN53" s="67">
        <v>3.4</v>
      </c>
      <c r="AO53" s="67">
        <v>502</v>
      </c>
      <c r="AP53" s="67">
        <v>70.7</v>
      </c>
      <c r="AQ53" s="67">
        <v>1617</v>
      </c>
      <c r="AR53" s="67">
        <v>93.4</v>
      </c>
      <c r="AS53" s="67">
        <v>3.2</v>
      </c>
      <c r="AT53" s="67">
        <v>549</v>
      </c>
      <c r="AU53" s="67">
        <v>148.4</v>
      </c>
      <c r="AV53" s="67">
        <v>1327</v>
      </c>
      <c r="AW53" s="67">
        <v>69.3</v>
      </c>
      <c r="AX53" s="67">
        <v>2.4</v>
      </c>
      <c r="AY53" s="67">
        <v>851</v>
      </c>
      <c r="AZ53" s="67">
        <v>343.2</v>
      </c>
      <c r="BA53" s="67">
        <v>1881</v>
      </c>
      <c r="BB53" s="67">
        <v>150.1</v>
      </c>
      <c r="BC53" s="67">
        <v>2.2000000000000002</v>
      </c>
      <c r="BD53" s="67">
        <v>959</v>
      </c>
      <c r="BE53" s="67">
        <v>1675.9</v>
      </c>
      <c r="BF53" s="67">
        <v>1968</v>
      </c>
      <c r="BG53" s="67">
        <v>295.2</v>
      </c>
      <c r="BH53" s="67">
        <v>2.1</v>
      </c>
      <c r="BI53" s="67">
        <v>544</v>
      </c>
      <c r="BJ53" s="67">
        <v>433.3</v>
      </c>
      <c r="BK53" s="67">
        <v>1469</v>
      </c>
      <c r="BL53" s="67">
        <v>172.5</v>
      </c>
      <c r="BM53" s="67">
        <v>2.7</v>
      </c>
    </row>
    <row r="54" spans="1:65" x14ac:dyDescent="0.3">
      <c r="A54" s="17" t="s">
        <v>70</v>
      </c>
      <c r="B54" s="69">
        <f t="shared" si="0"/>
        <v>3241</v>
      </c>
      <c r="C54" s="71"/>
      <c r="D54" s="69">
        <f t="shared" si="1"/>
        <v>10753</v>
      </c>
      <c r="E54" s="53"/>
      <c r="F54" s="67">
        <v>34</v>
      </c>
      <c r="G54" s="67">
        <v>-97.7</v>
      </c>
      <c r="H54" s="67">
        <v>344</v>
      </c>
      <c r="I54" s="67">
        <v>-88.8</v>
      </c>
      <c r="J54" s="67">
        <v>10.1</v>
      </c>
      <c r="K54" s="67">
        <v>44</v>
      </c>
      <c r="L54" s="67">
        <v>-96.7</v>
      </c>
      <c r="M54" s="67">
        <v>404</v>
      </c>
      <c r="N54" s="67">
        <v>-86.2</v>
      </c>
      <c r="O54" s="67">
        <v>9.1999999999999993</v>
      </c>
      <c r="P54" s="67">
        <v>241</v>
      </c>
      <c r="Q54" s="67">
        <v>42.6</v>
      </c>
      <c r="R54" s="67">
        <v>565</v>
      </c>
      <c r="S54" s="67">
        <v>-12</v>
      </c>
      <c r="T54" s="67">
        <v>2.2999999999999998</v>
      </c>
      <c r="U54" s="67">
        <v>164</v>
      </c>
      <c r="V54" s="67">
        <v>2242.9</v>
      </c>
      <c r="W54" s="67">
        <v>530</v>
      </c>
      <c r="X54" s="67">
        <v>253.3</v>
      </c>
      <c r="Y54" s="67">
        <v>3.2</v>
      </c>
      <c r="Z54" s="67">
        <v>66</v>
      </c>
      <c r="AA54" s="67">
        <v>266.7</v>
      </c>
      <c r="AB54" s="67">
        <v>438</v>
      </c>
      <c r="AC54" s="67">
        <v>139.30000000000001</v>
      </c>
      <c r="AD54" s="67">
        <v>6.6</v>
      </c>
      <c r="AE54" s="67">
        <v>102</v>
      </c>
      <c r="AF54" s="67">
        <v>155</v>
      </c>
      <c r="AG54" s="67">
        <v>482</v>
      </c>
      <c r="AH54" s="67">
        <v>153.69999999999999</v>
      </c>
      <c r="AI54" s="67">
        <v>4.7</v>
      </c>
      <c r="AJ54" s="67">
        <v>102</v>
      </c>
      <c r="AK54" s="67">
        <v>34.200000000000003</v>
      </c>
      <c r="AL54" s="67">
        <v>392</v>
      </c>
      <c r="AM54" s="67">
        <v>63.3</v>
      </c>
      <c r="AN54" s="67">
        <v>3.8</v>
      </c>
      <c r="AO54" s="67">
        <v>120</v>
      </c>
      <c r="AP54" s="67">
        <v>-13</v>
      </c>
      <c r="AQ54" s="67">
        <v>541</v>
      </c>
      <c r="AR54" s="67">
        <v>54.1</v>
      </c>
      <c r="AS54" s="67">
        <v>4.5</v>
      </c>
      <c r="AT54" s="67">
        <v>469</v>
      </c>
      <c r="AU54" s="67">
        <v>501.3</v>
      </c>
      <c r="AV54" s="67">
        <v>1433</v>
      </c>
      <c r="AW54" s="67">
        <v>261</v>
      </c>
      <c r="AX54" s="67">
        <v>3.1</v>
      </c>
      <c r="AY54" s="67">
        <v>540</v>
      </c>
      <c r="AZ54" s="67">
        <v>620</v>
      </c>
      <c r="BA54" s="67">
        <v>1263</v>
      </c>
      <c r="BB54" s="67">
        <v>150.6</v>
      </c>
      <c r="BC54" s="67">
        <v>2.2999999999999998</v>
      </c>
      <c r="BD54" s="67">
        <v>1142</v>
      </c>
      <c r="BE54" s="67">
        <v>3978.6</v>
      </c>
      <c r="BF54" s="67">
        <v>3534</v>
      </c>
      <c r="BG54" s="67">
        <v>1148.8</v>
      </c>
      <c r="BH54" s="67">
        <v>3.1</v>
      </c>
      <c r="BI54" s="67">
        <v>217</v>
      </c>
      <c r="BJ54" s="67">
        <v>768</v>
      </c>
      <c r="BK54" s="67">
        <v>827</v>
      </c>
      <c r="BL54" s="67">
        <v>198.6</v>
      </c>
      <c r="BM54" s="67">
        <v>3.8</v>
      </c>
    </row>
    <row r="55" spans="1:65" x14ac:dyDescent="0.3">
      <c r="A55" s="17" t="s">
        <v>71</v>
      </c>
      <c r="B55" s="69">
        <f t="shared" si="0"/>
        <v>703</v>
      </c>
      <c r="C55" s="71"/>
      <c r="D55" s="69">
        <f t="shared" si="1"/>
        <v>2025</v>
      </c>
      <c r="E55" s="53"/>
      <c r="F55" s="67">
        <v>4</v>
      </c>
      <c r="G55" s="67">
        <v>-99.5</v>
      </c>
      <c r="H55" s="67">
        <v>70</v>
      </c>
      <c r="I55" s="67">
        <v>-95.9</v>
      </c>
      <c r="J55" s="67">
        <v>17.5</v>
      </c>
      <c r="K55" s="67">
        <v>29</v>
      </c>
      <c r="L55" s="67">
        <v>-96.2</v>
      </c>
      <c r="M55" s="67">
        <v>29</v>
      </c>
      <c r="N55" s="67">
        <v>-98.3</v>
      </c>
      <c r="O55" s="67">
        <v>1</v>
      </c>
      <c r="P55" s="67">
        <v>13</v>
      </c>
      <c r="Q55" s="67">
        <v>-91.1</v>
      </c>
      <c r="R55" s="67">
        <v>27</v>
      </c>
      <c r="S55" s="67">
        <v>-91.3</v>
      </c>
      <c r="T55" s="67">
        <v>2.1</v>
      </c>
      <c r="U55" s="67">
        <v>15</v>
      </c>
      <c r="V55" s="67">
        <v>150</v>
      </c>
      <c r="W55" s="67">
        <v>15</v>
      </c>
      <c r="X55" s="67">
        <v>-60.5</v>
      </c>
      <c r="Y55" s="67">
        <v>1</v>
      </c>
      <c r="Z55" s="67">
        <v>10</v>
      </c>
      <c r="AA55" s="67">
        <v>233.3</v>
      </c>
      <c r="AB55" s="67">
        <v>12</v>
      </c>
      <c r="AC55" s="67">
        <v>-65.7</v>
      </c>
      <c r="AD55" s="67">
        <v>1.2</v>
      </c>
      <c r="AE55" s="67">
        <v>13</v>
      </c>
      <c r="AF55" s="67">
        <v>-79.400000000000006</v>
      </c>
      <c r="AG55" s="67">
        <v>20</v>
      </c>
      <c r="AH55" s="67">
        <v>-88.8</v>
      </c>
      <c r="AI55" s="67">
        <v>1.5</v>
      </c>
      <c r="AJ55" s="67">
        <v>42</v>
      </c>
      <c r="AK55" s="67">
        <v>50</v>
      </c>
      <c r="AL55" s="67">
        <v>102</v>
      </c>
      <c r="AM55" s="67">
        <v>-4.7</v>
      </c>
      <c r="AN55" s="67">
        <v>2.4</v>
      </c>
      <c r="AO55" s="67">
        <v>81</v>
      </c>
      <c r="AP55" s="67">
        <v>58.8</v>
      </c>
      <c r="AQ55" s="67">
        <v>196</v>
      </c>
      <c r="AR55" s="67">
        <v>45.2</v>
      </c>
      <c r="AS55" s="67">
        <v>2.4</v>
      </c>
      <c r="AT55" s="67">
        <v>76</v>
      </c>
      <c r="AU55" s="67">
        <v>192.3</v>
      </c>
      <c r="AV55" s="67">
        <v>220</v>
      </c>
      <c r="AW55" s="67">
        <v>307.39999999999998</v>
      </c>
      <c r="AX55" s="67">
        <v>2.9</v>
      </c>
      <c r="AY55" s="67">
        <v>139</v>
      </c>
      <c r="AZ55" s="67">
        <v>297.10000000000002</v>
      </c>
      <c r="BA55" s="67">
        <v>443</v>
      </c>
      <c r="BB55" s="67">
        <v>326</v>
      </c>
      <c r="BC55" s="67">
        <v>3.2</v>
      </c>
      <c r="BD55" s="67">
        <v>189</v>
      </c>
      <c r="BE55" s="67">
        <v>3680</v>
      </c>
      <c r="BF55" s="67">
        <v>554</v>
      </c>
      <c r="BG55" s="67">
        <v>584</v>
      </c>
      <c r="BH55" s="67">
        <v>2.9</v>
      </c>
      <c r="BI55" s="67">
        <v>92</v>
      </c>
      <c r="BJ55" s="67">
        <v>1433.3</v>
      </c>
      <c r="BK55" s="67">
        <v>337</v>
      </c>
      <c r="BL55" s="67">
        <v>2146.6999999999998</v>
      </c>
      <c r="BM55" s="67">
        <v>3.7</v>
      </c>
    </row>
    <row r="56" spans="1:65" x14ac:dyDescent="0.3">
      <c r="A56" s="17" t="s">
        <v>72</v>
      </c>
      <c r="B56" s="69">
        <f t="shared" si="0"/>
        <v>14825</v>
      </c>
      <c r="C56" s="71"/>
      <c r="D56" s="69">
        <f t="shared" si="1"/>
        <v>55770</v>
      </c>
      <c r="E56" s="53"/>
      <c r="F56" s="67">
        <v>272</v>
      </c>
      <c r="G56" s="67">
        <v>-94.1</v>
      </c>
      <c r="H56" s="67">
        <v>1418</v>
      </c>
      <c r="I56" s="67">
        <v>-87.8</v>
      </c>
      <c r="J56" s="67">
        <v>5.2</v>
      </c>
      <c r="K56" s="67">
        <v>185</v>
      </c>
      <c r="L56" s="67">
        <v>-96.4</v>
      </c>
      <c r="M56" s="67">
        <v>1696</v>
      </c>
      <c r="N56" s="67">
        <v>-87.2</v>
      </c>
      <c r="O56" s="67">
        <v>9.1999999999999993</v>
      </c>
      <c r="P56" s="67">
        <v>183</v>
      </c>
      <c r="Q56" s="67">
        <v>-83.4</v>
      </c>
      <c r="R56" s="67">
        <v>1919</v>
      </c>
      <c r="S56" s="67">
        <v>-54.8</v>
      </c>
      <c r="T56" s="67">
        <v>10.5</v>
      </c>
      <c r="U56" s="67">
        <v>288</v>
      </c>
      <c r="V56" s="67">
        <v>554.5</v>
      </c>
      <c r="W56" s="67">
        <v>2284</v>
      </c>
      <c r="X56" s="67">
        <v>22.1</v>
      </c>
      <c r="Y56" s="67">
        <v>7.9</v>
      </c>
      <c r="Z56" s="67">
        <v>320</v>
      </c>
      <c r="AA56" s="67">
        <v>255.6</v>
      </c>
      <c r="AB56" s="67">
        <v>2607</v>
      </c>
      <c r="AC56" s="67">
        <v>42.8</v>
      </c>
      <c r="AD56" s="67">
        <v>8.1</v>
      </c>
      <c r="AE56" s="67">
        <v>658</v>
      </c>
      <c r="AF56" s="67">
        <v>74.099999999999994</v>
      </c>
      <c r="AG56" s="67">
        <v>3381</v>
      </c>
      <c r="AH56" s="67">
        <v>73.7</v>
      </c>
      <c r="AI56" s="67">
        <v>5.0999999999999996</v>
      </c>
      <c r="AJ56" s="67">
        <v>1453</v>
      </c>
      <c r="AK56" s="67">
        <v>89.9</v>
      </c>
      <c r="AL56" s="67">
        <v>5536</v>
      </c>
      <c r="AM56" s="67">
        <v>103.3</v>
      </c>
      <c r="AN56" s="67">
        <v>3.8</v>
      </c>
      <c r="AO56" s="67">
        <v>1517</v>
      </c>
      <c r="AP56" s="67">
        <v>86.8</v>
      </c>
      <c r="AQ56" s="67">
        <v>5829</v>
      </c>
      <c r="AR56" s="67">
        <v>131</v>
      </c>
      <c r="AS56" s="67">
        <v>3.8</v>
      </c>
      <c r="AT56" s="67">
        <v>1953</v>
      </c>
      <c r="AU56" s="67">
        <v>197.7</v>
      </c>
      <c r="AV56" s="67">
        <v>6422</v>
      </c>
      <c r="AW56" s="67">
        <v>185</v>
      </c>
      <c r="AX56" s="67">
        <v>3.3</v>
      </c>
      <c r="AY56" s="67">
        <v>2919</v>
      </c>
      <c r="AZ56" s="67">
        <v>334.4</v>
      </c>
      <c r="BA56" s="67">
        <v>9103</v>
      </c>
      <c r="BB56" s="67">
        <v>206.3</v>
      </c>
      <c r="BC56" s="67">
        <v>3.1</v>
      </c>
      <c r="BD56" s="67">
        <v>2769</v>
      </c>
      <c r="BE56" s="67">
        <v>669.2</v>
      </c>
      <c r="BF56" s="67">
        <v>8439</v>
      </c>
      <c r="BG56" s="67">
        <v>320.5</v>
      </c>
      <c r="BH56" s="67">
        <v>3</v>
      </c>
      <c r="BI56" s="67">
        <v>2308</v>
      </c>
      <c r="BJ56" s="67">
        <v>890.6</v>
      </c>
      <c r="BK56" s="67">
        <v>7136</v>
      </c>
      <c r="BL56" s="67">
        <v>329.1</v>
      </c>
      <c r="BM56" s="67">
        <v>3.1</v>
      </c>
    </row>
    <row r="57" spans="1:65" x14ac:dyDescent="0.3">
      <c r="A57" s="17" t="s">
        <v>73</v>
      </c>
      <c r="B57" s="69">
        <f t="shared" si="0"/>
        <v>7198</v>
      </c>
      <c r="C57" s="71"/>
      <c r="D57" s="69">
        <f t="shared" si="1"/>
        <v>17631</v>
      </c>
      <c r="E57" s="53"/>
      <c r="F57" s="67">
        <v>101</v>
      </c>
      <c r="G57" s="67">
        <v>-96.7</v>
      </c>
      <c r="H57" s="67">
        <v>386</v>
      </c>
      <c r="I57" s="67">
        <v>-93.4</v>
      </c>
      <c r="J57" s="67">
        <v>3.8</v>
      </c>
      <c r="K57" s="67">
        <v>81</v>
      </c>
      <c r="L57" s="67">
        <v>-96.3</v>
      </c>
      <c r="M57" s="67">
        <v>216</v>
      </c>
      <c r="N57" s="67">
        <v>-96.2</v>
      </c>
      <c r="O57" s="67">
        <v>2.7</v>
      </c>
      <c r="P57" s="67">
        <v>211</v>
      </c>
      <c r="Q57" s="67">
        <v>-56.2</v>
      </c>
      <c r="R57" s="67">
        <v>531</v>
      </c>
      <c r="S57" s="67">
        <v>-66.900000000000006</v>
      </c>
      <c r="T57" s="67">
        <v>2.5</v>
      </c>
      <c r="U57" s="67">
        <v>228</v>
      </c>
      <c r="V57" s="67">
        <v>1800</v>
      </c>
      <c r="W57" s="67">
        <v>480</v>
      </c>
      <c r="X57" s="67">
        <v>713.6</v>
      </c>
      <c r="Y57" s="67">
        <v>2.1</v>
      </c>
      <c r="Z57" s="67">
        <v>203</v>
      </c>
      <c r="AA57" s="67">
        <v>600</v>
      </c>
      <c r="AB57" s="67">
        <v>465</v>
      </c>
      <c r="AC57" s="67">
        <v>347.1</v>
      </c>
      <c r="AD57" s="67">
        <v>2.2999999999999998</v>
      </c>
      <c r="AE57" s="67">
        <v>208</v>
      </c>
      <c r="AF57" s="67">
        <v>74.8</v>
      </c>
      <c r="AG57" s="67">
        <v>541</v>
      </c>
      <c r="AH57" s="67">
        <v>69.099999999999994</v>
      </c>
      <c r="AI57" s="67">
        <v>2.6</v>
      </c>
      <c r="AJ57" s="67">
        <v>582</v>
      </c>
      <c r="AK57" s="67">
        <v>67.2</v>
      </c>
      <c r="AL57" s="67">
        <v>1512</v>
      </c>
      <c r="AM57" s="67">
        <v>14.4</v>
      </c>
      <c r="AN57" s="67">
        <v>2.6</v>
      </c>
      <c r="AO57" s="67">
        <v>1386</v>
      </c>
      <c r="AP57" s="67">
        <v>213.6</v>
      </c>
      <c r="AQ57" s="67">
        <v>2492</v>
      </c>
      <c r="AR57" s="67">
        <v>2.8</v>
      </c>
      <c r="AS57" s="67">
        <v>1.8</v>
      </c>
      <c r="AT57" s="67">
        <v>926</v>
      </c>
      <c r="AU57" s="67">
        <v>146.9</v>
      </c>
      <c r="AV57" s="67">
        <v>2064</v>
      </c>
      <c r="AW57" s="67">
        <v>73.900000000000006</v>
      </c>
      <c r="AX57" s="67">
        <v>2.2000000000000002</v>
      </c>
      <c r="AY57" s="67">
        <v>1421</v>
      </c>
      <c r="AZ57" s="67">
        <v>356.9</v>
      </c>
      <c r="BA57" s="67">
        <v>3557</v>
      </c>
      <c r="BB57" s="67">
        <v>272.5</v>
      </c>
      <c r="BC57" s="67">
        <v>2.5</v>
      </c>
      <c r="BD57" s="67">
        <v>1226</v>
      </c>
      <c r="BE57" s="67">
        <v>569.9</v>
      </c>
      <c r="BF57" s="67">
        <v>3477</v>
      </c>
      <c r="BG57" s="67">
        <v>723.9</v>
      </c>
      <c r="BH57" s="67">
        <v>2.8</v>
      </c>
      <c r="BI57" s="67">
        <v>625</v>
      </c>
      <c r="BJ57" s="67">
        <v>1150</v>
      </c>
      <c r="BK57" s="67">
        <v>1910</v>
      </c>
      <c r="BL57" s="67">
        <v>788.4</v>
      </c>
      <c r="BM57" s="67">
        <v>3.1</v>
      </c>
    </row>
    <row r="58" spans="1:65" x14ac:dyDescent="0.3">
      <c r="A58" s="17" t="s">
        <v>74</v>
      </c>
      <c r="B58" s="69">
        <f t="shared" si="0"/>
        <v>80615</v>
      </c>
      <c r="C58" s="71"/>
      <c r="D58" s="69">
        <f t="shared" si="1"/>
        <v>151798</v>
      </c>
      <c r="E58" s="53"/>
      <c r="F58" s="67">
        <v>1891</v>
      </c>
      <c r="G58" s="67">
        <v>-89.3</v>
      </c>
      <c r="H58" s="67">
        <v>4249</v>
      </c>
      <c r="I58" s="67">
        <v>-87.6</v>
      </c>
      <c r="J58" s="67">
        <v>2.2000000000000002</v>
      </c>
      <c r="K58" s="67">
        <v>2167</v>
      </c>
      <c r="L58" s="67">
        <v>-89.1</v>
      </c>
      <c r="M58" s="67">
        <v>5099</v>
      </c>
      <c r="N58" s="67">
        <v>-86.4</v>
      </c>
      <c r="O58" s="67">
        <v>2.4</v>
      </c>
      <c r="P58" s="67">
        <v>3244</v>
      </c>
      <c r="Q58" s="67">
        <v>-44.1</v>
      </c>
      <c r="R58" s="67">
        <v>5740</v>
      </c>
      <c r="S58" s="67">
        <v>-50</v>
      </c>
      <c r="T58" s="67">
        <v>1.8</v>
      </c>
      <c r="U58" s="67">
        <v>3423</v>
      </c>
      <c r="V58" s="67">
        <v>136.19999999999999</v>
      </c>
      <c r="W58" s="67">
        <v>5437</v>
      </c>
      <c r="X58" s="67">
        <v>70.900000000000006</v>
      </c>
      <c r="Y58" s="67">
        <v>1.6</v>
      </c>
      <c r="Z58" s="67">
        <v>3578</v>
      </c>
      <c r="AA58" s="67">
        <v>105.5</v>
      </c>
      <c r="AB58" s="67">
        <v>5642</v>
      </c>
      <c r="AC58" s="67">
        <v>51</v>
      </c>
      <c r="AD58" s="67">
        <v>1.6</v>
      </c>
      <c r="AE58" s="67">
        <v>5201</v>
      </c>
      <c r="AF58" s="67">
        <v>89.3</v>
      </c>
      <c r="AG58" s="67">
        <v>8702</v>
      </c>
      <c r="AH58" s="67">
        <v>61.5</v>
      </c>
      <c r="AI58" s="67">
        <v>1.7</v>
      </c>
      <c r="AJ58" s="67">
        <v>8062</v>
      </c>
      <c r="AK58" s="67">
        <v>102.7</v>
      </c>
      <c r="AL58" s="67">
        <v>14102</v>
      </c>
      <c r="AM58" s="67">
        <v>90.3</v>
      </c>
      <c r="AN58" s="67">
        <v>1.7</v>
      </c>
      <c r="AO58" s="67">
        <v>9928</v>
      </c>
      <c r="AP58" s="67">
        <v>123.1</v>
      </c>
      <c r="AQ58" s="67">
        <v>18755</v>
      </c>
      <c r="AR58" s="67">
        <v>113.4</v>
      </c>
      <c r="AS58" s="67">
        <v>1.9</v>
      </c>
      <c r="AT58" s="67">
        <v>8969</v>
      </c>
      <c r="AU58" s="67">
        <v>103.9</v>
      </c>
      <c r="AV58" s="67">
        <v>17774</v>
      </c>
      <c r="AW58" s="67">
        <v>100.8</v>
      </c>
      <c r="AX58" s="67">
        <v>2</v>
      </c>
      <c r="AY58" s="67">
        <v>12348</v>
      </c>
      <c r="AZ58" s="67">
        <v>233.5</v>
      </c>
      <c r="BA58" s="67">
        <v>24316</v>
      </c>
      <c r="BB58" s="67">
        <v>219.2</v>
      </c>
      <c r="BC58" s="67">
        <v>2</v>
      </c>
      <c r="BD58" s="67">
        <v>12258</v>
      </c>
      <c r="BE58" s="67">
        <v>448.7</v>
      </c>
      <c r="BF58" s="67">
        <v>22976</v>
      </c>
      <c r="BG58" s="67">
        <v>369</v>
      </c>
      <c r="BH58" s="67">
        <v>1.9</v>
      </c>
      <c r="BI58" s="67">
        <v>9546</v>
      </c>
      <c r="BJ58" s="67">
        <v>424.2</v>
      </c>
      <c r="BK58" s="67">
        <v>19006</v>
      </c>
      <c r="BL58" s="67">
        <v>363.6</v>
      </c>
      <c r="BM58" s="67">
        <v>2</v>
      </c>
    </row>
    <row r="59" spans="1:65" x14ac:dyDescent="0.3">
      <c r="A59" s="17" t="s">
        <v>75</v>
      </c>
      <c r="B59" s="69">
        <f t="shared" si="0"/>
        <v>4312</v>
      </c>
      <c r="C59" s="71"/>
      <c r="D59" s="69">
        <f t="shared" si="1"/>
        <v>13216</v>
      </c>
      <c r="E59" s="53"/>
      <c r="F59" s="67">
        <v>18</v>
      </c>
      <c r="G59" s="67">
        <v>-97.8</v>
      </c>
      <c r="H59" s="67">
        <v>271</v>
      </c>
      <c r="I59" s="67">
        <v>-84.9</v>
      </c>
      <c r="J59" s="67">
        <v>15.1</v>
      </c>
      <c r="K59" s="67">
        <v>72</v>
      </c>
      <c r="L59" s="67">
        <v>-94.1</v>
      </c>
      <c r="M59" s="67">
        <v>566</v>
      </c>
      <c r="N59" s="67">
        <v>-80.099999999999994</v>
      </c>
      <c r="O59" s="67">
        <v>7.9</v>
      </c>
      <c r="P59" s="67">
        <v>162</v>
      </c>
      <c r="Q59" s="67">
        <v>-43.6</v>
      </c>
      <c r="R59" s="67">
        <v>755</v>
      </c>
      <c r="S59" s="67">
        <v>-14.4</v>
      </c>
      <c r="T59" s="67">
        <v>4.7</v>
      </c>
      <c r="U59" s="67">
        <v>128</v>
      </c>
      <c r="V59" s="67">
        <v>1500</v>
      </c>
      <c r="W59" s="67">
        <v>860</v>
      </c>
      <c r="X59" s="67">
        <v>936.1</v>
      </c>
      <c r="Y59" s="67">
        <v>6.7</v>
      </c>
      <c r="Z59" s="67">
        <v>85</v>
      </c>
      <c r="AA59" s="67">
        <v>136.1</v>
      </c>
      <c r="AB59" s="67">
        <v>632</v>
      </c>
      <c r="AC59" s="67">
        <v>329.9</v>
      </c>
      <c r="AD59" s="67">
        <v>7.4</v>
      </c>
      <c r="AE59" s="67">
        <v>191</v>
      </c>
      <c r="AF59" s="67">
        <v>185.1</v>
      </c>
      <c r="AG59" s="67">
        <v>670</v>
      </c>
      <c r="AH59" s="67">
        <v>191.3</v>
      </c>
      <c r="AI59" s="67">
        <v>3.5</v>
      </c>
      <c r="AJ59" s="67">
        <v>356</v>
      </c>
      <c r="AK59" s="67">
        <v>126.8</v>
      </c>
      <c r="AL59" s="67">
        <v>1064</v>
      </c>
      <c r="AM59" s="67">
        <v>122.6</v>
      </c>
      <c r="AN59" s="67">
        <v>3</v>
      </c>
      <c r="AO59" s="67">
        <v>569</v>
      </c>
      <c r="AP59" s="67">
        <v>199.5</v>
      </c>
      <c r="AQ59" s="67">
        <v>1326</v>
      </c>
      <c r="AR59" s="67">
        <v>192.7</v>
      </c>
      <c r="AS59" s="67">
        <v>2.2999999999999998</v>
      </c>
      <c r="AT59" s="67">
        <v>621</v>
      </c>
      <c r="AU59" s="67">
        <v>237.5</v>
      </c>
      <c r="AV59" s="67">
        <v>1643</v>
      </c>
      <c r="AW59" s="67">
        <v>226.6</v>
      </c>
      <c r="AX59" s="67">
        <v>2.6</v>
      </c>
      <c r="AY59" s="67">
        <v>815</v>
      </c>
      <c r="AZ59" s="67">
        <v>668.9</v>
      </c>
      <c r="BA59" s="67">
        <v>2305</v>
      </c>
      <c r="BB59" s="67">
        <v>365.7</v>
      </c>
      <c r="BC59" s="67">
        <v>2.8</v>
      </c>
      <c r="BD59" s="67">
        <v>712</v>
      </c>
      <c r="BE59" s="67">
        <v>1127.5999999999999</v>
      </c>
      <c r="BF59" s="67">
        <v>1699</v>
      </c>
      <c r="BG59" s="67">
        <v>381.3</v>
      </c>
      <c r="BH59" s="67">
        <v>2.4</v>
      </c>
      <c r="BI59" s="67">
        <v>583</v>
      </c>
      <c r="BJ59" s="67">
        <v>2434.8000000000002</v>
      </c>
      <c r="BK59" s="67">
        <v>1425</v>
      </c>
      <c r="BL59" s="67">
        <v>486.4</v>
      </c>
      <c r="BM59" s="67">
        <v>2.4</v>
      </c>
    </row>
    <row r="60" spans="1:65" x14ac:dyDescent="0.3">
      <c r="A60" s="17" t="s">
        <v>76</v>
      </c>
      <c r="B60" s="69">
        <f t="shared" si="0"/>
        <v>3441</v>
      </c>
      <c r="C60" s="71"/>
      <c r="D60" s="69">
        <f t="shared" si="1"/>
        <v>10404</v>
      </c>
      <c r="E60" s="53"/>
      <c r="F60" s="67">
        <v>43</v>
      </c>
      <c r="G60" s="67">
        <v>-97.3</v>
      </c>
      <c r="H60" s="67">
        <v>315</v>
      </c>
      <c r="I60" s="67">
        <v>-91.9</v>
      </c>
      <c r="J60" s="67">
        <v>7.3</v>
      </c>
      <c r="K60" s="67">
        <v>16</v>
      </c>
      <c r="L60" s="67">
        <v>-99.2</v>
      </c>
      <c r="M60" s="67">
        <v>141</v>
      </c>
      <c r="N60" s="67">
        <v>-97.2</v>
      </c>
      <c r="O60" s="67">
        <v>8.8000000000000007</v>
      </c>
      <c r="P60" s="67">
        <v>19</v>
      </c>
      <c r="Q60" s="67">
        <v>-94.1</v>
      </c>
      <c r="R60" s="67">
        <v>214</v>
      </c>
      <c r="S60" s="67">
        <v>-78.3</v>
      </c>
      <c r="T60" s="67">
        <v>11.3</v>
      </c>
      <c r="U60" s="67">
        <v>10</v>
      </c>
      <c r="V60" s="67">
        <v>25</v>
      </c>
      <c r="W60" s="67">
        <v>163</v>
      </c>
      <c r="X60" s="67">
        <v>123.3</v>
      </c>
      <c r="Y60" s="67">
        <v>16.3</v>
      </c>
      <c r="Z60" s="67">
        <v>28</v>
      </c>
      <c r="AA60" s="67">
        <v>33.299999999999997</v>
      </c>
      <c r="AB60" s="67">
        <v>199</v>
      </c>
      <c r="AC60" s="67">
        <v>36.299999999999997</v>
      </c>
      <c r="AD60" s="67">
        <v>7.1</v>
      </c>
      <c r="AE60" s="67">
        <v>75</v>
      </c>
      <c r="AF60" s="67">
        <v>15.4</v>
      </c>
      <c r="AG60" s="67">
        <v>302</v>
      </c>
      <c r="AH60" s="67">
        <v>12.7</v>
      </c>
      <c r="AI60" s="67">
        <v>4</v>
      </c>
      <c r="AJ60" s="67">
        <v>156</v>
      </c>
      <c r="AK60" s="67">
        <v>41.8</v>
      </c>
      <c r="AL60" s="67">
        <v>619</v>
      </c>
      <c r="AM60" s="67">
        <v>103</v>
      </c>
      <c r="AN60" s="67">
        <v>4</v>
      </c>
      <c r="AO60" s="67">
        <v>161</v>
      </c>
      <c r="AP60" s="67">
        <v>-19.100000000000001</v>
      </c>
      <c r="AQ60" s="67">
        <v>500</v>
      </c>
      <c r="AR60" s="67">
        <v>-9.9</v>
      </c>
      <c r="AS60" s="67">
        <v>3.1</v>
      </c>
      <c r="AT60" s="67">
        <v>379</v>
      </c>
      <c r="AU60" s="67">
        <v>156.1</v>
      </c>
      <c r="AV60" s="67">
        <v>1195</v>
      </c>
      <c r="AW60" s="67">
        <v>172.2</v>
      </c>
      <c r="AX60" s="67">
        <v>3.2</v>
      </c>
      <c r="AY60" s="67">
        <v>1060</v>
      </c>
      <c r="AZ60" s="67">
        <v>636.1</v>
      </c>
      <c r="BA60" s="67">
        <v>2878</v>
      </c>
      <c r="BB60" s="67">
        <v>342.8</v>
      </c>
      <c r="BC60" s="67">
        <v>2.7</v>
      </c>
      <c r="BD60" s="67">
        <v>839</v>
      </c>
      <c r="BE60" s="67">
        <v>2896.4</v>
      </c>
      <c r="BF60" s="67">
        <v>2232</v>
      </c>
      <c r="BG60" s="67">
        <v>470.8</v>
      </c>
      <c r="BH60" s="67">
        <v>2.7</v>
      </c>
      <c r="BI60" s="67">
        <v>655</v>
      </c>
      <c r="BJ60" s="67">
        <v>2747.8</v>
      </c>
      <c r="BK60" s="67">
        <v>1646</v>
      </c>
      <c r="BL60" s="67">
        <v>555.79999999999995</v>
      </c>
      <c r="BM60" s="67">
        <v>2.5</v>
      </c>
    </row>
    <row r="61" spans="1:65" x14ac:dyDescent="0.3">
      <c r="A61" s="17" t="s">
        <v>77</v>
      </c>
      <c r="B61" s="69">
        <f t="shared" si="0"/>
        <v>5179</v>
      </c>
      <c r="C61" s="71"/>
      <c r="D61" s="69">
        <f t="shared" si="1"/>
        <v>17362</v>
      </c>
      <c r="E61" s="53"/>
      <c r="F61" s="67">
        <v>48</v>
      </c>
      <c r="G61" s="67">
        <v>-96.2</v>
      </c>
      <c r="H61" s="67">
        <v>287</v>
      </c>
      <c r="I61" s="67">
        <v>-91.4</v>
      </c>
      <c r="J61" s="67">
        <v>6</v>
      </c>
      <c r="K61" s="67">
        <v>52</v>
      </c>
      <c r="L61" s="67">
        <v>-96.9</v>
      </c>
      <c r="M61" s="67">
        <v>399</v>
      </c>
      <c r="N61" s="67">
        <v>-90.5</v>
      </c>
      <c r="O61" s="67">
        <v>7.7</v>
      </c>
      <c r="P61" s="67">
        <v>70</v>
      </c>
      <c r="Q61" s="67">
        <v>-80</v>
      </c>
      <c r="R61" s="67">
        <v>674</v>
      </c>
      <c r="S61" s="67">
        <v>-33.9</v>
      </c>
      <c r="T61" s="67">
        <v>9.6</v>
      </c>
      <c r="U61" s="67">
        <v>88</v>
      </c>
      <c r="V61" s="67">
        <v>700</v>
      </c>
      <c r="W61" s="67">
        <v>632</v>
      </c>
      <c r="X61" s="67">
        <v>148.80000000000001</v>
      </c>
      <c r="Y61" s="67">
        <v>7.2</v>
      </c>
      <c r="Z61" s="67">
        <v>101</v>
      </c>
      <c r="AA61" s="67">
        <v>57.8</v>
      </c>
      <c r="AB61" s="67">
        <v>724</v>
      </c>
      <c r="AC61" s="67">
        <v>83.3</v>
      </c>
      <c r="AD61" s="67">
        <v>7.2</v>
      </c>
      <c r="AE61" s="67">
        <v>230</v>
      </c>
      <c r="AF61" s="67">
        <v>93.3</v>
      </c>
      <c r="AG61" s="67">
        <v>1206</v>
      </c>
      <c r="AH61" s="67">
        <v>214.1</v>
      </c>
      <c r="AI61" s="67">
        <v>5.2</v>
      </c>
      <c r="AJ61" s="67">
        <v>397</v>
      </c>
      <c r="AK61" s="67">
        <v>99.5</v>
      </c>
      <c r="AL61" s="67">
        <v>1403</v>
      </c>
      <c r="AM61" s="67">
        <v>175.1</v>
      </c>
      <c r="AN61" s="67">
        <v>3.5</v>
      </c>
      <c r="AO61" s="67">
        <v>562</v>
      </c>
      <c r="AP61" s="67">
        <v>186.7</v>
      </c>
      <c r="AQ61" s="67">
        <v>1746</v>
      </c>
      <c r="AR61" s="67">
        <v>215.7</v>
      </c>
      <c r="AS61" s="67">
        <v>3.1</v>
      </c>
      <c r="AT61" s="67">
        <v>614</v>
      </c>
      <c r="AU61" s="67">
        <v>151.6</v>
      </c>
      <c r="AV61" s="67">
        <v>1954</v>
      </c>
      <c r="AW61" s="67">
        <v>175.6</v>
      </c>
      <c r="AX61" s="67">
        <v>3.2</v>
      </c>
      <c r="AY61" s="67">
        <v>1467</v>
      </c>
      <c r="AZ61" s="67">
        <v>733.5</v>
      </c>
      <c r="BA61" s="67">
        <v>3749</v>
      </c>
      <c r="BB61" s="67">
        <v>718.6</v>
      </c>
      <c r="BC61" s="67">
        <v>2.6</v>
      </c>
      <c r="BD61" s="67">
        <v>895</v>
      </c>
      <c r="BE61" s="67">
        <v>1764.6</v>
      </c>
      <c r="BF61" s="67">
        <v>2605</v>
      </c>
      <c r="BG61" s="67">
        <v>937.8</v>
      </c>
      <c r="BH61" s="67">
        <v>2.9</v>
      </c>
      <c r="BI61" s="67">
        <v>655</v>
      </c>
      <c r="BJ61" s="67">
        <v>2083.3000000000002</v>
      </c>
      <c r="BK61" s="67">
        <v>1983</v>
      </c>
      <c r="BL61" s="67">
        <v>1163.0999999999999</v>
      </c>
      <c r="BM61" s="67">
        <v>3</v>
      </c>
    </row>
    <row r="62" spans="1:65" x14ac:dyDescent="0.3">
      <c r="A62" s="17" t="s">
        <v>78</v>
      </c>
      <c r="B62" s="69" t="e">
        <f t="shared" si="0"/>
        <v>#VALUE!</v>
      </c>
      <c r="C62" s="71"/>
      <c r="D62" s="69" t="e">
        <f t="shared" si="1"/>
        <v>#VALUE!</v>
      </c>
      <c r="E62" s="53"/>
      <c r="F62" s="67" t="s">
        <v>9</v>
      </c>
      <c r="G62" s="67" t="s">
        <v>9</v>
      </c>
      <c r="H62" s="67" t="s">
        <v>9</v>
      </c>
      <c r="I62" s="67" t="s">
        <v>9</v>
      </c>
      <c r="J62" s="67" t="s">
        <v>9</v>
      </c>
      <c r="K62" s="67" t="s">
        <v>9</v>
      </c>
      <c r="L62" s="67" t="s">
        <v>9</v>
      </c>
      <c r="M62" s="67" t="s">
        <v>9</v>
      </c>
      <c r="N62" s="67" t="s">
        <v>9</v>
      </c>
      <c r="O62" s="67" t="s">
        <v>9</v>
      </c>
      <c r="P62" s="67" t="s">
        <v>9</v>
      </c>
      <c r="Q62" s="67" t="s">
        <v>9</v>
      </c>
      <c r="R62" s="67" t="s">
        <v>9</v>
      </c>
      <c r="S62" s="67" t="s">
        <v>9</v>
      </c>
      <c r="T62" s="67" t="s">
        <v>9</v>
      </c>
      <c r="U62" s="67" t="s">
        <v>9</v>
      </c>
      <c r="V62" s="67" t="s">
        <v>9</v>
      </c>
      <c r="W62" s="67" t="s">
        <v>9</v>
      </c>
      <c r="X62" s="67" t="s">
        <v>9</v>
      </c>
      <c r="Y62" s="67" t="s">
        <v>9</v>
      </c>
      <c r="Z62" s="67" t="s">
        <v>9</v>
      </c>
      <c r="AA62" s="67" t="s">
        <v>9</v>
      </c>
      <c r="AB62" s="67" t="s">
        <v>9</v>
      </c>
      <c r="AC62" s="67" t="s">
        <v>9</v>
      </c>
      <c r="AD62" s="67" t="s">
        <v>9</v>
      </c>
      <c r="AE62" s="67" t="s">
        <v>9</v>
      </c>
      <c r="AF62" s="67" t="s">
        <v>9</v>
      </c>
      <c r="AG62" s="67" t="s">
        <v>9</v>
      </c>
      <c r="AH62" s="67" t="s">
        <v>9</v>
      </c>
      <c r="AI62" s="67" t="s">
        <v>9</v>
      </c>
      <c r="AJ62" s="67" t="s">
        <v>9</v>
      </c>
      <c r="AK62" s="67" t="s">
        <v>9</v>
      </c>
      <c r="AL62" s="67" t="s">
        <v>9</v>
      </c>
      <c r="AM62" s="67" t="s">
        <v>9</v>
      </c>
      <c r="AN62" s="67" t="s">
        <v>9</v>
      </c>
      <c r="AO62" s="67" t="s">
        <v>9</v>
      </c>
      <c r="AP62" s="67" t="s">
        <v>9</v>
      </c>
      <c r="AQ62" s="67" t="s">
        <v>9</v>
      </c>
      <c r="AR62" s="67" t="s">
        <v>9</v>
      </c>
      <c r="AS62" s="67" t="s">
        <v>9</v>
      </c>
      <c r="AT62" s="67" t="s">
        <v>9</v>
      </c>
      <c r="AU62" s="67" t="s">
        <v>9</v>
      </c>
      <c r="AV62" s="67" t="s">
        <v>9</v>
      </c>
      <c r="AW62" s="67" t="s">
        <v>9</v>
      </c>
      <c r="AX62" s="67" t="s">
        <v>9</v>
      </c>
      <c r="AY62" s="67" t="s">
        <v>9</v>
      </c>
      <c r="AZ62" s="67" t="s">
        <v>9</v>
      </c>
      <c r="BA62" s="67" t="s">
        <v>9</v>
      </c>
      <c r="BB62" s="67" t="s">
        <v>9</v>
      </c>
      <c r="BC62" s="67" t="s">
        <v>9</v>
      </c>
      <c r="BD62" s="67" t="s">
        <v>9</v>
      </c>
      <c r="BE62" s="67" t="s">
        <v>9</v>
      </c>
      <c r="BF62" s="67" t="s">
        <v>9</v>
      </c>
      <c r="BG62" s="67" t="s">
        <v>9</v>
      </c>
      <c r="BH62" s="67" t="s">
        <v>9</v>
      </c>
      <c r="BI62" s="67" t="s">
        <v>9</v>
      </c>
      <c r="BJ62" s="67" t="s">
        <v>9</v>
      </c>
      <c r="BK62" s="67" t="s">
        <v>9</v>
      </c>
      <c r="BL62" s="67" t="s">
        <v>9</v>
      </c>
      <c r="BM62" s="67" t="s">
        <v>9</v>
      </c>
    </row>
    <row r="63" spans="1:65" x14ac:dyDescent="0.3">
      <c r="A63" s="17" t="s">
        <v>79</v>
      </c>
      <c r="B63" s="69">
        <f t="shared" si="0"/>
        <v>1956</v>
      </c>
      <c r="C63" s="71"/>
      <c r="D63" s="69">
        <f t="shared" si="1"/>
        <v>5267</v>
      </c>
      <c r="E63" s="53"/>
      <c r="F63" s="67">
        <v>18</v>
      </c>
      <c r="G63" s="67">
        <v>-98.9</v>
      </c>
      <c r="H63" s="67">
        <v>127</v>
      </c>
      <c r="I63" s="67">
        <v>-96.3</v>
      </c>
      <c r="J63" s="67">
        <v>7.1</v>
      </c>
      <c r="K63" s="67">
        <v>30</v>
      </c>
      <c r="L63" s="67">
        <v>-98.1</v>
      </c>
      <c r="M63" s="67">
        <v>108</v>
      </c>
      <c r="N63" s="67">
        <v>-96.8</v>
      </c>
      <c r="O63" s="67">
        <v>3.6</v>
      </c>
      <c r="P63" s="67">
        <v>41</v>
      </c>
      <c r="Q63" s="67">
        <v>-87.4</v>
      </c>
      <c r="R63" s="67">
        <v>141</v>
      </c>
      <c r="S63" s="67">
        <v>-77.599999999999994</v>
      </c>
      <c r="T63" s="67">
        <v>3.4</v>
      </c>
      <c r="U63" s="67">
        <v>36</v>
      </c>
      <c r="V63" s="67">
        <v>227.3</v>
      </c>
      <c r="W63" s="67">
        <v>85</v>
      </c>
      <c r="X63" s="67">
        <v>44.1</v>
      </c>
      <c r="Y63" s="67">
        <v>2.4</v>
      </c>
      <c r="Z63" s="67">
        <v>58</v>
      </c>
      <c r="AA63" s="67">
        <v>31.8</v>
      </c>
      <c r="AB63" s="67">
        <v>246</v>
      </c>
      <c r="AC63" s="67">
        <v>117.7</v>
      </c>
      <c r="AD63" s="67">
        <v>4.2</v>
      </c>
      <c r="AE63" s="67">
        <v>94</v>
      </c>
      <c r="AF63" s="67">
        <v>9.3000000000000007</v>
      </c>
      <c r="AG63" s="67">
        <v>355</v>
      </c>
      <c r="AH63" s="67">
        <v>98.3</v>
      </c>
      <c r="AI63" s="67">
        <v>3.8</v>
      </c>
      <c r="AJ63" s="67">
        <v>209</v>
      </c>
      <c r="AK63" s="67">
        <v>51.4</v>
      </c>
      <c r="AL63" s="67">
        <v>595</v>
      </c>
      <c r="AM63" s="67">
        <v>85.4</v>
      </c>
      <c r="AN63" s="67">
        <v>2.8</v>
      </c>
      <c r="AO63" s="67">
        <v>165</v>
      </c>
      <c r="AP63" s="67">
        <v>3.1</v>
      </c>
      <c r="AQ63" s="67">
        <v>647</v>
      </c>
      <c r="AR63" s="67">
        <v>70.3</v>
      </c>
      <c r="AS63" s="67">
        <v>3.9</v>
      </c>
      <c r="AT63" s="67">
        <v>239</v>
      </c>
      <c r="AU63" s="67">
        <v>47.5</v>
      </c>
      <c r="AV63" s="67">
        <v>643</v>
      </c>
      <c r="AW63" s="67">
        <v>75.7</v>
      </c>
      <c r="AX63" s="67">
        <v>2.7</v>
      </c>
      <c r="AY63" s="67">
        <v>332</v>
      </c>
      <c r="AZ63" s="67">
        <v>106.2</v>
      </c>
      <c r="BA63" s="67">
        <v>827</v>
      </c>
      <c r="BB63" s="67">
        <v>107.3</v>
      </c>
      <c r="BC63" s="67">
        <v>2.5</v>
      </c>
      <c r="BD63" s="67">
        <v>440</v>
      </c>
      <c r="BE63" s="67">
        <v>633.29999999999995</v>
      </c>
      <c r="BF63" s="67">
        <v>824</v>
      </c>
      <c r="BG63" s="67">
        <v>435.1</v>
      </c>
      <c r="BH63" s="67">
        <v>1.9</v>
      </c>
      <c r="BI63" s="67">
        <v>294</v>
      </c>
      <c r="BJ63" s="67">
        <v>1125</v>
      </c>
      <c r="BK63" s="67">
        <v>669</v>
      </c>
      <c r="BL63" s="67">
        <v>384.8</v>
      </c>
      <c r="BM63" s="67">
        <v>2.2999999999999998</v>
      </c>
    </row>
    <row r="64" spans="1:65" x14ac:dyDescent="0.3">
      <c r="A64" s="17" t="s">
        <v>80</v>
      </c>
      <c r="B64" s="69">
        <f t="shared" si="0"/>
        <v>766</v>
      </c>
      <c r="C64" s="71"/>
      <c r="D64" s="69">
        <f t="shared" si="1"/>
        <v>12940</v>
      </c>
      <c r="E64" s="53"/>
      <c r="F64" s="67">
        <v>6</v>
      </c>
      <c r="G64" s="67">
        <v>-98.4</v>
      </c>
      <c r="H64" s="67">
        <v>42</v>
      </c>
      <c r="I64" s="67">
        <v>-94.4</v>
      </c>
      <c r="J64" s="67">
        <v>7</v>
      </c>
      <c r="K64" s="67">
        <v>5</v>
      </c>
      <c r="L64" s="67">
        <v>-98.5</v>
      </c>
      <c r="M64" s="67">
        <v>28</v>
      </c>
      <c r="N64" s="67">
        <v>-96.6</v>
      </c>
      <c r="O64" s="67">
        <v>5.6</v>
      </c>
      <c r="P64" s="67">
        <v>41</v>
      </c>
      <c r="Q64" s="67">
        <v>-46.1</v>
      </c>
      <c r="R64" s="67">
        <v>47</v>
      </c>
      <c r="S64" s="67">
        <v>-65.2</v>
      </c>
      <c r="T64" s="67">
        <v>1.1000000000000001</v>
      </c>
      <c r="U64" s="67">
        <v>10</v>
      </c>
      <c r="V64" s="67">
        <v>900</v>
      </c>
      <c r="W64" s="67">
        <v>46</v>
      </c>
      <c r="X64" s="67">
        <v>1433.3</v>
      </c>
      <c r="Y64" s="67">
        <v>4.5999999999999996</v>
      </c>
      <c r="Z64" s="67">
        <v>4</v>
      </c>
      <c r="AA64" s="67">
        <v>-55.6</v>
      </c>
      <c r="AB64" s="67">
        <v>28</v>
      </c>
      <c r="AC64" s="67">
        <v>-36.4</v>
      </c>
      <c r="AD64" s="67">
        <v>7</v>
      </c>
      <c r="AE64" s="67">
        <v>19</v>
      </c>
      <c r="AF64" s="67">
        <v>5.6</v>
      </c>
      <c r="AG64" s="67">
        <v>40</v>
      </c>
      <c r="AH64" s="67">
        <v>-2.4</v>
      </c>
      <c r="AI64" s="67">
        <v>2.1</v>
      </c>
      <c r="AJ64" s="67">
        <v>67</v>
      </c>
      <c r="AK64" s="67">
        <v>34</v>
      </c>
      <c r="AL64" s="67">
        <v>616</v>
      </c>
      <c r="AM64" s="67">
        <v>400.8</v>
      </c>
      <c r="AN64" s="67">
        <v>9.1999999999999993</v>
      </c>
      <c r="AO64" s="67">
        <v>119</v>
      </c>
      <c r="AP64" s="67">
        <v>33.700000000000003</v>
      </c>
      <c r="AQ64" s="67">
        <v>1922</v>
      </c>
      <c r="AR64" s="67">
        <v>665.7</v>
      </c>
      <c r="AS64" s="67">
        <v>16.2</v>
      </c>
      <c r="AT64" s="67">
        <v>120</v>
      </c>
      <c r="AU64" s="67">
        <v>300</v>
      </c>
      <c r="AV64" s="67">
        <v>2225</v>
      </c>
      <c r="AW64" s="67">
        <v>2681.3</v>
      </c>
      <c r="AX64" s="67">
        <v>18.5</v>
      </c>
      <c r="AY64" s="67">
        <v>139</v>
      </c>
      <c r="AZ64" s="67">
        <v>363.3</v>
      </c>
      <c r="BA64" s="67">
        <v>3046</v>
      </c>
      <c r="BB64" s="67">
        <v>4016.2</v>
      </c>
      <c r="BC64" s="67">
        <v>21.9</v>
      </c>
      <c r="BD64" s="67">
        <v>158</v>
      </c>
      <c r="BE64" s="67">
        <v>1028.5999999999999</v>
      </c>
      <c r="BF64" s="67">
        <v>3023</v>
      </c>
      <c r="BG64" s="67">
        <v>5603.8</v>
      </c>
      <c r="BH64" s="67">
        <v>19.100000000000001</v>
      </c>
      <c r="BI64" s="67">
        <v>78</v>
      </c>
      <c r="BJ64" s="67">
        <v>500</v>
      </c>
      <c r="BK64" s="67">
        <v>1877</v>
      </c>
      <c r="BL64" s="67">
        <v>5954.8</v>
      </c>
      <c r="BM64" s="67">
        <v>24.1</v>
      </c>
    </row>
    <row r="65" spans="1:65" x14ac:dyDescent="0.3">
      <c r="A65" s="17" t="s">
        <v>81</v>
      </c>
      <c r="B65" s="69">
        <f t="shared" si="0"/>
        <v>97584</v>
      </c>
      <c r="C65" s="71"/>
      <c r="D65" s="69">
        <f t="shared" si="1"/>
        <v>182135</v>
      </c>
      <c r="E65" s="53"/>
      <c r="F65" s="67">
        <v>1741</v>
      </c>
      <c r="G65" s="67">
        <v>-93.4</v>
      </c>
      <c r="H65" s="67">
        <v>4896</v>
      </c>
      <c r="I65" s="67">
        <v>-88.6</v>
      </c>
      <c r="J65" s="67">
        <v>2.8</v>
      </c>
      <c r="K65" s="67">
        <v>2109</v>
      </c>
      <c r="L65" s="67">
        <v>-90.7</v>
      </c>
      <c r="M65" s="67">
        <v>6312</v>
      </c>
      <c r="N65" s="67">
        <v>-83.6</v>
      </c>
      <c r="O65" s="67">
        <v>3</v>
      </c>
      <c r="P65" s="67">
        <v>3443</v>
      </c>
      <c r="Q65" s="67">
        <v>-69.3</v>
      </c>
      <c r="R65" s="67">
        <v>7361</v>
      </c>
      <c r="S65" s="67">
        <v>-62.2</v>
      </c>
      <c r="T65" s="67">
        <v>2.1</v>
      </c>
      <c r="U65" s="67">
        <v>2286</v>
      </c>
      <c r="V65" s="67">
        <v>62.8</v>
      </c>
      <c r="W65" s="67">
        <v>5933</v>
      </c>
      <c r="X65" s="67">
        <v>38.9</v>
      </c>
      <c r="Y65" s="67">
        <v>2.6</v>
      </c>
      <c r="Z65" s="67">
        <v>3485</v>
      </c>
      <c r="AA65" s="67">
        <v>-15.3</v>
      </c>
      <c r="AB65" s="67">
        <v>6696</v>
      </c>
      <c r="AC65" s="67">
        <v>-25.2</v>
      </c>
      <c r="AD65" s="67">
        <v>1.9</v>
      </c>
      <c r="AE65" s="67">
        <v>6299</v>
      </c>
      <c r="AF65" s="67">
        <v>-22.6</v>
      </c>
      <c r="AG65" s="67">
        <v>11718</v>
      </c>
      <c r="AH65" s="67">
        <v>-19.7</v>
      </c>
      <c r="AI65" s="67">
        <v>1.9</v>
      </c>
      <c r="AJ65" s="67">
        <v>9083</v>
      </c>
      <c r="AK65" s="67">
        <v>-18.100000000000001</v>
      </c>
      <c r="AL65" s="67">
        <v>16888</v>
      </c>
      <c r="AM65" s="67">
        <v>-12</v>
      </c>
      <c r="AN65" s="67">
        <v>1.9</v>
      </c>
      <c r="AO65" s="67">
        <v>14243</v>
      </c>
      <c r="AP65" s="67">
        <v>-6.7</v>
      </c>
      <c r="AQ65" s="67">
        <v>26371</v>
      </c>
      <c r="AR65" s="67">
        <v>3.9</v>
      </c>
      <c r="AS65" s="67">
        <v>1.9</v>
      </c>
      <c r="AT65" s="67">
        <v>20522</v>
      </c>
      <c r="AU65" s="67">
        <v>21.1</v>
      </c>
      <c r="AV65" s="67">
        <v>33408</v>
      </c>
      <c r="AW65" s="67">
        <v>16.7</v>
      </c>
      <c r="AX65" s="67">
        <v>1.6</v>
      </c>
      <c r="AY65" s="67">
        <v>14050</v>
      </c>
      <c r="AZ65" s="67">
        <v>42.3</v>
      </c>
      <c r="BA65" s="67">
        <v>25018</v>
      </c>
      <c r="BB65" s="67">
        <v>33.799999999999997</v>
      </c>
      <c r="BC65" s="67">
        <v>1.8</v>
      </c>
      <c r="BD65" s="67">
        <v>13441</v>
      </c>
      <c r="BE65" s="67">
        <v>303.3</v>
      </c>
      <c r="BF65" s="67">
        <v>23573</v>
      </c>
      <c r="BG65" s="67">
        <v>213</v>
      </c>
      <c r="BH65" s="67">
        <v>1.8</v>
      </c>
      <c r="BI65" s="67">
        <v>6882</v>
      </c>
      <c r="BJ65" s="67">
        <v>225.4</v>
      </c>
      <c r="BK65" s="67">
        <v>13961</v>
      </c>
      <c r="BL65" s="67">
        <v>124.2</v>
      </c>
      <c r="BM65" s="67">
        <v>2</v>
      </c>
    </row>
  </sheetData>
  <mergeCells count="16">
    <mergeCell ref="F9:BM9"/>
    <mergeCell ref="B4:E4"/>
    <mergeCell ref="F4:BM4"/>
    <mergeCell ref="B5:E5"/>
    <mergeCell ref="F5:J5"/>
    <mergeCell ref="K5:O5"/>
    <mergeCell ref="P5:T5"/>
    <mergeCell ref="U5:Y5"/>
    <mergeCell ref="Z5:AD5"/>
    <mergeCell ref="AE5:AI5"/>
    <mergeCell ref="AJ5:AN5"/>
    <mergeCell ref="AO5:AS5"/>
    <mergeCell ref="AT5:AX5"/>
    <mergeCell ref="AY5:BC5"/>
    <mergeCell ref="BD5:BH5"/>
    <mergeCell ref="BI5:BM5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6" tint="0.79998168889431442"/>
  </sheetPr>
  <dimension ref="A1:BM65"/>
  <sheetViews>
    <sheetView zoomScale="85" zoomScaleNormal="85" workbookViewId="0">
      <pane xSplit="5" ySplit="6" topLeftCell="AN7" activePane="bottomRight" state="frozen"/>
      <selection pane="topRight" activeCell="F1" sqref="F1"/>
      <selection pane="bottomLeft" activeCell="A7" sqref="A7"/>
      <selection pane="bottomRight" activeCell="B25" sqref="B25"/>
    </sheetView>
  </sheetViews>
  <sheetFormatPr baseColWidth="10" defaultRowHeight="14.4" x14ac:dyDescent="0.3"/>
  <cols>
    <col min="1" max="1" width="46" customWidth="1"/>
    <col min="2" max="2" width="12.44140625" bestFit="1" customWidth="1"/>
    <col min="3" max="3" width="9.5546875" bestFit="1" customWidth="1"/>
    <col min="4" max="4" width="14" bestFit="1" customWidth="1"/>
    <col min="5" max="5" width="9.5546875" bestFit="1" customWidth="1"/>
    <col min="6" max="6" width="11.109375" bestFit="1" customWidth="1"/>
    <col min="7" max="7" width="5.44140625" bestFit="1" customWidth="1"/>
    <col min="8" max="8" width="13" bestFit="1" customWidth="1"/>
    <col min="9" max="9" width="5.44140625" bestFit="1" customWidth="1"/>
    <col min="10" max="10" width="13.109375" bestFit="1" customWidth="1"/>
    <col min="11" max="11" width="10.6640625" bestFit="1" customWidth="1"/>
    <col min="12" max="12" width="5.5546875" bestFit="1" customWidth="1"/>
    <col min="13" max="13" width="13" bestFit="1" customWidth="1"/>
    <col min="14" max="14" width="5.44140625" bestFit="1" customWidth="1"/>
    <col min="15" max="15" width="13.109375" bestFit="1" customWidth="1"/>
    <col min="16" max="16" width="9.6640625" bestFit="1" customWidth="1"/>
    <col min="17" max="17" width="6.88671875" bestFit="1" customWidth="1"/>
    <col min="18" max="18" width="13" bestFit="1" customWidth="1"/>
    <col min="19" max="19" width="6.88671875" bestFit="1" customWidth="1"/>
    <col min="20" max="20" width="15.88671875" bestFit="1" customWidth="1"/>
    <col min="21" max="21" width="9.109375" bestFit="1" customWidth="1"/>
    <col min="22" max="22" width="6.88671875" bestFit="1" customWidth="1"/>
    <col min="23" max="23" width="13" bestFit="1" customWidth="1"/>
    <col min="24" max="24" width="6.88671875" bestFit="1" customWidth="1"/>
    <col min="25" max="25" width="13.109375" bestFit="1" customWidth="1"/>
    <col min="26" max="26" width="9.109375" bestFit="1" customWidth="1"/>
    <col min="27" max="27" width="6.88671875" bestFit="1" customWidth="1"/>
    <col min="28" max="28" width="13" bestFit="1" customWidth="1"/>
    <col min="29" max="29" width="6.88671875" bestFit="1" customWidth="1"/>
    <col min="30" max="30" width="13.109375" bestFit="1" customWidth="1"/>
    <col min="31" max="31" width="9.33203125" bestFit="1" customWidth="1"/>
    <col min="32" max="32" width="6.88671875" bestFit="1" customWidth="1"/>
    <col min="33" max="33" width="13" bestFit="1" customWidth="1"/>
    <col min="34" max="34" width="6.88671875" bestFit="1" customWidth="1"/>
    <col min="35" max="35" width="13.109375" bestFit="1" customWidth="1"/>
    <col min="36" max="36" width="10.6640625" bestFit="1" customWidth="1"/>
    <col min="37" max="37" width="6.88671875" bestFit="1" customWidth="1"/>
    <col min="38" max="38" width="13" bestFit="1" customWidth="1"/>
    <col min="39" max="39" width="6.88671875" bestFit="1" customWidth="1"/>
    <col min="40" max="40" width="13.109375" bestFit="1" customWidth="1"/>
    <col min="41" max="41" width="11.109375" bestFit="1" customWidth="1"/>
    <col min="42" max="42" width="6.88671875" bestFit="1" customWidth="1"/>
    <col min="43" max="43" width="13" bestFit="1" customWidth="1"/>
    <col min="44" max="44" width="6.88671875" bestFit="1" customWidth="1"/>
    <col min="45" max="45" width="9.44140625" customWidth="1"/>
    <col min="46" max="46" width="9.109375" bestFit="1" customWidth="1"/>
    <col min="47" max="47" width="5.44140625" customWidth="1"/>
    <col min="48" max="48" width="9.33203125" bestFit="1" customWidth="1"/>
    <col min="49" max="49" width="5.33203125" bestFit="1" customWidth="1"/>
    <col min="50" max="50" width="9.44140625" customWidth="1"/>
    <col min="51" max="51" width="9.109375" bestFit="1" customWidth="1"/>
    <col min="52" max="52" width="5.44140625" customWidth="1"/>
    <col min="53" max="53" width="9.33203125" bestFit="1" customWidth="1"/>
    <col min="54" max="54" width="5.33203125" bestFit="1" customWidth="1"/>
    <col min="55" max="55" width="9.44140625" customWidth="1"/>
    <col min="56" max="56" width="9.109375" bestFit="1" customWidth="1"/>
    <col min="57" max="57" width="5.44140625" customWidth="1"/>
    <col min="58" max="58" width="9.33203125" bestFit="1" customWidth="1"/>
    <col min="59" max="59" width="5.33203125" bestFit="1" customWidth="1"/>
    <col min="60" max="60" width="9.44140625" customWidth="1"/>
    <col min="61" max="61" width="9.109375" bestFit="1" customWidth="1"/>
    <col min="62" max="62" width="6.109375" bestFit="1" customWidth="1"/>
    <col min="63" max="63" width="9.33203125" bestFit="1" customWidth="1"/>
    <col min="64" max="64" width="6.109375" bestFit="1" customWidth="1"/>
    <col min="65" max="65" width="9.44140625" customWidth="1"/>
  </cols>
  <sheetData>
    <row r="1" spans="1:65" ht="15" customHeight="1" x14ac:dyDescent="0.3">
      <c r="A1" s="1" t="s">
        <v>11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</row>
    <row r="2" spans="1:65" x14ac:dyDescent="0.3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</row>
    <row r="3" spans="1:65" ht="15" thickBot="1" x14ac:dyDescent="0.3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5" ht="15" customHeight="1" x14ac:dyDescent="0.3">
      <c r="A4" s="2" t="s">
        <v>14</v>
      </c>
      <c r="B4" s="92"/>
      <c r="C4" s="93"/>
      <c r="D4" s="93"/>
      <c r="E4" s="94"/>
      <c r="F4" s="82">
        <v>2019</v>
      </c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/>
      <c r="BK4" s="82"/>
      <c r="BL4" s="82"/>
      <c r="BM4" s="83"/>
    </row>
    <row r="5" spans="1:65" x14ac:dyDescent="0.3">
      <c r="A5" s="3"/>
      <c r="B5" s="95" t="s">
        <v>88</v>
      </c>
      <c r="C5" s="96"/>
      <c r="D5" s="96"/>
      <c r="E5" s="97"/>
      <c r="F5" s="87" t="s">
        <v>2</v>
      </c>
      <c r="G5" s="87"/>
      <c r="H5" s="87"/>
      <c r="I5" s="87"/>
      <c r="J5" s="87"/>
      <c r="K5" s="86" t="s">
        <v>3</v>
      </c>
      <c r="L5" s="87"/>
      <c r="M5" s="87"/>
      <c r="N5" s="87"/>
      <c r="O5" s="88"/>
      <c r="P5" s="86" t="s">
        <v>12</v>
      </c>
      <c r="Q5" s="87"/>
      <c r="R5" s="87"/>
      <c r="S5" s="87"/>
      <c r="T5" s="88"/>
      <c r="U5" s="86" t="s">
        <v>15</v>
      </c>
      <c r="V5" s="87"/>
      <c r="W5" s="87"/>
      <c r="X5" s="87"/>
      <c r="Y5" s="88"/>
      <c r="Z5" s="86" t="s">
        <v>16</v>
      </c>
      <c r="AA5" s="87"/>
      <c r="AB5" s="87"/>
      <c r="AC5" s="87"/>
      <c r="AD5" s="88"/>
      <c r="AE5" s="86" t="s">
        <v>17</v>
      </c>
      <c r="AF5" s="87"/>
      <c r="AG5" s="87"/>
      <c r="AH5" s="87"/>
      <c r="AI5" s="88"/>
      <c r="AJ5" s="86" t="s">
        <v>19</v>
      </c>
      <c r="AK5" s="87"/>
      <c r="AL5" s="87"/>
      <c r="AM5" s="87"/>
      <c r="AN5" s="88"/>
      <c r="AO5" s="86" t="s">
        <v>20</v>
      </c>
      <c r="AP5" s="87"/>
      <c r="AQ5" s="87"/>
      <c r="AR5" s="87"/>
      <c r="AS5" s="88"/>
      <c r="AT5" s="86" t="s">
        <v>21</v>
      </c>
      <c r="AU5" s="87"/>
      <c r="AV5" s="87"/>
      <c r="AW5" s="87"/>
      <c r="AX5" s="88"/>
      <c r="AY5" s="86" t="s">
        <v>22</v>
      </c>
      <c r="AZ5" s="87"/>
      <c r="BA5" s="87"/>
      <c r="BB5" s="87"/>
      <c r="BC5" s="88"/>
      <c r="BD5" s="86" t="s">
        <v>23</v>
      </c>
      <c r="BE5" s="87"/>
      <c r="BF5" s="87"/>
      <c r="BG5" s="87"/>
      <c r="BH5" s="88"/>
      <c r="BI5" s="86" t="s">
        <v>24</v>
      </c>
      <c r="BJ5" s="87"/>
      <c r="BK5" s="87"/>
      <c r="BL5" s="87"/>
      <c r="BM5" s="88"/>
    </row>
    <row r="6" spans="1:65" ht="40.200000000000003" thickBot="1" x14ac:dyDescent="0.35">
      <c r="A6" s="3" t="s">
        <v>10</v>
      </c>
      <c r="B6" s="43" t="s">
        <v>5</v>
      </c>
      <c r="C6" s="44" t="s">
        <v>7</v>
      </c>
      <c r="D6" s="43" t="s">
        <v>6</v>
      </c>
      <c r="E6" s="44" t="s">
        <v>7</v>
      </c>
      <c r="F6" s="38" t="s">
        <v>5</v>
      </c>
      <c r="G6" s="6" t="s">
        <v>7</v>
      </c>
      <c r="H6" s="6" t="s">
        <v>6</v>
      </c>
      <c r="I6" s="11" t="s">
        <v>7</v>
      </c>
      <c r="J6" s="11" t="s">
        <v>18</v>
      </c>
      <c r="K6" s="6" t="s">
        <v>5</v>
      </c>
      <c r="L6" s="6" t="s">
        <v>7</v>
      </c>
      <c r="M6" s="6" t="s">
        <v>6</v>
      </c>
      <c r="N6" s="11" t="s">
        <v>7</v>
      </c>
      <c r="O6" s="6" t="s">
        <v>18</v>
      </c>
      <c r="P6" s="6" t="s">
        <v>5</v>
      </c>
      <c r="Q6" s="6" t="s">
        <v>7</v>
      </c>
      <c r="R6" s="6" t="s">
        <v>6</v>
      </c>
      <c r="S6" s="11" t="s">
        <v>7</v>
      </c>
      <c r="T6" s="6" t="s">
        <v>18</v>
      </c>
      <c r="U6" s="6" t="s">
        <v>5</v>
      </c>
      <c r="V6" s="6" t="s">
        <v>7</v>
      </c>
      <c r="W6" s="6" t="s">
        <v>6</v>
      </c>
      <c r="X6" s="11" t="s">
        <v>7</v>
      </c>
      <c r="Y6" s="6" t="s">
        <v>18</v>
      </c>
      <c r="Z6" s="6" t="s">
        <v>5</v>
      </c>
      <c r="AA6" s="6" t="s">
        <v>7</v>
      </c>
      <c r="AB6" s="6" t="s">
        <v>6</v>
      </c>
      <c r="AC6" s="11" t="s">
        <v>7</v>
      </c>
      <c r="AD6" s="6" t="s">
        <v>18</v>
      </c>
      <c r="AE6" s="5" t="s">
        <v>5</v>
      </c>
      <c r="AF6" s="6" t="s">
        <v>7</v>
      </c>
      <c r="AG6" s="6" t="s">
        <v>6</v>
      </c>
      <c r="AH6" s="11" t="s">
        <v>7</v>
      </c>
      <c r="AI6" s="11" t="s">
        <v>18</v>
      </c>
      <c r="AJ6" s="5" t="s">
        <v>5</v>
      </c>
      <c r="AK6" s="6" t="s">
        <v>7</v>
      </c>
      <c r="AL6" s="6" t="s">
        <v>6</v>
      </c>
      <c r="AM6" s="11" t="s">
        <v>7</v>
      </c>
      <c r="AN6" s="11" t="s">
        <v>18</v>
      </c>
      <c r="AO6" s="5" t="s">
        <v>5</v>
      </c>
      <c r="AP6" s="6" t="s">
        <v>7</v>
      </c>
      <c r="AQ6" s="6" t="s">
        <v>6</v>
      </c>
      <c r="AR6" s="11" t="s">
        <v>7</v>
      </c>
      <c r="AS6" s="11" t="s">
        <v>18</v>
      </c>
      <c r="AT6" s="5" t="s">
        <v>5</v>
      </c>
      <c r="AU6" s="6" t="s">
        <v>7</v>
      </c>
      <c r="AV6" s="6" t="s">
        <v>6</v>
      </c>
      <c r="AW6" s="11" t="s">
        <v>7</v>
      </c>
      <c r="AX6" s="11" t="s">
        <v>18</v>
      </c>
      <c r="AY6" s="5" t="s">
        <v>5</v>
      </c>
      <c r="AZ6" s="6" t="s">
        <v>7</v>
      </c>
      <c r="BA6" s="6" t="s">
        <v>6</v>
      </c>
      <c r="BB6" s="11" t="s">
        <v>7</v>
      </c>
      <c r="BC6" s="11" t="s">
        <v>18</v>
      </c>
      <c r="BD6" s="5" t="s">
        <v>5</v>
      </c>
      <c r="BE6" s="6" t="s">
        <v>7</v>
      </c>
      <c r="BF6" s="6" t="s">
        <v>6</v>
      </c>
      <c r="BG6" s="11" t="s">
        <v>7</v>
      </c>
      <c r="BH6" s="11" t="s">
        <v>18</v>
      </c>
      <c r="BI6" s="5" t="s">
        <v>5</v>
      </c>
      <c r="BJ6" s="6" t="s">
        <v>7</v>
      </c>
      <c r="BK6" s="6" t="s">
        <v>6</v>
      </c>
      <c r="BL6" s="11" t="s">
        <v>7</v>
      </c>
      <c r="BM6" s="11" t="s">
        <v>18</v>
      </c>
    </row>
    <row r="7" spans="1:65" x14ac:dyDescent="0.3">
      <c r="A7" s="18" t="s">
        <v>13</v>
      </c>
      <c r="B7" s="24"/>
      <c r="C7" s="46"/>
      <c r="D7" s="24"/>
      <c r="E7" s="47"/>
      <c r="F7" s="39"/>
      <c r="G7" s="7"/>
      <c r="H7" s="7"/>
      <c r="I7" s="7"/>
      <c r="J7" s="7"/>
      <c r="K7" s="26"/>
      <c r="L7" s="7"/>
      <c r="M7" s="7"/>
      <c r="N7" s="7"/>
      <c r="O7" s="12"/>
      <c r="P7" s="26"/>
      <c r="Q7" s="7"/>
      <c r="R7" s="7"/>
      <c r="S7" s="7"/>
      <c r="T7" s="12"/>
      <c r="U7" s="26"/>
      <c r="V7" s="7"/>
      <c r="W7" s="7"/>
      <c r="X7" s="7"/>
      <c r="Y7" s="12"/>
      <c r="Z7" s="26"/>
      <c r="AA7" s="7"/>
      <c r="AB7" s="7"/>
      <c r="AC7" s="7"/>
      <c r="AD7" s="12"/>
      <c r="AE7" s="26"/>
      <c r="AF7" s="7"/>
      <c r="AG7" s="7"/>
      <c r="AH7" s="7"/>
      <c r="AI7" s="12"/>
      <c r="AJ7" s="26"/>
      <c r="AK7" s="7"/>
      <c r="AL7" s="7"/>
      <c r="AM7" s="7"/>
      <c r="AN7" s="12"/>
      <c r="AO7" s="26"/>
      <c r="AP7" s="7"/>
      <c r="AQ7" s="7"/>
      <c r="AR7" s="7"/>
      <c r="AS7" s="12"/>
      <c r="AT7" s="26"/>
      <c r="AU7" s="7"/>
      <c r="AV7" s="7"/>
      <c r="AW7" s="7"/>
      <c r="AX7" s="12"/>
      <c r="AY7" s="26"/>
      <c r="AZ7" s="7"/>
      <c r="BA7" s="7"/>
      <c r="BB7" s="7"/>
      <c r="BC7" s="12"/>
      <c r="BD7" s="26"/>
      <c r="BE7" s="7"/>
      <c r="BF7" s="7"/>
      <c r="BG7" s="7"/>
      <c r="BH7" s="12"/>
      <c r="BI7" s="26"/>
      <c r="BJ7" s="7"/>
      <c r="BK7" s="7"/>
      <c r="BL7" s="7"/>
      <c r="BM7" s="12"/>
    </row>
    <row r="8" spans="1:65" s="25" customFormat="1" x14ac:dyDescent="0.3">
      <c r="A8" s="36" t="s">
        <v>8</v>
      </c>
      <c r="B8" s="28">
        <f>F8+K8+P8+U8+Z8+AE8+AJ8+AO8+AT8+AY8+BD8+BI8</f>
        <v>10956535</v>
      </c>
      <c r="C8" s="70"/>
      <c r="D8" s="28">
        <f>H8+M8+R8+W8+AB8+AG8+AL8+AQ8+AV8+BA8+BF8+BK8</f>
        <v>28488938</v>
      </c>
      <c r="E8" s="30"/>
      <c r="F8" s="32">
        <v>1635883</v>
      </c>
      <c r="G8" s="31">
        <v>0.6</v>
      </c>
      <c r="H8" s="32">
        <v>3620035</v>
      </c>
      <c r="I8" s="31">
        <v>-0.1</v>
      </c>
      <c r="J8" s="31">
        <v>2.2000000000000002</v>
      </c>
      <c r="K8" s="33">
        <v>1715573</v>
      </c>
      <c r="L8" s="31">
        <v>2.9</v>
      </c>
      <c r="M8" s="32">
        <v>3825772</v>
      </c>
      <c r="N8" s="31">
        <v>6.4</v>
      </c>
      <c r="O8" s="34">
        <v>2.2000000000000002</v>
      </c>
      <c r="P8" s="33">
        <v>731605</v>
      </c>
      <c r="Q8" s="31">
        <v>-63</v>
      </c>
      <c r="R8" s="32">
        <v>1973435</v>
      </c>
      <c r="S8" s="31">
        <v>-53.7</v>
      </c>
      <c r="T8" s="34">
        <v>2.7</v>
      </c>
      <c r="U8" s="33">
        <v>125734</v>
      </c>
      <c r="V8" s="31">
        <v>-93.4</v>
      </c>
      <c r="W8" s="32">
        <v>630136</v>
      </c>
      <c r="X8" s="31">
        <v>-85.2</v>
      </c>
      <c r="Y8" s="34">
        <v>5</v>
      </c>
      <c r="Z8" s="33">
        <v>387720</v>
      </c>
      <c r="AA8" s="31">
        <v>-82.6</v>
      </c>
      <c r="AB8" s="32">
        <v>1245344</v>
      </c>
      <c r="AC8" s="31">
        <v>-73.400000000000006</v>
      </c>
      <c r="AD8" s="34">
        <v>3.2</v>
      </c>
      <c r="AE8" s="33">
        <v>814042</v>
      </c>
      <c r="AF8" s="31">
        <v>-63.5</v>
      </c>
      <c r="AG8" s="32">
        <v>2162091</v>
      </c>
      <c r="AH8" s="31">
        <v>-55.7</v>
      </c>
      <c r="AI8" s="34">
        <v>2.7</v>
      </c>
      <c r="AJ8" s="33">
        <v>1181470</v>
      </c>
      <c r="AK8" s="31">
        <v>-44.7</v>
      </c>
      <c r="AL8" s="32">
        <v>3139781</v>
      </c>
      <c r="AM8" s="31">
        <v>-35.799999999999997</v>
      </c>
      <c r="AN8" s="34">
        <v>2.7</v>
      </c>
      <c r="AO8" s="33">
        <v>1391546</v>
      </c>
      <c r="AP8" s="31">
        <v>-34.299999999999997</v>
      </c>
      <c r="AQ8" s="32">
        <v>3482914</v>
      </c>
      <c r="AR8" s="31">
        <v>-29.3</v>
      </c>
      <c r="AS8" s="34">
        <v>2.5</v>
      </c>
      <c r="AT8" s="33">
        <v>1369645</v>
      </c>
      <c r="AU8" s="31">
        <v>-39.799999999999997</v>
      </c>
      <c r="AV8" s="32">
        <v>3327131</v>
      </c>
      <c r="AW8" s="31">
        <v>-31.6</v>
      </c>
      <c r="AX8" s="34">
        <v>2.4</v>
      </c>
      <c r="AY8" s="33">
        <v>1045562</v>
      </c>
      <c r="AZ8" s="31">
        <v>-52.1</v>
      </c>
      <c r="BA8" s="32">
        <v>2885312</v>
      </c>
      <c r="BB8" s="31">
        <v>-42.1</v>
      </c>
      <c r="BC8" s="34">
        <v>2.8</v>
      </c>
      <c r="BD8" s="33">
        <v>338887</v>
      </c>
      <c r="BE8" s="31">
        <v>-84.2</v>
      </c>
      <c r="BF8" s="32">
        <v>1265179</v>
      </c>
      <c r="BG8" s="31">
        <v>-71.5</v>
      </c>
      <c r="BH8" s="34">
        <v>3.7</v>
      </c>
      <c r="BI8" s="33">
        <v>218868</v>
      </c>
      <c r="BJ8" s="31">
        <v>-88</v>
      </c>
      <c r="BK8" s="32">
        <v>931808</v>
      </c>
      <c r="BL8" s="31">
        <v>-75.8</v>
      </c>
      <c r="BM8" s="34">
        <v>4.3</v>
      </c>
    </row>
    <row r="9" spans="1:65" x14ac:dyDescent="0.3">
      <c r="A9" s="37" t="s">
        <v>25</v>
      </c>
      <c r="B9" s="28"/>
      <c r="C9" s="19"/>
      <c r="D9" s="28"/>
      <c r="E9" s="53"/>
      <c r="F9" s="4"/>
      <c r="G9" s="9"/>
      <c r="H9" s="4"/>
      <c r="I9" s="9"/>
      <c r="J9" s="9"/>
      <c r="K9" s="4"/>
      <c r="L9" s="9"/>
      <c r="M9" s="4"/>
      <c r="N9" s="9"/>
      <c r="O9" s="9"/>
      <c r="P9" s="4"/>
      <c r="Q9" s="9"/>
      <c r="R9" s="4"/>
      <c r="S9" s="9"/>
      <c r="T9" s="9"/>
      <c r="U9" s="4"/>
      <c r="V9" s="9"/>
      <c r="W9" s="4"/>
      <c r="X9" s="9"/>
      <c r="Y9" s="9"/>
      <c r="Z9" s="4"/>
      <c r="AA9" s="9"/>
      <c r="AB9" s="4"/>
      <c r="AC9" s="9"/>
      <c r="AD9" s="9"/>
      <c r="AE9" s="4"/>
      <c r="AF9" s="9"/>
      <c r="AG9" s="4"/>
      <c r="AH9" s="9"/>
      <c r="AI9" s="9"/>
      <c r="AJ9" s="4"/>
      <c r="AK9" s="9"/>
      <c r="AL9" s="4"/>
      <c r="AM9" s="9"/>
      <c r="AN9" s="9"/>
      <c r="AO9" s="4"/>
      <c r="AP9" s="9"/>
      <c r="AQ9" s="4"/>
      <c r="AR9" s="9"/>
      <c r="AS9" s="9"/>
      <c r="AT9" s="4"/>
      <c r="AU9" s="9"/>
      <c r="AV9" s="4"/>
      <c r="AW9" s="9"/>
      <c r="AX9" s="9"/>
      <c r="AY9" s="4"/>
      <c r="AZ9" s="9"/>
      <c r="BA9" s="4"/>
      <c r="BB9" s="9"/>
      <c r="BC9" s="9"/>
      <c r="BD9" s="4"/>
      <c r="BE9" s="9"/>
      <c r="BF9" s="4"/>
      <c r="BG9" s="9"/>
      <c r="BH9" s="9"/>
      <c r="BI9" s="4"/>
      <c r="BJ9" s="9"/>
      <c r="BK9" s="4"/>
      <c r="BL9" s="9"/>
      <c r="BM9" s="14"/>
    </row>
    <row r="10" spans="1:65" x14ac:dyDescent="0.3">
      <c r="A10" s="37" t="s">
        <v>26</v>
      </c>
      <c r="B10" s="69" t="e">
        <f>F10+K10+P10+U10+Z10+AE10+AJ10+AO10+AT10+AY10+BD10+BI10</f>
        <v>#VALUE!</v>
      </c>
      <c r="C10" s="71"/>
      <c r="D10" s="69" t="e">
        <f>H10+M10+R10+W10+AB10+AG10+AL10+AQ10+AV10+BA10+BF10+BK10</f>
        <v>#VALUE!</v>
      </c>
      <c r="E10" s="53"/>
      <c r="F10" s="4">
        <v>111</v>
      </c>
      <c r="G10" s="9">
        <v>-39</v>
      </c>
      <c r="H10" s="4">
        <v>273</v>
      </c>
      <c r="I10" s="9">
        <v>-31.4</v>
      </c>
      <c r="J10" s="9">
        <v>2.5</v>
      </c>
      <c r="K10" s="13">
        <v>131</v>
      </c>
      <c r="L10" s="9">
        <v>-33.5</v>
      </c>
      <c r="M10" s="4">
        <v>381</v>
      </c>
      <c r="N10" s="9">
        <v>6.4</v>
      </c>
      <c r="O10" s="14">
        <v>2.9</v>
      </c>
      <c r="P10" s="13">
        <v>38</v>
      </c>
      <c r="Q10" s="9">
        <v>-80.599999999999994</v>
      </c>
      <c r="R10" s="4">
        <v>79</v>
      </c>
      <c r="S10" s="9">
        <v>-77.8</v>
      </c>
      <c r="T10" s="14">
        <v>2.1</v>
      </c>
      <c r="U10" s="13">
        <v>1</v>
      </c>
      <c r="V10" s="9">
        <v>-99.5</v>
      </c>
      <c r="W10" s="4">
        <v>1</v>
      </c>
      <c r="X10" s="9">
        <v>-99.7</v>
      </c>
      <c r="Y10" s="14">
        <v>1</v>
      </c>
      <c r="Z10" s="13">
        <v>7</v>
      </c>
      <c r="AA10" s="9">
        <v>-98</v>
      </c>
      <c r="AB10" s="4">
        <v>7</v>
      </c>
      <c r="AC10" s="9">
        <v>-98.9</v>
      </c>
      <c r="AD10" s="14">
        <v>1</v>
      </c>
      <c r="AE10" s="13">
        <v>8</v>
      </c>
      <c r="AF10" s="9">
        <v>-97.5</v>
      </c>
      <c r="AG10" s="4">
        <v>12</v>
      </c>
      <c r="AH10" s="9">
        <v>-98</v>
      </c>
      <c r="AI10" s="14">
        <v>1.5</v>
      </c>
      <c r="AJ10" s="13">
        <v>30</v>
      </c>
      <c r="AK10" s="9">
        <v>-90.1</v>
      </c>
      <c r="AL10" s="4">
        <v>51</v>
      </c>
      <c r="AM10" s="9">
        <v>-90.2</v>
      </c>
      <c r="AN10" s="14">
        <v>1.7</v>
      </c>
      <c r="AO10" s="13">
        <v>63</v>
      </c>
      <c r="AP10" s="9">
        <v>-70.7</v>
      </c>
      <c r="AQ10" s="4">
        <v>103</v>
      </c>
      <c r="AR10" s="9">
        <v>-79.599999999999994</v>
      </c>
      <c r="AS10" s="14">
        <v>1.6</v>
      </c>
      <c r="AT10" s="13">
        <v>45</v>
      </c>
      <c r="AU10" s="9">
        <v>-76.8</v>
      </c>
      <c r="AV10" s="4">
        <v>81</v>
      </c>
      <c r="AW10" s="9">
        <v>-80.7</v>
      </c>
      <c r="AX10" s="14">
        <v>1.8</v>
      </c>
      <c r="AY10" s="13">
        <v>38</v>
      </c>
      <c r="AZ10" s="9">
        <v>-89.9</v>
      </c>
      <c r="BA10" s="4">
        <v>124</v>
      </c>
      <c r="BB10" s="9">
        <v>-86.6</v>
      </c>
      <c r="BC10" s="14">
        <v>3.3</v>
      </c>
      <c r="BD10" s="13">
        <v>6</v>
      </c>
      <c r="BE10" s="9">
        <v>-98.3</v>
      </c>
      <c r="BF10" s="4">
        <v>6</v>
      </c>
      <c r="BG10" s="9">
        <v>-99.3</v>
      </c>
      <c r="BH10" s="14">
        <v>1</v>
      </c>
      <c r="BI10" s="13" t="s">
        <v>9</v>
      </c>
      <c r="BJ10" s="9">
        <v>-100</v>
      </c>
      <c r="BK10" s="4" t="s">
        <v>9</v>
      </c>
      <c r="BL10" s="9">
        <v>-100</v>
      </c>
      <c r="BM10" s="14" t="s">
        <v>9</v>
      </c>
    </row>
    <row r="11" spans="1:65" x14ac:dyDescent="0.3">
      <c r="A11" s="37" t="s">
        <v>27</v>
      </c>
      <c r="B11" s="69">
        <f t="shared" ref="B11:B65" si="0">F11+K11+P11+U11+Z11+AE11+AJ11+AO11+AT11+AY11+BD11+BI11</f>
        <v>9192380</v>
      </c>
      <c r="C11" s="71"/>
      <c r="D11" s="69">
        <f t="shared" ref="D11:D65" si="1">H11+M11+R11+W11+AB11+AG11+AL11+AQ11+AV11+BA11+BF11+BK11</f>
        <v>24376545</v>
      </c>
      <c r="E11" s="53"/>
      <c r="F11" s="4">
        <v>1269632</v>
      </c>
      <c r="G11" s="9">
        <v>2.5</v>
      </c>
      <c r="H11" s="4">
        <v>2863080</v>
      </c>
      <c r="I11" s="9">
        <v>1.8</v>
      </c>
      <c r="J11" s="9">
        <v>2.2999999999999998</v>
      </c>
      <c r="K11" s="13">
        <v>1333783</v>
      </c>
      <c r="L11" s="9">
        <v>2</v>
      </c>
      <c r="M11" s="4">
        <v>2993088</v>
      </c>
      <c r="N11" s="9">
        <v>5.6</v>
      </c>
      <c r="O11" s="14">
        <v>2.2000000000000002</v>
      </c>
      <c r="P11" s="13">
        <v>616026</v>
      </c>
      <c r="Q11" s="9">
        <v>-60.3</v>
      </c>
      <c r="R11" s="4">
        <v>1715084</v>
      </c>
      <c r="S11" s="9">
        <v>-49.3</v>
      </c>
      <c r="T11" s="14">
        <v>2.8</v>
      </c>
      <c r="U11" s="13">
        <v>113691</v>
      </c>
      <c r="V11" s="9">
        <v>-92.4</v>
      </c>
      <c r="W11" s="4">
        <v>579883</v>
      </c>
      <c r="X11" s="9">
        <v>-83.1</v>
      </c>
      <c r="Y11" s="14">
        <v>5.0999999999999996</v>
      </c>
      <c r="Z11" s="13">
        <v>359893</v>
      </c>
      <c r="AA11" s="9">
        <v>-79.7</v>
      </c>
      <c r="AB11" s="4">
        <v>1158352</v>
      </c>
      <c r="AC11" s="9">
        <v>-69.5</v>
      </c>
      <c r="AD11" s="14">
        <v>3.2</v>
      </c>
      <c r="AE11" s="13">
        <v>728734</v>
      </c>
      <c r="AF11" s="9">
        <v>-58.7</v>
      </c>
      <c r="AG11" s="4">
        <v>1958153</v>
      </c>
      <c r="AH11" s="9">
        <v>-50</v>
      </c>
      <c r="AI11" s="14">
        <v>2.7</v>
      </c>
      <c r="AJ11" s="13">
        <v>977857</v>
      </c>
      <c r="AK11" s="9">
        <v>-40.4</v>
      </c>
      <c r="AL11" s="4">
        <v>2646474</v>
      </c>
      <c r="AM11" s="9">
        <v>-31</v>
      </c>
      <c r="AN11" s="14">
        <v>2.7</v>
      </c>
      <c r="AO11" s="13">
        <v>1150274</v>
      </c>
      <c r="AP11" s="9">
        <v>-28.9</v>
      </c>
      <c r="AQ11" s="4">
        <v>2893301</v>
      </c>
      <c r="AR11" s="9">
        <v>-24</v>
      </c>
      <c r="AS11" s="14">
        <v>2.5</v>
      </c>
      <c r="AT11" s="13">
        <v>1190205</v>
      </c>
      <c r="AU11" s="9">
        <v>-34.4</v>
      </c>
      <c r="AV11" s="4">
        <v>2912547</v>
      </c>
      <c r="AW11" s="9">
        <v>-25.9</v>
      </c>
      <c r="AX11" s="14">
        <v>2.4</v>
      </c>
      <c r="AY11" s="13">
        <v>953983</v>
      </c>
      <c r="AZ11" s="9">
        <v>-43</v>
      </c>
      <c r="BA11" s="4">
        <v>2656141</v>
      </c>
      <c r="BB11" s="9">
        <v>-31.6</v>
      </c>
      <c r="BC11" s="14">
        <v>2.8</v>
      </c>
      <c r="BD11" s="13">
        <v>304294</v>
      </c>
      <c r="BE11" s="9">
        <v>-81.900000000000006</v>
      </c>
      <c r="BF11" s="4">
        <v>1153058</v>
      </c>
      <c r="BG11" s="9">
        <v>-67.400000000000006</v>
      </c>
      <c r="BH11" s="14">
        <v>3.8</v>
      </c>
      <c r="BI11" s="13">
        <v>194008</v>
      </c>
      <c r="BJ11" s="9">
        <v>-85.6</v>
      </c>
      <c r="BK11" s="4">
        <v>847384</v>
      </c>
      <c r="BL11" s="9">
        <v>-71.099999999999994</v>
      </c>
      <c r="BM11" s="14">
        <v>4.4000000000000004</v>
      </c>
    </row>
    <row r="12" spans="1:65" x14ac:dyDescent="0.3">
      <c r="A12" s="37" t="s">
        <v>28</v>
      </c>
      <c r="B12" s="69" t="e">
        <f t="shared" si="0"/>
        <v>#VALUE!</v>
      </c>
      <c r="C12" s="71"/>
      <c r="D12" s="69" t="e">
        <f t="shared" si="1"/>
        <v>#VALUE!</v>
      </c>
      <c r="E12" s="53"/>
      <c r="F12" s="4" t="s">
        <v>9</v>
      </c>
      <c r="G12" s="9" t="s">
        <v>9</v>
      </c>
      <c r="H12" s="4" t="s">
        <v>9</v>
      </c>
      <c r="I12" s="9" t="s">
        <v>9</v>
      </c>
      <c r="J12" s="9" t="s">
        <v>9</v>
      </c>
      <c r="K12" s="13" t="s">
        <v>9</v>
      </c>
      <c r="L12" s="9" t="s">
        <v>9</v>
      </c>
      <c r="M12" s="4" t="s">
        <v>9</v>
      </c>
      <c r="N12" s="9" t="s">
        <v>9</v>
      </c>
      <c r="O12" s="14" t="s">
        <v>9</v>
      </c>
      <c r="P12" s="13" t="s">
        <v>9</v>
      </c>
      <c r="Q12" s="9" t="s">
        <v>9</v>
      </c>
      <c r="R12" s="4" t="s">
        <v>9</v>
      </c>
      <c r="S12" s="9" t="s">
        <v>9</v>
      </c>
      <c r="T12" s="14" t="s">
        <v>9</v>
      </c>
      <c r="U12" s="13" t="s">
        <v>9</v>
      </c>
      <c r="V12" s="9" t="s">
        <v>9</v>
      </c>
      <c r="W12" s="4" t="s">
        <v>9</v>
      </c>
      <c r="X12" s="9" t="s">
        <v>9</v>
      </c>
      <c r="Y12" s="14" t="s">
        <v>9</v>
      </c>
      <c r="Z12" s="13" t="s">
        <v>9</v>
      </c>
      <c r="AA12" s="9" t="s">
        <v>9</v>
      </c>
      <c r="AB12" s="4" t="s">
        <v>9</v>
      </c>
      <c r="AC12" s="9" t="s">
        <v>9</v>
      </c>
      <c r="AD12" s="14" t="s">
        <v>9</v>
      </c>
      <c r="AE12" s="13" t="s">
        <v>9</v>
      </c>
      <c r="AF12" s="9" t="s">
        <v>9</v>
      </c>
      <c r="AG12" s="4" t="s">
        <v>9</v>
      </c>
      <c r="AH12" s="9" t="s">
        <v>9</v>
      </c>
      <c r="AI12" s="14" t="s">
        <v>9</v>
      </c>
      <c r="AJ12" s="13" t="s">
        <v>9</v>
      </c>
      <c r="AK12" s="9" t="s">
        <v>9</v>
      </c>
      <c r="AL12" s="4" t="s">
        <v>9</v>
      </c>
      <c r="AM12" s="9" t="s">
        <v>9</v>
      </c>
      <c r="AN12" s="14" t="s">
        <v>9</v>
      </c>
      <c r="AO12" s="13" t="s">
        <v>9</v>
      </c>
      <c r="AP12" s="9" t="s">
        <v>9</v>
      </c>
      <c r="AQ12" s="4" t="s">
        <v>9</v>
      </c>
      <c r="AR12" s="9" t="s">
        <v>9</v>
      </c>
      <c r="AS12" s="14" t="s">
        <v>9</v>
      </c>
      <c r="AT12" s="13" t="s">
        <v>9</v>
      </c>
      <c r="AU12" s="9" t="s">
        <v>9</v>
      </c>
      <c r="AV12" s="4" t="s">
        <v>9</v>
      </c>
      <c r="AW12" s="9" t="s">
        <v>9</v>
      </c>
      <c r="AX12" s="14" t="s">
        <v>9</v>
      </c>
      <c r="AY12" s="13" t="s">
        <v>9</v>
      </c>
      <c r="AZ12" s="9" t="s">
        <v>9</v>
      </c>
      <c r="BA12" s="4" t="s">
        <v>9</v>
      </c>
      <c r="BB12" s="9" t="s">
        <v>9</v>
      </c>
      <c r="BC12" s="14" t="s">
        <v>9</v>
      </c>
      <c r="BD12" s="13" t="s">
        <v>9</v>
      </c>
      <c r="BE12" s="9" t="s">
        <v>9</v>
      </c>
      <c r="BF12" s="4" t="s">
        <v>9</v>
      </c>
      <c r="BG12" s="9" t="s">
        <v>9</v>
      </c>
      <c r="BH12" s="14" t="s">
        <v>9</v>
      </c>
      <c r="BI12" s="13" t="s">
        <v>9</v>
      </c>
      <c r="BJ12" s="9" t="s">
        <v>9</v>
      </c>
      <c r="BK12" s="4" t="s">
        <v>9</v>
      </c>
      <c r="BL12" s="9" t="s">
        <v>9</v>
      </c>
      <c r="BM12" s="14" t="s">
        <v>9</v>
      </c>
    </row>
    <row r="13" spans="1:65" x14ac:dyDescent="0.3">
      <c r="A13" s="37" t="s">
        <v>29</v>
      </c>
      <c r="B13" s="69">
        <f t="shared" si="0"/>
        <v>134303</v>
      </c>
      <c r="C13" s="71"/>
      <c r="D13" s="69">
        <f t="shared" si="1"/>
        <v>274253</v>
      </c>
      <c r="E13" s="53"/>
      <c r="F13" s="4">
        <v>21710</v>
      </c>
      <c r="G13" s="9">
        <v>-0.2</v>
      </c>
      <c r="H13" s="4">
        <v>39267</v>
      </c>
      <c r="I13" s="9">
        <v>-3.2</v>
      </c>
      <c r="J13" s="9">
        <v>1.8</v>
      </c>
      <c r="K13" s="13">
        <v>24679</v>
      </c>
      <c r="L13" s="9">
        <v>18.3</v>
      </c>
      <c r="M13" s="4">
        <v>51419</v>
      </c>
      <c r="N13" s="9">
        <v>33.200000000000003</v>
      </c>
      <c r="O13" s="14">
        <v>2.1</v>
      </c>
      <c r="P13" s="13">
        <v>7836</v>
      </c>
      <c r="Q13" s="9">
        <v>-69.2</v>
      </c>
      <c r="R13" s="4">
        <v>15723</v>
      </c>
      <c r="S13" s="9">
        <v>-70.2</v>
      </c>
      <c r="T13" s="14">
        <v>2</v>
      </c>
      <c r="U13" s="13">
        <v>698</v>
      </c>
      <c r="V13" s="9">
        <v>-97.9</v>
      </c>
      <c r="W13" s="4">
        <v>1538</v>
      </c>
      <c r="X13" s="9">
        <v>-97.7</v>
      </c>
      <c r="Y13" s="14">
        <v>2.2000000000000002</v>
      </c>
      <c r="Z13" s="13">
        <v>1428</v>
      </c>
      <c r="AA13" s="9">
        <v>-94.9</v>
      </c>
      <c r="AB13" s="4">
        <v>2768</v>
      </c>
      <c r="AC13" s="9">
        <v>-94.3</v>
      </c>
      <c r="AD13" s="14">
        <v>1.9</v>
      </c>
      <c r="AE13" s="13">
        <v>7398</v>
      </c>
      <c r="AF13" s="9">
        <v>-72.8</v>
      </c>
      <c r="AG13" s="4">
        <v>13998</v>
      </c>
      <c r="AH13" s="9">
        <v>-72.900000000000006</v>
      </c>
      <c r="AI13" s="14">
        <v>1.9</v>
      </c>
      <c r="AJ13" s="13">
        <v>25613</v>
      </c>
      <c r="AK13" s="9">
        <v>-31.6</v>
      </c>
      <c r="AL13" s="4">
        <v>58195</v>
      </c>
      <c r="AM13" s="9">
        <v>-30.4</v>
      </c>
      <c r="AN13" s="14">
        <v>2.2999999999999998</v>
      </c>
      <c r="AO13" s="13">
        <v>21365</v>
      </c>
      <c r="AP13" s="9">
        <v>-48.5</v>
      </c>
      <c r="AQ13" s="4">
        <v>48000</v>
      </c>
      <c r="AR13" s="9">
        <v>-44.5</v>
      </c>
      <c r="AS13" s="14">
        <v>2.2000000000000002</v>
      </c>
      <c r="AT13" s="13">
        <v>15367</v>
      </c>
      <c r="AU13" s="9">
        <v>-43.5</v>
      </c>
      <c r="AV13" s="4">
        <v>28317</v>
      </c>
      <c r="AW13" s="9">
        <v>-39.9</v>
      </c>
      <c r="AX13" s="14">
        <v>1.8</v>
      </c>
      <c r="AY13" s="13">
        <v>5335</v>
      </c>
      <c r="AZ13" s="9">
        <v>-82.6</v>
      </c>
      <c r="BA13" s="4">
        <v>9905</v>
      </c>
      <c r="BB13" s="9">
        <v>-82.9</v>
      </c>
      <c r="BC13" s="14">
        <v>1.9</v>
      </c>
      <c r="BD13" s="13">
        <v>1629</v>
      </c>
      <c r="BE13" s="9">
        <v>-95</v>
      </c>
      <c r="BF13" s="4">
        <v>2821</v>
      </c>
      <c r="BG13" s="9">
        <v>-95.1</v>
      </c>
      <c r="BH13" s="14">
        <v>1.7</v>
      </c>
      <c r="BI13" s="13">
        <v>1245</v>
      </c>
      <c r="BJ13" s="9">
        <v>-97.8</v>
      </c>
      <c r="BK13" s="4">
        <v>2302</v>
      </c>
      <c r="BL13" s="9">
        <v>-97.6</v>
      </c>
      <c r="BM13" s="14">
        <v>1.8</v>
      </c>
    </row>
    <row r="14" spans="1:65" x14ac:dyDescent="0.3">
      <c r="A14" s="37" t="s">
        <v>30</v>
      </c>
      <c r="B14" s="69">
        <f t="shared" si="0"/>
        <v>7875</v>
      </c>
      <c r="C14" s="71"/>
      <c r="D14" s="69">
        <f t="shared" si="1"/>
        <v>22602</v>
      </c>
      <c r="E14" s="53"/>
      <c r="F14" s="4">
        <v>1435</v>
      </c>
      <c r="G14" s="9">
        <v>-8.1</v>
      </c>
      <c r="H14" s="4">
        <v>3704</v>
      </c>
      <c r="I14" s="9">
        <v>5.9</v>
      </c>
      <c r="J14" s="9">
        <v>2.6</v>
      </c>
      <c r="K14" s="13">
        <v>1569</v>
      </c>
      <c r="L14" s="9">
        <v>19.5</v>
      </c>
      <c r="M14" s="4">
        <v>3731</v>
      </c>
      <c r="N14" s="9">
        <v>30.6</v>
      </c>
      <c r="O14" s="14">
        <v>2.4</v>
      </c>
      <c r="P14" s="13">
        <v>494</v>
      </c>
      <c r="Q14" s="9">
        <v>-69.099999999999994</v>
      </c>
      <c r="R14" s="4">
        <v>1513</v>
      </c>
      <c r="S14" s="9">
        <v>-59.4</v>
      </c>
      <c r="T14" s="14">
        <v>3.1</v>
      </c>
      <c r="U14" s="13">
        <v>93</v>
      </c>
      <c r="V14" s="9">
        <v>-93.1</v>
      </c>
      <c r="W14" s="4">
        <v>978</v>
      </c>
      <c r="X14" s="9">
        <v>-69.099999999999994</v>
      </c>
      <c r="Y14" s="14">
        <v>10.5</v>
      </c>
      <c r="Z14" s="13">
        <v>126</v>
      </c>
      <c r="AA14" s="9">
        <v>-95.2</v>
      </c>
      <c r="AB14" s="4">
        <v>679</v>
      </c>
      <c r="AC14" s="9">
        <v>-86.8</v>
      </c>
      <c r="AD14" s="14">
        <v>5.4</v>
      </c>
      <c r="AE14" s="13">
        <v>342</v>
      </c>
      <c r="AF14" s="9">
        <v>-76.400000000000006</v>
      </c>
      <c r="AG14" s="4">
        <v>1362</v>
      </c>
      <c r="AH14" s="9">
        <v>-59.5</v>
      </c>
      <c r="AI14" s="14">
        <v>4</v>
      </c>
      <c r="AJ14" s="13">
        <v>854</v>
      </c>
      <c r="AK14" s="9">
        <v>-39.9</v>
      </c>
      <c r="AL14" s="4">
        <v>2124</v>
      </c>
      <c r="AM14" s="9">
        <v>-40.5</v>
      </c>
      <c r="AN14" s="14">
        <v>2.5</v>
      </c>
      <c r="AO14" s="13">
        <v>636</v>
      </c>
      <c r="AP14" s="9">
        <v>-52.5</v>
      </c>
      <c r="AQ14" s="4">
        <v>1479</v>
      </c>
      <c r="AR14" s="9">
        <v>-52.6</v>
      </c>
      <c r="AS14" s="14">
        <v>2.2999999999999998</v>
      </c>
      <c r="AT14" s="13">
        <v>840</v>
      </c>
      <c r="AU14" s="9">
        <v>-58</v>
      </c>
      <c r="AV14" s="4">
        <v>2254</v>
      </c>
      <c r="AW14" s="9">
        <v>-54.4</v>
      </c>
      <c r="AX14" s="14">
        <v>2.7</v>
      </c>
      <c r="AY14" s="13">
        <v>851</v>
      </c>
      <c r="AZ14" s="9">
        <v>-60.2</v>
      </c>
      <c r="BA14" s="4">
        <v>2419</v>
      </c>
      <c r="BB14" s="9">
        <v>-56.5</v>
      </c>
      <c r="BC14" s="14">
        <v>2.8</v>
      </c>
      <c r="BD14" s="13">
        <v>342</v>
      </c>
      <c r="BE14" s="9">
        <v>-80</v>
      </c>
      <c r="BF14" s="4">
        <v>1295</v>
      </c>
      <c r="BG14" s="9">
        <v>-71.8</v>
      </c>
      <c r="BH14" s="14">
        <v>3.8</v>
      </c>
      <c r="BI14" s="13">
        <v>293</v>
      </c>
      <c r="BJ14" s="9">
        <v>-76.400000000000006</v>
      </c>
      <c r="BK14" s="4">
        <v>1064</v>
      </c>
      <c r="BL14" s="9">
        <v>-61.2</v>
      </c>
      <c r="BM14" s="14">
        <v>3.6</v>
      </c>
    </row>
    <row r="15" spans="1:65" x14ac:dyDescent="0.3">
      <c r="A15" s="37" t="s">
        <v>31</v>
      </c>
      <c r="B15" s="69">
        <f t="shared" si="0"/>
        <v>31941</v>
      </c>
      <c r="C15" s="71"/>
      <c r="D15" s="69">
        <f t="shared" si="1"/>
        <v>68771</v>
      </c>
      <c r="E15" s="53"/>
      <c r="F15" s="4">
        <v>6223</v>
      </c>
      <c r="G15" s="9">
        <v>-3.8</v>
      </c>
      <c r="H15" s="4">
        <v>13194</v>
      </c>
      <c r="I15" s="9">
        <v>-4</v>
      </c>
      <c r="J15" s="9">
        <v>2.1</v>
      </c>
      <c r="K15" s="13">
        <v>7047</v>
      </c>
      <c r="L15" s="9">
        <v>10.5</v>
      </c>
      <c r="M15" s="4">
        <v>17937</v>
      </c>
      <c r="N15" s="9">
        <v>9.5</v>
      </c>
      <c r="O15" s="14">
        <v>2.5</v>
      </c>
      <c r="P15" s="13">
        <v>1344</v>
      </c>
      <c r="Q15" s="9">
        <v>-77.099999999999994</v>
      </c>
      <c r="R15" s="4">
        <v>2502</v>
      </c>
      <c r="S15" s="9">
        <v>-76.400000000000006</v>
      </c>
      <c r="T15" s="14">
        <v>1.9</v>
      </c>
      <c r="U15" s="13">
        <v>152</v>
      </c>
      <c r="V15" s="9">
        <v>-98</v>
      </c>
      <c r="W15" s="4">
        <v>380</v>
      </c>
      <c r="X15" s="9">
        <v>-97.2</v>
      </c>
      <c r="Y15" s="14">
        <v>2.5</v>
      </c>
      <c r="Z15" s="13">
        <v>327</v>
      </c>
      <c r="AA15" s="9">
        <v>-95.3</v>
      </c>
      <c r="AB15" s="4">
        <v>676</v>
      </c>
      <c r="AC15" s="9">
        <v>-94.7</v>
      </c>
      <c r="AD15" s="14">
        <v>2.1</v>
      </c>
      <c r="AE15" s="13">
        <v>1595</v>
      </c>
      <c r="AF15" s="9">
        <v>-75.8</v>
      </c>
      <c r="AG15" s="4">
        <v>2956</v>
      </c>
      <c r="AH15" s="9">
        <v>-76.400000000000006</v>
      </c>
      <c r="AI15" s="14">
        <v>1.9</v>
      </c>
      <c r="AJ15" s="13">
        <v>6380</v>
      </c>
      <c r="AK15" s="9">
        <v>-55.7</v>
      </c>
      <c r="AL15" s="4">
        <v>13538</v>
      </c>
      <c r="AM15" s="9">
        <v>-43.9</v>
      </c>
      <c r="AN15" s="14">
        <v>2.1</v>
      </c>
      <c r="AO15" s="13">
        <v>3431</v>
      </c>
      <c r="AP15" s="9">
        <v>-51.6</v>
      </c>
      <c r="AQ15" s="4">
        <v>6240</v>
      </c>
      <c r="AR15" s="9">
        <v>-50.8</v>
      </c>
      <c r="AS15" s="14">
        <v>1.8</v>
      </c>
      <c r="AT15" s="13">
        <v>3149</v>
      </c>
      <c r="AU15" s="9">
        <v>-55.8</v>
      </c>
      <c r="AV15" s="4">
        <v>5984</v>
      </c>
      <c r="AW15" s="9">
        <v>-53.3</v>
      </c>
      <c r="AX15" s="14">
        <v>1.9</v>
      </c>
      <c r="AY15" s="13">
        <v>1469</v>
      </c>
      <c r="AZ15" s="9">
        <v>-80.7</v>
      </c>
      <c r="BA15" s="4">
        <v>3336</v>
      </c>
      <c r="BB15" s="9">
        <v>-76.599999999999994</v>
      </c>
      <c r="BC15" s="14">
        <v>2.2999999999999998</v>
      </c>
      <c r="BD15" s="13">
        <v>453</v>
      </c>
      <c r="BE15" s="9">
        <v>-91</v>
      </c>
      <c r="BF15" s="4">
        <v>1080</v>
      </c>
      <c r="BG15" s="9">
        <v>-87.6</v>
      </c>
      <c r="BH15" s="14">
        <v>2.4</v>
      </c>
      <c r="BI15" s="13">
        <v>371</v>
      </c>
      <c r="BJ15" s="9">
        <v>-90.2</v>
      </c>
      <c r="BK15" s="4">
        <v>948</v>
      </c>
      <c r="BL15" s="9">
        <v>-86.6</v>
      </c>
      <c r="BM15" s="14">
        <v>2.6</v>
      </c>
    </row>
    <row r="16" spans="1:65" x14ac:dyDescent="0.3">
      <c r="A16" s="37" t="s">
        <v>32</v>
      </c>
      <c r="B16" s="69">
        <f t="shared" si="0"/>
        <v>2668</v>
      </c>
      <c r="C16" s="71"/>
      <c r="D16" s="69">
        <f t="shared" si="1"/>
        <v>5289</v>
      </c>
      <c r="E16" s="53"/>
      <c r="F16" s="4">
        <v>681</v>
      </c>
      <c r="G16" s="9">
        <v>-15.5</v>
      </c>
      <c r="H16" s="4">
        <v>1225</v>
      </c>
      <c r="I16" s="9">
        <v>-25.4</v>
      </c>
      <c r="J16" s="9">
        <v>1.8</v>
      </c>
      <c r="K16" s="13">
        <v>482</v>
      </c>
      <c r="L16" s="9">
        <v>3</v>
      </c>
      <c r="M16" s="4">
        <v>938</v>
      </c>
      <c r="N16" s="9">
        <v>12.6</v>
      </c>
      <c r="O16" s="14">
        <v>1.9</v>
      </c>
      <c r="P16" s="13">
        <v>163</v>
      </c>
      <c r="Q16" s="9">
        <v>-69.2</v>
      </c>
      <c r="R16" s="4">
        <v>252</v>
      </c>
      <c r="S16" s="9">
        <v>-74.5</v>
      </c>
      <c r="T16" s="14">
        <v>1.5</v>
      </c>
      <c r="U16" s="13">
        <v>13</v>
      </c>
      <c r="V16" s="9">
        <v>-97.7</v>
      </c>
      <c r="W16" s="4">
        <v>43</v>
      </c>
      <c r="X16" s="9">
        <v>-95.3</v>
      </c>
      <c r="Y16" s="14">
        <v>3.3</v>
      </c>
      <c r="Z16" s="13">
        <v>28</v>
      </c>
      <c r="AA16" s="9">
        <v>-94.3</v>
      </c>
      <c r="AB16" s="4">
        <v>48</v>
      </c>
      <c r="AC16" s="9">
        <v>-94.6</v>
      </c>
      <c r="AD16" s="14">
        <v>1.7</v>
      </c>
      <c r="AE16" s="13">
        <v>119</v>
      </c>
      <c r="AF16" s="9">
        <v>-84.5</v>
      </c>
      <c r="AG16" s="4">
        <v>227</v>
      </c>
      <c r="AH16" s="9">
        <v>-83.9</v>
      </c>
      <c r="AI16" s="14">
        <v>1.9</v>
      </c>
      <c r="AJ16" s="13">
        <v>155</v>
      </c>
      <c r="AK16" s="9">
        <v>-73.5</v>
      </c>
      <c r="AL16" s="4">
        <v>357</v>
      </c>
      <c r="AM16" s="9">
        <v>-67.599999999999994</v>
      </c>
      <c r="AN16" s="14">
        <v>2.2999999999999998</v>
      </c>
      <c r="AO16" s="13">
        <v>298</v>
      </c>
      <c r="AP16" s="9">
        <v>-46.9</v>
      </c>
      <c r="AQ16" s="4">
        <v>543</v>
      </c>
      <c r="AR16" s="9">
        <v>-43.4</v>
      </c>
      <c r="AS16" s="14">
        <v>1.8</v>
      </c>
      <c r="AT16" s="13">
        <v>240</v>
      </c>
      <c r="AU16" s="9">
        <v>-63.2</v>
      </c>
      <c r="AV16" s="4">
        <v>489</v>
      </c>
      <c r="AW16" s="9">
        <v>-56.9</v>
      </c>
      <c r="AX16" s="14">
        <v>2</v>
      </c>
      <c r="AY16" s="13">
        <v>373</v>
      </c>
      <c r="AZ16" s="9">
        <v>-44.1</v>
      </c>
      <c r="BA16" s="4">
        <v>846</v>
      </c>
      <c r="BB16" s="9">
        <v>-26.8</v>
      </c>
      <c r="BC16" s="14">
        <v>2.2999999999999998</v>
      </c>
      <c r="BD16" s="13">
        <v>72</v>
      </c>
      <c r="BE16" s="9">
        <v>-90.5</v>
      </c>
      <c r="BF16" s="4">
        <v>170</v>
      </c>
      <c r="BG16" s="9">
        <v>-87.4</v>
      </c>
      <c r="BH16" s="14">
        <v>2.4</v>
      </c>
      <c r="BI16" s="13">
        <v>44</v>
      </c>
      <c r="BJ16" s="9">
        <v>-88.6</v>
      </c>
      <c r="BK16" s="4">
        <v>151</v>
      </c>
      <c r="BL16" s="9">
        <v>-77.3</v>
      </c>
      <c r="BM16" s="14">
        <v>3.4</v>
      </c>
    </row>
    <row r="17" spans="1:65" x14ac:dyDescent="0.3">
      <c r="A17" s="37" t="s">
        <v>33</v>
      </c>
      <c r="B17" s="69">
        <f t="shared" si="0"/>
        <v>7272</v>
      </c>
      <c r="C17" s="71"/>
      <c r="D17" s="69">
        <f t="shared" si="1"/>
        <v>14200</v>
      </c>
      <c r="E17" s="53"/>
      <c r="F17" s="4">
        <v>2415</v>
      </c>
      <c r="G17" s="9">
        <v>-7.2</v>
      </c>
      <c r="H17" s="4">
        <v>4604</v>
      </c>
      <c r="I17" s="9">
        <v>-0.5</v>
      </c>
      <c r="J17" s="9">
        <v>1.9</v>
      </c>
      <c r="K17" s="13">
        <v>2275</v>
      </c>
      <c r="L17" s="9">
        <v>27</v>
      </c>
      <c r="M17" s="4">
        <v>4263</v>
      </c>
      <c r="N17" s="9">
        <v>39.5</v>
      </c>
      <c r="O17" s="14">
        <v>1.9</v>
      </c>
      <c r="P17" s="13">
        <v>614</v>
      </c>
      <c r="Q17" s="9">
        <v>-77.7</v>
      </c>
      <c r="R17" s="4">
        <v>1185</v>
      </c>
      <c r="S17" s="9">
        <v>-77.3</v>
      </c>
      <c r="T17" s="14">
        <v>1.9</v>
      </c>
      <c r="U17" s="13">
        <v>21</v>
      </c>
      <c r="V17" s="9">
        <v>-99.2</v>
      </c>
      <c r="W17" s="4">
        <v>77</v>
      </c>
      <c r="X17" s="9">
        <v>-98.4</v>
      </c>
      <c r="Y17" s="14">
        <v>3.7</v>
      </c>
      <c r="Z17" s="13">
        <v>124</v>
      </c>
      <c r="AA17" s="9">
        <v>-95.4</v>
      </c>
      <c r="AB17" s="4">
        <v>254</v>
      </c>
      <c r="AC17" s="9">
        <v>-94.9</v>
      </c>
      <c r="AD17" s="14">
        <v>2</v>
      </c>
      <c r="AE17" s="13">
        <v>210</v>
      </c>
      <c r="AF17" s="9">
        <v>-93</v>
      </c>
      <c r="AG17" s="4">
        <v>524</v>
      </c>
      <c r="AH17" s="9">
        <v>-91.1</v>
      </c>
      <c r="AI17" s="14">
        <v>2.5</v>
      </c>
      <c r="AJ17" s="13">
        <v>397</v>
      </c>
      <c r="AK17" s="9">
        <v>-85.7</v>
      </c>
      <c r="AL17" s="4">
        <v>708</v>
      </c>
      <c r="AM17" s="9">
        <v>-86.5</v>
      </c>
      <c r="AN17" s="14">
        <v>1.8</v>
      </c>
      <c r="AO17" s="13">
        <v>431</v>
      </c>
      <c r="AP17" s="9">
        <v>-82.6</v>
      </c>
      <c r="AQ17" s="4">
        <v>848</v>
      </c>
      <c r="AR17" s="9">
        <v>-81.7</v>
      </c>
      <c r="AS17" s="14">
        <v>2</v>
      </c>
      <c r="AT17" s="13">
        <v>295</v>
      </c>
      <c r="AU17" s="9">
        <v>-89.5</v>
      </c>
      <c r="AV17" s="4">
        <v>536</v>
      </c>
      <c r="AW17" s="9">
        <v>-90</v>
      </c>
      <c r="AX17" s="14">
        <v>1.8</v>
      </c>
      <c r="AY17" s="13">
        <v>299</v>
      </c>
      <c r="AZ17" s="9">
        <v>-90.6</v>
      </c>
      <c r="BA17" s="4">
        <v>724</v>
      </c>
      <c r="BB17" s="9">
        <v>-88.8</v>
      </c>
      <c r="BC17" s="14">
        <v>2.4</v>
      </c>
      <c r="BD17" s="13">
        <v>125</v>
      </c>
      <c r="BE17" s="9">
        <v>-95.9</v>
      </c>
      <c r="BF17" s="4">
        <v>285</v>
      </c>
      <c r="BG17" s="9">
        <v>-94.8</v>
      </c>
      <c r="BH17" s="14">
        <v>2.2999999999999998</v>
      </c>
      <c r="BI17" s="13">
        <v>66</v>
      </c>
      <c r="BJ17" s="9">
        <v>-96.4</v>
      </c>
      <c r="BK17" s="4">
        <v>192</v>
      </c>
      <c r="BL17" s="9">
        <v>-94.3</v>
      </c>
      <c r="BM17" s="14">
        <v>2.9</v>
      </c>
    </row>
    <row r="18" spans="1:65" x14ac:dyDescent="0.3">
      <c r="A18" s="37" t="s">
        <v>34</v>
      </c>
      <c r="B18" s="69">
        <f t="shared" si="0"/>
        <v>80491</v>
      </c>
      <c r="C18" s="71"/>
      <c r="D18" s="69">
        <f t="shared" si="1"/>
        <v>141640</v>
      </c>
      <c r="E18" s="53"/>
      <c r="F18" s="4">
        <v>17974</v>
      </c>
      <c r="G18" s="9">
        <v>-0.1</v>
      </c>
      <c r="H18" s="4">
        <v>31293</v>
      </c>
      <c r="I18" s="9">
        <v>0.3</v>
      </c>
      <c r="J18" s="9">
        <v>1.7</v>
      </c>
      <c r="K18" s="13">
        <v>20336</v>
      </c>
      <c r="L18" s="9">
        <v>32.4</v>
      </c>
      <c r="M18" s="4">
        <v>33375</v>
      </c>
      <c r="N18" s="9">
        <v>29.9</v>
      </c>
      <c r="O18" s="14">
        <v>1.6</v>
      </c>
      <c r="P18" s="13">
        <v>5449</v>
      </c>
      <c r="Q18" s="9">
        <v>-75.900000000000006</v>
      </c>
      <c r="R18" s="4">
        <v>10400</v>
      </c>
      <c r="S18" s="9">
        <v>-74.3</v>
      </c>
      <c r="T18" s="14">
        <v>1.9</v>
      </c>
      <c r="U18" s="13">
        <v>329</v>
      </c>
      <c r="V18" s="9">
        <v>-98.3</v>
      </c>
      <c r="W18" s="4">
        <v>874</v>
      </c>
      <c r="X18" s="9">
        <v>-97.4</v>
      </c>
      <c r="Y18" s="14">
        <v>2.7</v>
      </c>
      <c r="Z18" s="13">
        <v>919</v>
      </c>
      <c r="AA18" s="9">
        <v>-95.2</v>
      </c>
      <c r="AB18" s="4">
        <v>2114</v>
      </c>
      <c r="AC18" s="9">
        <v>-93.5</v>
      </c>
      <c r="AD18" s="14">
        <v>2.2999999999999998</v>
      </c>
      <c r="AE18" s="13">
        <v>3981</v>
      </c>
      <c r="AF18" s="9">
        <v>-79.5</v>
      </c>
      <c r="AG18" s="4">
        <v>7096</v>
      </c>
      <c r="AH18" s="9">
        <v>-78.5</v>
      </c>
      <c r="AI18" s="14">
        <v>1.8</v>
      </c>
      <c r="AJ18" s="13">
        <v>8282</v>
      </c>
      <c r="AK18" s="9">
        <v>-58.9</v>
      </c>
      <c r="AL18" s="4">
        <v>13877</v>
      </c>
      <c r="AM18" s="9">
        <v>-58.3</v>
      </c>
      <c r="AN18" s="14">
        <v>1.7</v>
      </c>
      <c r="AO18" s="13">
        <v>9703</v>
      </c>
      <c r="AP18" s="9">
        <v>-51.2</v>
      </c>
      <c r="AQ18" s="4">
        <v>17000</v>
      </c>
      <c r="AR18" s="9">
        <v>-49.7</v>
      </c>
      <c r="AS18" s="14">
        <v>1.8</v>
      </c>
      <c r="AT18" s="13">
        <v>6156</v>
      </c>
      <c r="AU18" s="9">
        <v>-69.8</v>
      </c>
      <c r="AV18" s="4">
        <v>10777</v>
      </c>
      <c r="AW18" s="9">
        <v>-69</v>
      </c>
      <c r="AX18" s="14">
        <v>1.8</v>
      </c>
      <c r="AY18" s="13">
        <v>4446</v>
      </c>
      <c r="AZ18" s="9">
        <v>-80.7</v>
      </c>
      <c r="BA18" s="4">
        <v>8712</v>
      </c>
      <c r="BB18" s="9">
        <v>-79.2</v>
      </c>
      <c r="BC18" s="14">
        <v>2</v>
      </c>
      <c r="BD18" s="13">
        <v>1566</v>
      </c>
      <c r="BE18" s="9">
        <v>-92.4</v>
      </c>
      <c r="BF18" s="4">
        <v>3364</v>
      </c>
      <c r="BG18" s="9">
        <v>-90.2</v>
      </c>
      <c r="BH18" s="14">
        <v>2.1</v>
      </c>
      <c r="BI18" s="13">
        <v>1350</v>
      </c>
      <c r="BJ18" s="9">
        <v>-93.3</v>
      </c>
      <c r="BK18" s="4">
        <v>2758</v>
      </c>
      <c r="BL18" s="9">
        <v>-92</v>
      </c>
      <c r="BM18" s="14">
        <v>2</v>
      </c>
    </row>
    <row r="19" spans="1:65" x14ac:dyDescent="0.3">
      <c r="A19" s="37" t="s">
        <v>35</v>
      </c>
      <c r="B19" s="69">
        <f t="shared" si="0"/>
        <v>8652</v>
      </c>
      <c r="C19" s="71"/>
      <c r="D19" s="69">
        <f t="shared" si="1"/>
        <v>21349</v>
      </c>
      <c r="E19" s="53"/>
      <c r="F19" s="4">
        <v>2647</v>
      </c>
      <c r="G19" s="9">
        <v>-17.3</v>
      </c>
      <c r="H19" s="4">
        <v>6425</v>
      </c>
      <c r="I19" s="9">
        <v>-16.899999999999999</v>
      </c>
      <c r="J19" s="9">
        <v>2.4</v>
      </c>
      <c r="K19" s="13">
        <v>2115</v>
      </c>
      <c r="L19" s="9">
        <v>19.2</v>
      </c>
      <c r="M19" s="4">
        <v>4862</v>
      </c>
      <c r="N19" s="9">
        <v>43.3</v>
      </c>
      <c r="O19" s="14">
        <v>2.2999999999999998</v>
      </c>
      <c r="P19" s="13">
        <v>547</v>
      </c>
      <c r="Q19" s="9">
        <v>-79.099999999999994</v>
      </c>
      <c r="R19" s="4">
        <v>1372</v>
      </c>
      <c r="S19" s="9">
        <v>-77.599999999999994</v>
      </c>
      <c r="T19" s="14">
        <v>2.5</v>
      </c>
      <c r="U19" s="13">
        <v>54</v>
      </c>
      <c r="V19" s="9">
        <v>-97.4</v>
      </c>
      <c r="W19" s="4">
        <v>237</v>
      </c>
      <c r="X19" s="9">
        <v>-94.9</v>
      </c>
      <c r="Y19" s="14">
        <v>4.4000000000000004</v>
      </c>
      <c r="Z19" s="13">
        <v>96</v>
      </c>
      <c r="AA19" s="9">
        <v>-95.7</v>
      </c>
      <c r="AB19" s="4">
        <v>407</v>
      </c>
      <c r="AC19" s="9">
        <v>-91.7</v>
      </c>
      <c r="AD19" s="14">
        <v>4.2</v>
      </c>
      <c r="AE19" s="13">
        <v>247</v>
      </c>
      <c r="AF19" s="9">
        <v>-87.3</v>
      </c>
      <c r="AG19" s="4">
        <v>580</v>
      </c>
      <c r="AH19" s="9">
        <v>-85.9</v>
      </c>
      <c r="AI19" s="14">
        <v>2.2999999999999998</v>
      </c>
      <c r="AJ19" s="13">
        <v>514</v>
      </c>
      <c r="AK19" s="9">
        <v>-64.8</v>
      </c>
      <c r="AL19" s="4">
        <v>1372</v>
      </c>
      <c r="AM19" s="9">
        <v>-57.9</v>
      </c>
      <c r="AN19" s="14">
        <v>2.7</v>
      </c>
      <c r="AO19" s="13">
        <v>530</v>
      </c>
      <c r="AP19" s="9">
        <v>-64.2</v>
      </c>
      <c r="AQ19" s="4">
        <v>1120</v>
      </c>
      <c r="AR19" s="9">
        <v>-66.8</v>
      </c>
      <c r="AS19" s="14">
        <v>2.1</v>
      </c>
      <c r="AT19" s="13">
        <v>751</v>
      </c>
      <c r="AU19" s="9">
        <v>-68.900000000000006</v>
      </c>
      <c r="AV19" s="4">
        <v>1817</v>
      </c>
      <c r="AW19" s="9">
        <v>-70.599999999999994</v>
      </c>
      <c r="AX19" s="14">
        <v>2.4</v>
      </c>
      <c r="AY19" s="13">
        <v>729</v>
      </c>
      <c r="AZ19" s="9">
        <v>-80.7</v>
      </c>
      <c r="BA19" s="4">
        <v>1757</v>
      </c>
      <c r="BB19" s="9">
        <v>-82.4</v>
      </c>
      <c r="BC19" s="14">
        <v>2.4</v>
      </c>
      <c r="BD19" s="13">
        <v>237</v>
      </c>
      <c r="BE19" s="9">
        <v>-90.9</v>
      </c>
      <c r="BF19" s="4">
        <v>809</v>
      </c>
      <c r="BG19" s="9">
        <v>-85.8</v>
      </c>
      <c r="BH19" s="14">
        <v>3.4</v>
      </c>
      <c r="BI19" s="13">
        <v>185</v>
      </c>
      <c r="BJ19" s="9">
        <v>-90.6</v>
      </c>
      <c r="BK19" s="4">
        <v>591</v>
      </c>
      <c r="BL19" s="9">
        <v>-86.5</v>
      </c>
      <c r="BM19" s="14">
        <v>3.2</v>
      </c>
    </row>
    <row r="20" spans="1:65" x14ac:dyDescent="0.3">
      <c r="A20" s="37" t="s">
        <v>36</v>
      </c>
      <c r="B20" s="69">
        <f t="shared" si="0"/>
        <v>114758</v>
      </c>
      <c r="C20" s="71"/>
      <c r="D20" s="69">
        <f t="shared" si="1"/>
        <v>208694</v>
      </c>
      <c r="E20" s="53"/>
      <c r="F20" s="4">
        <v>27254</v>
      </c>
      <c r="G20" s="9">
        <v>-3</v>
      </c>
      <c r="H20" s="4">
        <v>47939</v>
      </c>
      <c r="I20" s="9">
        <v>-3.4</v>
      </c>
      <c r="J20" s="9">
        <v>1.8</v>
      </c>
      <c r="K20" s="13">
        <v>29503</v>
      </c>
      <c r="L20" s="9">
        <v>-3</v>
      </c>
      <c r="M20" s="4">
        <v>55059</v>
      </c>
      <c r="N20" s="9">
        <v>-0.5</v>
      </c>
      <c r="O20" s="14">
        <v>1.9</v>
      </c>
      <c r="P20" s="13">
        <v>7989</v>
      </c>
      <c r="Q20" s="9">
        <v>-74.900000000000006</v>
      </c>
      <c r="R20" s="4">
        <v>14926</v>
      </c>
      <c r="S20" s="9">
        <v>-73.2</v>
      </c>
      <c r="T20" s="14">
        <v>1.9</v>
      </c>
      <c r="U20" s="13">
        <v>662</v>
      </c>
      <c r="V20" s="9">
        <v>-97.7</v>
      </c>
      <c r="W20" s="4">
        <v>1445</v>
      </c>
      <c r="X20" s="9">
        <v>-97.3</v>
      </c>
      <c r="Y20" s="14">
        <v>2.2000000000000002</v>
      </c>
      <c r="Z20" s="13">
        <v>1328</v>
      </c>
      <c r="AA20" s="9">
        <v>-96</v>
      </c>
      <c r="AB20" s="4">
        <v>2935</v>
      </c>
      <c r="AC20" s="9">
        <v>-95</v>
      </c>
      <c r="AD20" s="14">
        <v>2.2000000000000002</v>
      </c>
      <c r="AE20" s="13">
        <v>3207</v>
      </c>
      <c r="AF20" s="9">
        <v>-91.1</v>
      </c>
      <c r="AG20" s="4">
        <v>5329</v>
      </c>
      <c r="AH20" s="9">
        <v>-91.5</v>
      </c>
      <c r="AI20" s="14">
        <v>1.7</v>
      </c>
      <c r="AJ20" s="13">
        <v>7657</v>
      </c>
      <c r="AK20" s="9">
        <v>-81.5</v>
      </c>
      <c r="AL20" s="4">
        <v>13882</v>
      </c>
      <c r="AM20" s="9">
        <v>-82.4</v>
      </c>
      <c r="AN20" s="14">
        <v>1.8</v>
      </c>
      <c r="AO20" s="13">
        <v>15492</v>
      </c>
      <c r="AP20" s="9">
        <v>-62.1</v>
      </c>
      <c r="AQ20" s="4">
        <v>27387</v>
      </c>
      <c r="AR20" s="9">
        <v>-64.3</v>
      </c>
      <c r="AS20" s="14">
        <v>1.8</v>
      </c>
      <c r="AT20" s="13">
        <v>10807</v>
      </c>
      <c r="AU20" s="9">
        <v>-72.3</v>
      </c>
      <c r="AV20" s="4">
        <v>18967</v>
      </c>
      <c r="AW20" s="9">
        <v>-72.400000000000006</v>
      </c>
      <c r="AX20" s="14">
        <v>1.8</v>
      </c>
      <c r="AY20" s="13">
        <v>7354</v>
      </c>
      <c r="AZ20" s="9">
        <v>-78</v>
      </c>
      <c r="BA20" s="4">
        <v>13763</v>
      </c>
      <c r="BB20" s="9">
        <v>-77.7</v>
      </c>
      <c r="BC20" s="14">
        <v>1.9</v>
      </c>
      <c r="BD20" s="13">
        <v>2039</v>
      </c>
      <c r="BE20" s="9">
        <v>-94.4</v>
      </c>
      <c r="BF20" s="4">
        <v>4106</v>
      </c>
      <c r="BG20" s="9">
        <v>-93.8</v>
      </c>
      <c r="BH20" s="14">
        <v>2</v>
      </c>
      <c r="BI20" s="13">
        <v>1466</v>
      </c>
      <c r="BJ20" s="9">
        <v>-96.3</v>
      </c>
      <c r="BK20" s="4">
        <v>2956</v>
      </c>
      <c r="BL20" s="9">
        <v>-96.3</v>
      </c>
      <c r="BM20" s="14">
        <v>2</v>
      </c>
    </row>
    <row r="21" spans="1:65" x14ac:dyDescent="0.3">
      <c r="A21" s="37" t="s">
        <v>37</v>
      </c>
      <c r="B21" s="69">
        <f t="shared" si="0"/>
        <v>7962</v>
      </c>
      <c r="C21" s="71"/>
      <c r="D21" s="69">
        <f t="shared" si="1"/>
        <v>15900</v>
      </c>
      <c r="E21" s="53"/>
      <c r="F21" s="4">
        <v>2154</v>
      </c>
      <c r="G21" s="9">
        <v>-11.4</v>
      </c>
      <c r="H21" s="4">
        <v>4077</v>
      </c>
      <c r="I21" s="9">
        <v>-11.3</v>
      </c>
      <c r="J21" s="9">
        <v>1.9</v>
      </c>
      <c r="K21" s="13">
        <v>2476</v>
      </c>
      <c r="L21" s="9">
        <v>25.7</v>
      </c>
      <c r="M21" s="4">
        <v>4571</v>
      </c>
      <c r="N21" s="9">
        <v>22.4</v>
      </c>
      <c r="O21" s="14">
        <v>1.8</v>
      </c>
      <c r="P21" s="13">
        <v>563</v>
      </c>
      <c r="Q21" s="9">
        <v>-76</v>
      </c>
      <c r="R21" s="4">
        <v>1095</v>
      </c>
      <c r="S21" s="9">
        <v>-73.8</v>
      </c>
      <c r="T21" s="14">
        <v>1.9</v>
      </c>
      <c r="U21" s="13">
        <v>116</v>
      </c>
      <c r="V21" s="9">
        <v>-94.5</v>
      </c>
      <c r="W21" s="4">
        <v>420</v>
      </c>
      <c r="X21" s="9">
        <v>-89</v>
      </c>
      <c r="Y21" s="14">
        <v>3.6</v>
      </c>
      <c r="Z21" s="13">
        <v>137</v>
      </c>
      <c r="AA21" s="9">
        <v>-94.1</v>
      </c>
      <c r="AB21" s="4">
        <v>337</v>
      </c>
      <c r="AC21" s="9">
        <v>-91.9</v>
      </c>
      <c r="AD21" s="14">
        <v>2.5</v>
      </c>
      <c r="AE21" s="13">
        <v>281</v>
      </c>
      <c r="AF21" s="9">
        <v>-88.2</v>
      </c>
      <c r="AG21" s="4">
        <v>494</v>
      </c>
      <c r="AH21" s="9">
        <v>-89.7</v>
      </c>
      <c r="AI21" s="14">
        <v>1.8</v>
      </c>
      <c r="AJ21" s="13">
        <v>491</v>
      </c>
      <c r="AK21" s="9">
        <v>-82.8</v>
      </c>
      <c r="AL21" s="4">
        <v>918</v>
      </c>
      <c r="AM21" s="9">
        <v>-83.3</v>
      </c>
      <c r="AN21" s="14">
        <v>1.9</v>
      </c>
      <c r="AO21" s="13">
        <v>606</v>
      </c>
      <c r="AP21" s="9">
        <v>-75.7</v>
      </c>
      <c r="AQ21" s="4">
        <v>1437</v>
      </c>
      <c r="AR21" s="9">
        <v>-74</v>
      </c>
      <c r="AS21" s="14">
        <v>2.4</v>
      </c>
      <c r="AT21" s="13">
        <v>648</v>
      </c>
      <c r="AU21" s="9">
        <v>-72.400000000000006</v>
      </c>
      <c r="AV21" s="4">
        <v>1404</v>
      </c>
      <c r="AW21" s="9">
        <v>-69.5</v>
      </c>
      <c r="AX21" s="14">
        <v>2.2000000000000002</v>
      </c>
      <c r="AY21" s="13">
        <v>307</v>
      </c>
      <c r="AZ21" s="9">
        <v>-87.3</v>
      </c>
      <c r="BA21" s="4">
        <v>616</v>
      </c>
      <c r="BB21" s="9">
        <v>-87</v>
      </c>
      <c r="BC21" s="14">
        <v>2</v>
      </c>
      <c r="BD21" s="13">
        <v>98</v>
      </c>
      <c r="BE21" s="9">
        <v>-96.7</v>
      </c>
      <c r="BF21" s="4">
        <v>237</v>
      </c>
      <c r="BG21" s="9">
        <v>-95.5</v>
      </c>
      <c r="BH21" s="14">
        <v>2.4</v>
      </c>
      <c r="BI21" s="13">
        <v>85</v>
      </c>
      <c r="BJ21" s="9">
        <v>-96.7</v>
      </c>
      <c r="BK21" s="4">
        <v>294</v>
      </c>
      <c r="BL21" s="9">
        <v>-94.2</v>
      </c>
      <c r="BM21" s="14">
        <v>3.5</v>
      </c>
    </row>
    <row r="22" spans="1:65" x14ac:dyDescent="0.3">
      <c r="A22" s="37" t="s">
        <v>38</v>
      </c>
      <c r="B22" s="69">
        <f t="shared" si="0"/>
        <v>1013</v>
      </c>
      <c r="C22" s="71"/>
      <c r="D22" s="69">
        <f t="shared" si="1"/>
        <v>2024</v>
      </c>
      <c r="E22" s="53"/>
      <c r="F22" s="4">
        <v>295</v>
      </c>
      <c r="G22" s="9">
        <v>-31.6</v>
      </c>
      <c r="H22" s="4">
        <v>671</v>
      </c>
      <c r="I22" s="9">
        <v>-31</v>
      </c>
      <c r="J22" s="9">
        <v>2.2999999999999998</v>
      </c>
      <c r="K22" s="13">
        <v>330</v>
      </c>
      <c r="L22" s="9">
        <v>112.9</v>
      </c>
      <c r="M22" s="4">
        <v>609</v>
      </c>
      <c r="N22" s="9">
        <v>84</v>
      </c>
      <c r="O22" s="14">
        <v>1.8</v>
      </c>
      <c r="P22" s="13">
        <v>53</v>
      </c>
      <c r="Q22" s="9">
        <v>-78.8</v>
      </c>
      <c r="R22" s="4">
        <v>96</v>
      </c>
      <c r="S22" s="9">
        <v>-83.5</v>
      </c>
      <c r="T22" s="14">
        <v>1.8</v>
      </c>
      <c r="U22" s="13">
        <v>12</v>
      </c>
      <c r="V22" s="9">
        <v>-94.2</v>
      </c>
      <c r="W22" s="4">
        <v>26</v>
      </c>
      <c r="X22" s="9">
        <v>-93.8</v>
      </c>
      <c r="Y22" s="14">
        <v>2.2000000000000002</v>
      </c>
      <c r="Z22" s="13">
        <v>3</v>
      </c>
      <c r="AA22" s="9">
        <v>-99.3</v>
      </c>
      <c r="AB22" s="4">
        <v>11</v>
      </c>
      <c r="AC22" s="9">
        <v>-98.7</v>
      </c>
      <c r="AD22" s="14">
        <v>3.7</v>
      </c>
      <c r="AE22" s="13">
        <v>24</v>
      </c>
      <c r="AF22" s="9">
        <v>-93.3</v>
      </c>
      <c r="AG22" s="4">
        <v>50</v>
      </c>
      <c r="AH22" s="9">
        <v>-93.9</v>
      </c>
      <c r="AI22" s="14">
        <v>2.1</v>
      </c>
      <c r="AJ22" s="13">
        <v>43</v>
      </c>
      <c r="AK22" s="9">
        <v>-83</v>
      </c>
      <c r="AL22" s="4">
        <v>97</v>
      </c>
      <c r="AM22" s="9">
        <v>-79</v>
      </c>
      <c r="AN22" s="14">
        <v>2.2999999999999998</v>
      </c>
      <c r="AO22" s="13">
        <v>99</v>
      </c>
      <c r="AP22" s="9">
        <v>-59.3</v>
      </c>
      <c r="AQ22" s="4">
        <v>180</v>
      </c>
      <c r="AR22" s="9">
        <v>-61.3</v>
      </c>
      <c r="AS22" s="14">
        <v>1.8</v>
      </c>
      <c r="AT22" s="13">
        <v>60</v>
      </c>
      <c r="AU22" s="9">
        <v>-84.7</v>
      </c>
      <c r="AV22" s="4">
        <v>140</v>
      </c>
      <c r="AW22" s="9">
        <v>-82.9</v>
      </c>
      <c r="AX22" s="14">
        <v>2.2999999999999998</v>
      </c>
      <c r="AY22" s="13">
        <v>84</v>
      </c>
      <c r="AZ22" s="9">
        <v>-82.9</v>
      </c>
      <c r="BA22" s="4">
        <v>126</v>
      </c>
      <c r="BB22" s="9">
        <v>-88.2</v>
      </c>
      <c r="BC22" s="14">
        <v>1.5</v>
      </c>
      <c r="BD22" s="13">
        <v>9</v>
      </c>
      <c r="BE22" s="9">
        <v>-97.6</v>
      </c>
      <c r="BF22" s="4">
        <v>17</v>
      </c>
      <c r="BG22" s="9">
        <v>-98</v>
      </c>
      <c r="BH22" s="14">
        <v>1.9</v>
      </c>
      <c r="BI22" s="13">
        <v>1</v>
      </c>
      <c r="BJ22" s="9">
        <v>-99.5</v>
      </c>
      <c r="BK22" s="4">
        <v>1</v>
      </c>
      <c r="BL22" s="9">
        <v>-99.8</v>
      </c>
      <c r="BM22" s="14">
        <v>1</v>
      </c>
    </row>
    <row r="23" spans="1:65" x14ac:dyDescent="0.3">
      <c r="A23" s="37" t="s">
        <v>39</v>
      </c>
      <c r="B23" s="69">
        <f t="shared" si="0"/>
        <v>55815</v>
      </c>
      <c r="C23" s="71"/>
      <c r="D23" s="69">
        <f t="shared" si="1"/>
        <v>127593</v>
      </c>
      <c r="E23" s="53"/>
      <c r="F23" s="4">
        <v>17618</v>
      </c>
      <c r="G23" s="9">
        <v>-11.9</v>
      </c>
      <c r="H23" s="4">
        <v>39562</v>
      </c>
      <c r="I23" s="9">
        <v>-9.3000000000000007</v>
      </c>
      <c r="J23" s="9">
        <v>2.2000000000000002</v>
      </c>
      <c r="K23" s="13">
        <v>14819</v>
      </c>
      <c r="L23" s="9">
        <v>34.5</v>
      </c>
      <c r="M23" s="4">
        <v>32456</v>
      </c>
      <c r="N23" s="9">
        <v>67.3</v>
      </c>
      <c r="O23" s="14">
        <v>2.2000000000000002</v>
      </c>
      <c r="P23" s="13">
        <v>2369</v>
      </c>
      <c r="Q23" s="9">
        <v>-87.7</v>
      </c>
      <c r="R23" s="4">
        <v>5816</v>
      </c>
      <c r="S23" s="9">
        <v>-85.7</v>
      </c>
      <c r="T23" s="14">
        <v>2.5</v>
      </c>
      <c r="U23" s="13">
        <v>346</v>
      </c>
      <c r="V23" s="9">
        <v>-97.1</v>
      </c>
      <c r="W23" s="4">
        <v>1102</v>
      </c>
      <c r="X23" s="9">
        <v>-95.1</v>
      </c>
      <c r="Y23" s="14">
        <v>3.2</v>
      </c>
      <c r="Z23" s="13">
        <v>457</v>
      </c>
      <c r="AA23" s="9">
        <v>-97</v>
      </c>
      <c r="AB23" s="4">
        <v>1708</v>
      </c>
      <c r="AC23" s="9">
        <v>-94.4</v>
      </c>
      <c r="AD23" s="14">
        <v>3.7</v>
      </c>
      <c r="AE23" s="13">
        <v>1870</v>
      </c>
      <c r="AF23" s="9">
        <v>-89.1</v>
      </c>
      <c r="AG23" s="4">
        <v>4426</v>
      </c>
      <c r="AH23" s="9">
        <v>-87.8</v>
      </c>
      <c r="AI23" s="14">
        <v>2.4</v>
      </c>
      <c r="AJ23" s="13">
        <v>3550</v>
      </c>
      <c r="AK23" s="9">
        <v>-70.400000000000006</v>
      </c>
      <c r="AL23" s="4">
        <v>7796</v>
      </c>
      <c r="AM23" s="9">
        <v>-65.2</v>
      </c>
      <c r="AN23" s="14">
        <v>2.2000000000000002</v>
      </c>
      <c r="AO23" s="13">
        <v>4412</v>
      </c>
      <c r="AP23" s="9">
        <v>-68.099999999999994</v>
      </c>
      <c r="AQ23" s="4">
        <v>9545</v>
      </c>
      <c r="AR23" s="9">
        <v>-64.900000000000006</v>
      </c>
      <c r="AS23" s="14">
        <v>2.2000000000000002</v>
      </c>
      <c r="AT23" s="13">
        <v>4622</v>
      </c>
      <c r="AU23" s="9">
        <v>-71.8</v>
      </c>
      <c r="AV23" s="4">
        <v>10087</v>
      </c>
      <c r="AW23" s="9">
        <v>-70.8</v>
      </c>
      <c r="AX23" s="14">
        <v>2.2000000000000002</v>
      </c>
      <c r="AY23" s="13">
        <v>3608</v>
      </c>
      <c r="AZ23" s="9">
        <v>-85.1</v>
      </c>
      <c r="BA23" s="4">
        <v>8537</v>
      </c>
      <c r="BB23" s="9">
        <v>-84.6</v>
      </c>
      <c r="BC23" s="14">
        <v>2.4</v>
      </c>
      <c r="BD23" s="13">
        <v>1260</v>
      </c>
      <c r="BE23" s="9">
        <v>-93.4</v>
      </c>
      <c r="BF23" s="4">
        <v>3977</v>
      </c>
      <c r="BG23" s="9">
        <v>-89.4</v>
      </c>
      <c r="BH23" s="14">
        <v>3.2</v>
      </c>
      <c r="BI23" s="13">
        <v>884</v>
      </c>
      <c r="BJ23" s="9">
        <v>-92.6</v>
      </c>
      <c r="BK23" s="4">
        <v>2581</v>
      </c>
      <c r="BL23" s="9">
        <v>-89</v>
      </c>
      <c r="BM23" s="14">
        <v>2.9</v>
      </c>
    </row>
    <row r="24" spans="1:65" x14ac:dyDescent="0.3">
      <c r="A24" s="37" t="s">
        <v>40</v>
      </c>
      <c r="B24" s="69">
        <f t="shared" si="0"/>
        <v>5789</v>
      </c>
      <c r="C24" s="71"/>
      <c r="D24" s="69">
        <f t="shared" si="1"/>
        <v>23055</v>
      </c>
      <c r="E24" s="53"/>
      <c r="F24" s="4">
        <v>1493</v>
      </c>
      <c r="G24" s="9">
        <v>-17.7</v>
      </c>
      <c r="H24" s="4">
        <v>4601</v>
      </c>
      <c r="I24" s="9">
        <v>-15.3</v>
      </c>
      <c r="J24" s="9">
        <v>3.1</v>
      </c>
      <c r="K24" s="13">
        <v>1097</v>
      </c>
      <c r="L24" s="9">
        <v>-6.7</v>
      </c>
      <c r="M24" s="4">
        <v>2928</v>
      </c>
      <c r="N24" s="9">
        <v>-13.9</v>
      </c>
      <c r="O24" s="14">
        <v>2.7</v>
      </c>
      <c r="P24" s="13">
        <v>365</v>
      </c>
      <c r="Q24" s="9">
        <v>-70.8</v>
      </c>
      <c r="R24" s="4">
        <v>1269</v>
      </c>
      <c r="S24" s="9">
        <v>-67.3</v>
      </c>
      <c r="T24" s="14">
        <v>3.5</v>
      </c>
      <c r="U24" s="13">
        <v>69</v>
      </c>
      <c r="V24" s="9">
        <v>-92.8</v>
      </c>
      <c r="W24" s="4">
        <v>693</v>
      </c>
      <c r="X24" s="9">
        <v>-78</v>
      </c>
      <c r="Y24" s="14">
        <v>10</v>
      </c>
      <c r="Z24" s="13">
        <v>137</v>
      </c>
      <c r="AA24" s="9">
        <v>-87.8</v>
      </c>
      <c r="AB24" s="4">
        <v>864</v>
      </c>
      <c r="AC24" s="9">
        <v>-73.5</v>
      </c>
      <c r="AD24" s="14">
        <v>6.3</v>
      </c>
      <c r="AE24" s="13">
        <v>278</v>
      </c>
      <c r="AF24" s="9">
        <v>-77.5</v>
      </c>
      <c r="AG24" s="4">
        <v>1348</v>
      </c>
      <c r="AH24" s="9">
        <v>-61.9</v>
      </c>
      <c r="AI24" s="14">
        <v>4.8</v>
      </c>
      <c r="AJ24" s="13">
        <v>363</v>
      </c>
      <c r="AK24" s="9">
        <v>-67.5</v>
      </c>
      <c r="AL24" s="4">
        <v>1522</v>
      </c>
      <c r="AM24" s="9">
        <v>-59.8</v>
      </c>
      <c r="AN24" s="14">
        <v>4.2</v>
      </c>
      <c r="AO24" s="13">
        <v>384</v>
      </c>
      <c r="AP24" s="9">
        <v>-54.4</v>
      </c>
      <c r="AQ24" s="4">
        <v>2028</v>
      </c>
      <c r="AR24" s="9">
        <v>-35.6</v>
      </c>
      <c r="AS24" s="14">
        <v>5.3</v>
      </c>
      <c r="AT24" s="13">
        <v>560</v>
      </c>
      <c r="AU24" s="9">
        <v>-60.3</v>
      </c>
      <c r="AV24" s="4">
        <v>2498</v>
      </c>
      <c r="AW24" s="9">
        <v>-47.1</v>
      </c>
      <c r="AX24" s="14">
        <v>4.5</v>
      </c>
      <c r="AY24" s="13">
        <v>503</v>
      </c>
      <c r="AZ24" s="9">
        <v>-62.6</v>
      </c>
      <c r="BA24" s="4">
        <v>2829</v>
      </c>
      <c r="BB24" s="9">
        <v>-34.9</v>
      </c>
      <c r="BC24" s="14">
        <v>5.6</v>
      </c>
      <c r="BD24" s="13">
        <v>301</v>
      </c>
      <c r="BE24" s="9">
        <v>-76.5</v>
      </c>
      <c r="BF24" s="4">
        <v>1500</v>
      </c>
      <c r="BG24" s="9">
        <v>-56.6</v>
      </c>
      <c r="BH24" s="14">
        <v>5</v>
      </c>
      <c r="BI24" s="13">
        <v>239</v>
      </c>
      <c r="BJ24" s="9">
        <v>-78.400000000000006</v>
      </c>
      <c r="BK24" s="4">
        <v>975</v>
      </c>
      <c r="BL24" s="9">
        <v>-64.900000000000006</v>
      </c>
      <c r="BM24" s="14">
        <v>4.0999999999999996</v>
      </c>
    </row>
    <row r="25" spans="1:65" x14ac:dyDescent="0.3">
      <c r="A25" s="37" t="s">
        <v>41</v>
      </c>
      <c r="B25" s="69">
        <f t="shared" si="0"/>
        <v>2919</v>
      </c>
      <c r="C25" s="71"/>
      <c r="D25" s="69">
        <f t="shared" si="1"/>
        <v>8170</v>
      </c>
      <c r="E25" s="53"/>
      <c r="F25" s="4">
        <v>706</v>
      </c>
      <c r="G25" s="9">
        <v>-15.1</v>
      </c>
      <c r="H25" s="4">
        <v>1353</v>
      </c>
      <c r="I25" s="9">
        <v>-18</v>
      </c>
      <c r="J25" s="9">
        <v>1.9</v>
      </c>
      <c r="K25" s="13">
        <v>534</v>
      </c>
      <c r="L25" s="9">
        <v>-4</v>
      </c>
      <c r="M25" s="4">
        <v>1242</v>
      </c>
      <c r="N25" s="9">
        <v>1.9</v>
      </c>
      <c r="O25" s="14">
        <v>2.2999999999999998</v>
      </c>
      <c r="P25" s="13">
        <v>247</v>
      </c>
      <c r="Q25" s="9">
        <v>-69.3</v>
      </c>
      <c r="R25" s="4">
        <v>469</v>
      </c>
      <c r="S25" s="9">
        <v>-70.7</v>
      </c>
      <c r="T25" s="14">
        <v>1.9</v>
      </c>
      <c r="U25" s="13">
        <v>30</v>
      </c>
      <c r="V25" s="9">
        <v>-94.9</v>
      </c>
      <c r="W25" s="4">
        <v>352</v>
      </c>
      <c r="X25" s="9">
        <v>-71.5</v>
      </c>
      <c r="Y25" s="14">
        <v>11.7</v>
      </c>
      <c r="Z25" s="13">
        <v>53</v>
      </c>
      <c r="AA25" s="9">
        <v>-93.3</v>
      </c>
      <c r="AB25" s="4">
        <v>222</v>
      </c>
      <c r="AC25" s="9">
        <v>-83.8</v>
      </c>
      <c r="AD25" s="14">
        <v>4.2</v>
      </c>
      <c r="AE25" s="13">
        <v>179</v>
      </c>
      <c r="AF25" s="9">
        <v>-76.099999999999994</v>
      </c>
      <c r="AG25" s="4">
        <v>495</v>
      </c>
      <c r="AH25" s="9">
        <v>-64.599999999999994</v>
      </c>
      <c r="AI25" s="14">
        <v>2.8</v>
      </c>
      <c r="AJ25" s="13">
        <v>250</v>
      </c>
      <c r="AK25" s="9">
        <v>-66.5</v>
      </c>
      <c r="AL25" s="4">
        <v>685</v>
      </c>
      <c r="AM25" s="9">
        <v>-46.5</v>
      </c>
      <c r="AN25" s="14">
        <v>2.7</v>
      </c>
      <c r="AO25" s="13">
        <v>237</v>
      </c>
      <c r="AP25" s="9">
        <v>-61.4</v>
      </c>
      <c r="AQ25" s="4">
        <v>878</v>
      </c>
      <c r="AR25" s="9">
        <v>-17.2</v>
      </c>
      <c r="AS25" s="14">
        <v>3.7</v>
      </c>
      <c r="AT25" s="13">
        <v>193</v>
      </c>
      <c r="AU25" s="9">
        <v>-68.599999999999994</v>
      </c>
      <c r="AV25" s="4">
        <v>912</v>
      </c>
      <c r="AW25" s="9">
        <v>-22.2</v>
      </c>
      <c r="AX25" s="14">
        <v>4.7</v>
      </c>
      <c r="AY25" s="13">
        <v>202</v>
      </c>
      <c r="AZ25" s="9">
        <v>-72.099999999999994</v>
      </c>
      <c r="BA25" s="4">
        <v>732</v>
      </c>
      <c r="BB25" s="9">
        <v>-55</v>
      </c>
      <c r="BC25" s="14">
        <v>3.6</v>
      </c>
      <c r="BD25" s="13">
        <v>155</v>
      </c>
      <c r="BE25" s="9">
        <v>-81.900000000000006</v>
      </c>
      <c r="BF25" s="4">
        <v>512</v>
      </c>
      <c r="BG25" s="9">
        <v>-70.099999999999994</v>
      </c>
      <c r="BH25" s="14">
        <v>3.3</v>
      </c>
      <c r="BI25" s="13">
        <v>133</v>
      </c>
      <c r="BJ25" s="9">
        <v>-73.099999999999994</v>
      </c>
      <c r="BK25" s="4">
        <v>318</v>
      </c>
      <c r="BL25" s="9">
        <v>-67.900000000000006</v>
      </c>
      <c r="BM25" s="14">
        <v>2.4</v>
      </c>
    </row>
    <row r="26" spans="1:65" x14ac:dyDescent="0.3">
      <c r="A26" s="37" t="s">
        <v>42</v>
      </c>
      <c r="B26" s="69">
        <f t="shared" si="0"/>
        <v>5765</v>
      </c>
      <c r="C26" s="71"/>
      <c r="D26" s="69">
        <f t="shared" si="1"/>
        <v>14972</v>
      </c>
      <c r="E26" s="53"/>
      <c r="F26" s="4">
        <v>1527</v>
      </c>
      <c r="G26" s="9">
        <v>23.5</v>
      </c>
      <c r="H26" s="4">
        <v>3672</v>
      </c>
      <c r="I26" s="9">
        <v>9.6999999999999993</v>
      </c>
      <c r="J26" s="9">
        <v>2.4</v>
      </c>
      <c r="K26" s="13">
        <v>1118</v>
      </c>
      <c r="L26" s="9">
        <v>36.299999999999997</v>
      </c>
      <c r="M26" s="4">
        <v>2371</v>
      </c>
      <c r="N26" s="9">
        <v>42.1</v>
      </c>
      <c r="O26" s="14">
        <v>2.1</v>
      </c>
      <c r="P26" s="13">
        <v>300</v>
      </c>
      <c r="Q26" s="9">
        <v>-73.900000000000006</v>
      </c>
      <c r="R26" s="4">
        <v>812</v>
      </c>
      <c r="S26" s="9">
        <v>-67.8</v>
      </c>
      <c r="T26" s="14">
        <v>2.7</v>
      </c>
      <c r="U26" s="13">
        <v>43</v>
      </c>
      <c r="V26" s="9">
        <v>-95.6</v>
      </c>
      <c r="W26" s="4">
        <v>272</v>
      </c>
      <c r="X26" s="9">
        <v>-86.9</v>
      </c>
      <c r="Y26" s="14">
        <v>6.3</v>
      </c>
      <c r="Z26" s="13">
        <v>122</v>
      </c>
      <c r="AA26" s="9">
        <v>-89.1</v>
      </c>
      <c r="AB26" s="4">
        <v>457</v>
      </c>
      <c r="AC26" s="9">
        <v>-81.400000000000006</v>
      </c>
      <c r="AD26" s="14">
        <v>3.7</v>
      </c>
      <c r="AE26" s="13">
        <v>359</v>
      </c>
      <c r="AF26" s="9">
        <v>-56.7</v>
      </c>
      <c r="AG26" s="4">
        <v>927</v>
      </c>
      <c r="AH26" s="9">
        <v>-47</v>
      </c>
      <c r="AI26" s="14">
        <v>2.6</v>
      </c>
      <c r="AJ26" s="13">
        <v>503</v>
      </c>
      <c r="AK26" s="9">
        <v>-45.9</v>
      </c>
      <c r="AL26" s="4">
        <v>1173</v>
      </c>
      <c r="AM26" s="9">
        <v>-33.200000000000003</v>
      </c>
      <c r="AN26" s="14">
        <v>2.2999999999999998</v>
      </c>
      <c r="AO26" s="13">
        <v>492</v>
      </c>
      <c r="AP26" s="9">
        <v>-41.1</v>
      </c>
      <c r="AQ26" s="4">
        <v>1158</v>
      </c>
      <c r="AR26" s="9">
        <v>-30.4</v>
      </c>
      <c r="AS26" s="14">
        <v>2.4</v>
      </c>
      <c r="AT26" s="13">
        <v>421</v>
      </c>
      <c r="AU26" s="9">
        <v>-58.9</v>
      </c>
      <c r="AV26" s="4">
        <v>1376</v>
      </c>
      <c r="AW26" s="9">
        <v>-29.3</v>
      </c>
      <c r="AX26" s="14">
        <v>3.3</v>
      </c>
      <c r="AY26" s="13">
        <v>399</v>
      </c>
      <c r="AZ26" s="9">
        <v>-75.599999999999994</v>
      </c>
      <c r="BA26" s="4">
        <v>1449</v>
      </c>
      <c r="BB26" s="9">
        <v>-58.8</v>
      </c>
      <c r="BC26" s="14">
        <v>3.6</v>
      </c>
      <c r="BD26" s="13">
        <v>278</v>
      </c>
      <c r="BE26" s="9">
        <v>-75.900000000000006</v>
      </c>
      <c r="BF26" s="4">
        <v>650</v>
      </c>
      <c r="BG26" s="9">
        <v>-73.5</v>
      </c>
      <c r="BH26" s="14">
        <v>2.2999999999999998</v>
      </c>
      <c r="BI26" s="13">
        <v>203</v>
      </c>
      <c r="BJ26" s="9">
        <v>-74.099999999999994</v>
      </c>
      <c r="BK26" s="4">
        <v>655</v>
      </c>
      <c r="BL26" s="9">
        <v>-71</v>
      </c>
      <c r="BM26" s="14">
        <v>3.2</v>
      </c>
    </row>
    <row r="27" spans="1:65" x14ac:dyDescent="0.3">
      <c r="A27" s="37" t="s">
        <v>43</v>
      </c>
      <c r="B27" s="69">
        <f t="shared" si="0"/>
        <v>19706</v>
      </c>
      <c r="C27" s="71"/>
      <c r="D27" s="69">
        <f t="shared" si="1"/>
        <v>35967</v>
      </c>
      <c r="E27" s="53"/>
      <c r="F27" s="4">
        <v>3925</v>
      </c>
      <c r="G27" s="9">
        <v>8.9</v>
      </c>
      <c r="H27" s="4">
        <v>6287</v>
      </c>
      <c r="I27" s="9">
        <v>4.0999999999999996</v>
      </c>
      <c r="J27" s="9">
        <v>1.6</v>
      </c>
      <c r="K27" s="13">
        <v>4236</v>
      </c>
      <c r="L27" s="9">
        <v>9.3000000000000007</v>
      </c>
      <c r="M27" s="4">
        <v>7109</v>
      </c>
      <c r="N27" s="9">
        <v>14.3</v>
      </c>
      <c r="O27" s="14">
        <v>1.7</v>
      </c>
      <c r="P27" s="13">
        <v>1086</v>
      </c>
      <c r="Q27" s="9">
        <v>-73.599999999999994</v>
      </c>
      <c r="R27" s="4">
        <v>1968</v>
      </c>
      <c r="S27" s="9">
        <v>-71.2</v>
      </c>
      <c r="T27" s="14">
        <v>1.8</v>
      </c>
      <c r="U27" s="13">
        <v>87</v>
      </c>
      <c r="V27" s="9">
        <v>-98.4</v>
      </c>
      <c r="W27" s="4">
        <v>304</v>
      </c>
      <c r="X27" s="9">
        <v>-96.3</v>
      </c>
      <c r="Y27" s="14">
        <v>3.5</v>
      </c>
      <c r="Z27" s="13">
        <v>561</v>
      </c>
      <c r="AA27" s="9">
        <v>-90.1</v>
      </c>
      <c r="AB27" s="4">
        <v>1219</v>
      </c>
      <c r="AC27" s="9">
        <v>-85.9</v>
      </c>
      <c r="AD27" s="14">
        <v>2.2000000000000002</v>
      </c>
      <c r="AE27" s="13">
        <v>2060</v>
      </c>
      <c r="AF27" s="9">
        <v>-60.5</v>
      </c>
      <c r="AG27" s="4">
        <v>3550</v>
      </c>
      <c r="AH27" s="9">
        <v>-58.2</v>
      </c>
      <c r="AI27" s="14">
        <v>1.7</v>
      </c>
      <c r="AJ27" s="13">
        <v>2067</v>
      </c>
      <c r="AK27" s="9">
        <v>-63.7</v>
      </c>
      <c r="AL27" s="4">
        <v>3968</v>
      </c>
      <c r="AM27" s="9">
        <v>-56.6</v>
      </c>
      <c r="AN27" s="14">
        <v>1.9</v>
      </c>
      <c r="AO27" s="13">
        <v>1576</v>
      </c>
      <c r="AP27" s="9">
        <v>-72.099999999999994</v>
      </c>
      <c r="AQ27" s="4">
        <v>3055</v>
      </c>
      <c r="AR27" s="9">
        <v>-65.900000000000006</v>
      </c>
      <c r="AS27" s="14">
        <v>1.9</v>
      </c>
      <c r="AT27" s="13">
        <v>2563</v>
      </c>
      <c r="AU27" s="9">
        <v>-48.4</v>
      </c>
      <c r="AV27" s="4">
        <v>4400</v>
      </c>
      <c r="AW27" s="9">
        <v>-46</v>
      </c>
      <c r="AX27" s="14">
        <v>1.7</v>
      </c>
      <c r="AY27" s="13">
        <v>1017</v>
      </c>
      <c r="AZ27" s="9">
        <v>-79.3</v>
      </c>
      <c r="BA27" s="4">
        <v>1982</v>
      </c>
      <c r="BB27" s="9">
        <v>-74.599999999999994</v>
      </c>
      <c r="BC27" s="14">
        <v>1.9</v>
      </c>
      <c r="BD27" s="13">
        <v>275</v>
      </c>
      <c r="BE27" s="9">
        <v>-95.4</v>
      </c>
      <c r="BF27" s="4">
        <v>1156</v>
      </c>
      <c r="BG27" s="9">
        <v>-88</v>
      </c>
      <c r="BH27" s="14">
        <v>4.2</v>
      </c>
      <c r="BI27" s="13">
        <v>253</v>
      </c>
      <c r="BJ27" s="9">
        <v>-96.3</v>
      </c>
      <c r="BK27" s="4">
        <v>969</v>
      </c>
      <c r="BL27" s="9">
        <v>-91.2</v>
      </c>
      <c r="BM27" s="14">
        <v>3.8</v>
      </c>
    </row>
    <row r="28" spans="1:65" x14ac:dyDescent="0.3">
      <c r="A28" s="37" t="s">
        <v>44</v>
      </c>
      <c r="B28" s="69">
        <f t="shared" si="0"/>
        <v>1134</v>
      </c>
      <c r="C28" s="71"/>
      <c r="D28" s="69">
        <f t="shared" si="1"/>
        <v>2482</v>
      </c>
      <c r="E28" s="53"/>
      <c r="F28" s="4">
        <v>433</v>
      </c>
      <c r="G28" s="9">
        <v>18</v>
      </c>
      <c r="H28" s="4">
        <v>1158</v>
      </c>
      <c r="I28" s="9">
        <v>27.8</v>
      </c>
      <c r="J28" s="9">
        <v>2.7</v>
      </c>
      <c r="K28" s="13">
        <v>271</v>
      </c>
      <c r="L28" s="9">
        <v>66.3</v>
      </c>
      <c r="M28" s="4">
        <v>608</v>
      </c>
      <c r="N28" s="9">
        <v>70.8</v>
      </c>
      <c r="O28" s="14">
        <v>2.2000000000000002</v>
      </c>
      <c r="P28" s="13">
        <v>48</v>
      </c>
      <c r="Q28" s="9">
        <v>-80.099999999999994</v>
      </c>
      <c r="R28" s="4">
        <v>76</v>
      </c>
      <c r="S28" s="9">
        <v>-83.9</v>
      </c>
      <c r="T28" s="14">
        <v>1.6</v>
      </c>
      <c r="U28" s="13">
        <v>1</v>
      </c>
      <c r="V28" s="9">
        <v>-99.4</v>
      </c>
      <c r="W28" s="4">
        <v>2</v>
      </c>
      <c r="X28" s="9">
        <v>-99.5</v>
      </c>
      <c r="Y28" s="14">
        <v>2</v>
      </c>
      <c r="Z28" s="13">
        <v>10</v>
      </c>
      <c r="AA28" s="9">
        <v>-93.9</v>
      </c>
      <c r="AB28" s="4">
        <v>10</v>
      </c>
      <c r="AC28" s="9">
        <v>-97.5</v>
      </c>
      <c r="AD28" s="14">
        <v>1</v>
      </c>
      <c r="AE28" s="13">
        <v>37</v>
      </c>
      <c r="AF28" s="9">
        <v>-83.8</v>
      </c>
      <c r="AG28" s="4">
        <v>53</v>
      </c>
      <c r="AH28" s="9">
        <v>-86.2</v>
      </c>
      <c r="AI28" s="14">
        <v>1.4</v>
      </c>
      <c r="AJ28" s="13">
        <v>62</v>
      </c>
      <c r="AK28" s="9">
        <v>-74.2</v>
      </c>
      <c r="AL28" s="4">
        <v>118</v>
      </c>
      <c r="AM28" s="9">
        <v>-80.599999999999994</v>
      </c>
      <c r="AN28" s="14">
        <v>1.9</v>
      </c>
      <c r="AO28" s="13">
        <v>65</v>
      </c>
      <c r="AP28" s="9">
        <v>-77.3</v>
      </c>
      <c r="AQ28" s="4">
        <v>112</v>
      </c>
      <c r="AR28" s="9">
        <v>-83.2</v>
      </c>
      <c r="AS28" s="14">
        <v>1.7</v>
      </c>
      <c r="AT28" s="13">
        <v>98</v>
      </c>
      <c r="AU28" s="9">
        <v>-50.8</v>
      </c>
      <c r="AV28" s="4">
        <v>150</v>
      </c>
      <c r="AW28" s="9">
        <v>-70.099999999999994</v>
      </c>
      <c r="AX28" s="14">
        <v>1.5</v>
      </c>
      <c r="AY28" s="13">
        <v>77</v>
      </c>
      <c r="AZ28" s="9">
        <v>-72.5</v>
      </c>
      <c r="BA28" s="4">
        <v>153</v>
      </c>
      <c r="BB28" s="9">
        <v>-77.8</v>
      </c>
      <c r="BC28" s="14">
        <v>2</v>
      </c>
      <c r="BD28" s="13">
        <v>23</v>
      </c>
      <c r="BE28" s="9">
        <v>-91.4</v>
      </c>
      <c r="BF28" s="4">
        <v>30</v>
      </c>
      <c r="BG28" s="9">
        <v>-94.4</v>
      </c>
      <c r="BH28" s="14">
        <v>1.3</v>
      </c>
      <c r="BI28" s="13">
        <v>9</v>
      </c>
      <c r="BJ28" s="9">
        <v>-98.3</v>
      </c>
      <c r="BK28" s="4">
        <v>12</v>
      </c>
      <c r="BL28" s="9">
        <v>-99.1</v>
      </c>
      <c r="BM28" s="14">
        <v>1.3</v>
      </c>
    </row>
    <row r="29" spans="1:65" x14ac:dyDescent="0.3">
      <c r="A29" s="37" t="s">
        <v>45</v>
      </c>
      <c r="B29" s="69">
        <f t="shared" si="0"/>
        <v>507452</v>
      </c>
      <c r="C29" s="71"/>
      <c r="D29" s="69">
        <f t="shared" si="1"/>
        <v>1264890</v>
      </c>
      <c r="E29" s="53"/>
      <c r="F29" s="4">
        <v>72013</v>
      </c>
      <c r="G29" s="9">
        <v>-5.2</v>
      </c>
      <c r="H29" s="4">
        <v>159207</v>
      </c>
      <c r="I29" s="9">
        <v>-8.4</v>
      </c>
      <c r="J29" s="9">
        <v>2.2000000000000002</v>
      </c>
      <c r="K29" s="13">
        <v>85878</v>
      </c>
      <c r="L29" s="9">
        <v>-1.7</v>
      </c>
      <c r="M29" s="4">
        <v>223636</v>
      </c>
      <c r="N29" s="9">
        <v>-2.9</v>
      </c>
      <c r="O29" s="14">
        <v>2.6</v>
      </c>
      <c r="P29" s="13">
        <v>28001</v>
      </c>
      <c r="Q29" s="9">
        <v>-61.3</v>
      </c>
      <c r="R29" s="4">
        <v>59762</v>
      </c>
      <c r="S29" s="9">
        <v>-61</v>
      </c>
      <c r="T29" s="14">
        <v>2.1</v>
      </c>
      <c r="U29" s="13">
        <v>1975</v>
      </c>
      <c r="V29" s="9">
        <v>-97.8</v>
      </c>
      <c r="W29" s="4">
        <v>4065</v>
      </c>
      <c r="X29" s="9">
        <v>-97.9</v>
      </c>
      <c r="Y29" s="14">
        <v>2.1</v>
      </c>
      <c r="Z29" s="13">
        <v>6532</v>
      </c>
      <c r="AA29" s="9">
        <v>-93.1</v>
      </c>
      <c r="AB29" s="4">
        <v>13250</v>
      </c>
      <c r="AC29" s="9">
        <v>-93.4</v>
      </c>
      <c r="AD29" s="14">
        <v>2</v>
      </c>
      <c r="AE29" s="13">
        <v>27881</v>
      </c>
      <c r="AF29" s="9">
        <v>-70.5</v>
      </c>
      <c r="AG29" s="4">
        <v>64601</v>
      </c>
      <c r="AH29" s="9">
        <v>-70.099999999999994</v>
      </c>
      <c r="AI29" s="14">
        <v>2.2999999999999998</v>
      </c>
      <c r="AJ29" s="13">
        <v>88609</v>
      </c>
      <c r="AK29" s="9">
        <v>-22.4</v>
      </c>
      <c r="AL29" s="4">
        <v>231854</v>
      </c>
      <c r="AM29" s="9">
        <v>-20.5</v>
      </c>
      <c r="AN29" s="14">
        <v>2.6</v>
      </c>
      <c r="AO29" s="13">
        <v>112315</v>
      </c>
      <c r="AP29" s="9">
        <v>-20.100000000000001</v>
      </c>
      <c r="AQ29" s="4">
        <v>303812</v>
      </c>
      <c r="AR29" s="9">
        <v>-18.3</v>
      </c>
      <c r="AS29" s="14">
        <v>2.7</v>
      </c>
      <c r="AT29" s="13">
        <v>63609</v>
      </c>
      <c r="AU29" s="9">
        <v>-27.4</v>
      </c>
      <c r="AV29" s="4">
        <v>157873</v>
      </c>
      <c r="AW29" s="9">
        <v>-21.5</v>
      </c>
      <c r="AX29" s="14">
        <v>2.5</v>
      </c>
      <c r="AY29" s="13">
        <v>13579</v>
      </c>
      <c r="AZ29" s="9">
        <v>-84.3</v>
      </c>
      <c r="BA29" s="4">
        <v>30411</v>
      </c>
      <c r="BB29" s="9">
        <v>-84.1</v>
      </c>
      <c r="BC29" s="14">
        <v>2.2000000000000002</v>
      </c>
      <c r="BD29" s="13">
        <v>4024</v>
      </c>
      <c r="BE29" s="9">
        <v>-94.5</v>
      </c>
      <c r="BF29" s="4">
        <v>8944</v>
      </c>
      <c r="BG29" s="9">
        <v>-93.5</v>
      </c>
      <c r="BH29" s="14">
        <v>2.2000000000000002</v>
      </c>
      <c r="BI29" s="13">
        <v>3036</v>
      </c>
      <c r="BJ29" s="9">
        <v>-97.9</v>
      </c>
      <c r="BK29" s="4">
        <v>7475</v>
      </c>
      <c r="BL29" s="9">
        <v>-97.3</v>
      </c>
      <c r="BM29" s="14">
        <v>2.5</v>
      </c>
    </row>
    <row r="30" spans="1:65" x14ac:dyDescent="0.3">
      <c r="A30" s="37" t="s">
        <v>46</v>
      </c>
      <c r="B30" s="69">
        <f t="shared" si="0"/>
        <v>7223</v>
      </c>
      <c r="C30" s="71"/>
      <c r="D30" s="69">
        <f t="shared" si="1"/>
        <v>13374</v>
      </c>
      <c r="E30" s="53"/>
      <c r="F30" s="4">
        <v>2222</v>
      </c>
      <c r="G30" s="9">
        <v>-6.1</v>
      </c>
      <c r="H30" s="4">
        <v>4024</v>
      </c>
      <c r="I30" s="9">
        <v>-10.1</v>
      </c>
      <c r="J30" s="9">
        <v>1.8</v>
      </c>
      <c r="K30" s="13">
        <v>2329</v>
      </c>
      <c r="L30" s="9">
        <v>34.700000000000003</v>
      </c>
      <c r="M30" s="4">
        <v>4257</v>
      </c>
      <c r="N30" s="9">
        <v>40</v>
      </c>
      <c r="O30" s="14">
        <v>1.8</v>
      </c>
      <c r="P30" s="13">
        <v>515</v>
      </c>
      <c r="Q30" s="9">
        <v>-76</v>
      </c>
      <c r="R30" s="4">
        <v>879</v>
      </c>
      <c r="S30" s="9">
        <v>-78.5</v>
      </c>
      <c r="T30" s="14">
        <v>1.7</v>
      </c>
      <c r="U30" s="13">
        <v>15</v>
      </c>
      <c r="V30" s="9">
        <v>-99.3</v>
      </c>
      <c r="W30" s="4">
        <v>29</v>
      </c>
      <c r="X30" s="9">
        <v>-99.3</v>
      </c>
      <c r="Y30" s="14">
        <v>1.9</v>
      </c>
      <c r="Z30" s="13">
        <v>48</v>
      </c>
      <c r="AA30" s="9">
        <v>-98.4</v>
      </c>
      <c r="AB30" s="4">
        <v>95</v>
      </c>
      <c r="AC30" s="9">
        <v>-98.3</v>
      </c>
      <c r="AD30" s="14">
        <v>2</v>
      </c>
      <c r="AE30" s="13">
        <v>227</v>
      </c>
      <c r="AF30" s="9">
        <v>-93.2</v>
      </c>
      <c r="AG30" s="4">
        <v>418</v>
      </c>
      <c r="AH30" s="9">
        <v>-94.1</v>
      </c>
      <c r="AI30" s="14">
        <v>1.8</v>
      </c>
      <c r="AJ30" s="13">
        <v>682</v>
      </c>
      <c r="AK30" s="9">
        <v>-84.4</v>
      </c>
      <c r="AL30" s="4">
        <v>1084</v>
      </c>
      <c r="AM30" s="9">
        <v>-85.1</v>
      </c>
      <c r="AN30" s="14">
        <v>1.6</v>
      </c>
      <c r="AO30" s="13">
        <v>575</v>
      </c>
      <c r="AP30" s="9">
        <v>-78.2</v>
      </c>
      <c r="AQ30" s="4">
        <v>1231</v>
      </c>
      <c r="AR30" s="9">
        <v>-72.7</v>
      </c>
      <c r="AS30" s="14">
        <v>2.1</v>
      </c>
      <c r="AT30" s="13">
        <v>259</v>
      </c>
      <c r="AU30" s="9">
        <v>-90.7</v>
      </c>
      <c r="AV30" s="4">
        <v>579</v>
      </c>
      <c r="AW30" s="9">
        <v>-88.4</v>
      </c>
      <c r="AX30" s="14">
        <v>2.2000000000000002</v>
      </c>
      <c r="AY30" s="13">
        <v>230</v>
      </c>
      <c r="AZ30" s="9">
        <v>-91.5</v>
      </c>
      <c r="BA30" s="4">
        <v>444</v>
      </c>
      <c r="BB30" s="9">
        <v>-90.4</v>
      </c>
      <c r="BC30" s="14">
        <v>1.9</v>
      </c>
      <c r="BD30" s="13">
        <v>71</v>
      </c>
      <c r="BE30" s="9">
        <v>-96.8</v>
      </c>
      <c r="BF30" s="4">
        <v>202</v>
      </c>
      <c r="BG30" s="9">
        <v>-95</v>
      </c>
      <c r="BH30" s="14">
        <v>2.8</v>
      </c>
      <c r="BI30" s="13">
        <v>50</v>
      </c>
      <c r="BJ30" s="9">
        <v>-96.2</v>
      </c>
      <c r="BK30" s="4">
        <v>132</v>
      </c>
      <c r="BL30" s="9">
        <v>-94.8</v>
      </c>
      <c r="BM30" s="14">
        <v>2.6</v>
      </c>
    </row>
    <row r="31" spans="1:65" x14ac:dyDescent="0.3">
      <c r="A31" s="37" t="s">
        <v>47</v>
      </c>
      <c r="B31" s="69">
        <f t="shared" si="0"/>
        <v>65489</v>
      </c>
      <c r="C31" s="71"/>
      <c r="D31" s="69">
        <f t="shared" si="1"/>
        <v>140739</v>
      </c>
      <c r="E31" s="53"/>
      <c r="F31" s="4">
        <v>13188</v>
      </c>
      <c r="G31" s="9">
        <v>-6.7</v>
      </c>
      <c r="H31" s="4">
        <v>25877</v>
      </c>
      <c r="I31" s="9">
        <v>-7.3</v>
      </c>
      <c r="J31" s="9">
        <v>2</v>
      </c>
      <c r="K31" s="13">
        <v>13515</v>
      </c>
      <c r="L31" s="9">
        <v>8.8000000000000007</v>
      </c>
      <c r="M31" s="4">
        <v>25280</v>
      </c>
      <c r="N31" s="9">
        <v>10.8</v>
      </c>
      <c r="O31" s="14">
        <v>1.9</v>
      </c>
      <c r="P31" s="13">
        <v>4778</v>
      </c>
      <c r="Q31" s="9">
        <v>-69.8</v>
      </c>
      <c r="R31" s="4">
        <v>9651</v>
      </c>
      <c r="S31" s="9">
        <v>-68.599999999999994</v>
      </c>
      <c r="T31" s="14">
        <v>2</v>
      </c>
      <c r="U31" s="13">
        <v>635</v>
      </c>
      <c r="V31" s="9">
        <v>-95.5</v>
      </c>
      <c r="W31" s="4">
        <v>2139</v>
      </c>
      <c r="X31" s="9">
        <v>-92</v>
      </c>
      <c r="Y31" s="14">
        <v>3.4</v>
      </c>
      <c r="Z31" s="13">
        <v>1288</v>
      </c>
      <c r="AA31" s="9">
        <v>-92.2</v>
      </c>
      <c r="AB31" s="4">
        <v>3967</v>
      </c>
      <c r="AC31" s="9">
        <v>-86.4</v>
      </c>
      <c r="AD31" s="14">
        <v>3.1</v>
      </c>
      <c r="AE31" s="13">
        <v>3814</v>
      </c>
      <c r="AF31" s="9">
        <v>-74.400000000000006</v>
      </c>
      <c r="AG31" s="4">
        <v>9013</v>
      </c>
      <c r="AH31" s="9">
        <v>-69.900000000000006</v>
      </c>
      <c r="AI31" s="14">
        <v>2.4</v>
      </c>
      <c r="AJ31" s="13">
        <v>6060</v>
      </c>
      <c r="AK31" s="9">
        <v>-56.6</v>
      </c>
      <c r="AL31" s="4">
        <v>13463</v>
      </c>
      <c r="AM31" s="9">
        <v>-50.1</v>
      </c>
      <c r="AN31" s="14">
        <v>2.2000000000000002</v>
      </c>
      <c r="AO31" s="13">
        <v>7395</v>
      </c>
      <c r="AP31" s="9">
        <v>-48.1</v>
      </c>
      <c r="AQ31" s="4">
        <v>15964</v>
      </c>
      <c r="AR31" s="9">
        <v>-45.8</v>
      </c>
      <c r="AS31" s="14">
        <v>2.2000000000000002</v>
      </c>
      <c r="AT31" s="13">
        <v>6882</v>
      </c>
      <c r="AU31" s="9">
        <v>-56.6</v>
      </c>
      <c r="AV31" s="4">
        <v>14905</v>
      </c>
      <c r="AW31" s="9">
        <v>-51.1</v>
      </c>
      <c r="AX31" s="14">
        <v>2.2000000000000002</v>
      </c>
      <c r="AY31" s="13">
        <v>4583</v>
      </c>
      <c r="AZ31" s="9">
        <v>-71.400000000000006</v>
      </c>
      <c r="BA31" s="4">
        <v>10814</v>
      </c>
      <c r="BB31" s="9">
        <v>-67.900000000000006</v>
      </c>
      <c r="BC31" s="14">
        <v>2.4</v>
      </c>
      <c r="BD31" s="13">
        <v>1869</v>
      </c>
      <c r="BE31" s="9">
        <v>-88.3</v>
      </c>
      <c r="BF31" s="4">
        <v>5570</v>
      </c>
      <c r="BG31" s="9">
        <v>-81.099999999999994</v>
      </c>
      <c r="BH31" s="14">
        <v>3</v>
      </c>
      <c r="BI31" s="13">
        <v>1482</v>
      </c>
      <c r="BJ31" s="9">
        <v>-86.1</v>
      </c>
      <c r="BK31" s="4">
        <v>4096</v>
      </c>
      <c r="BL31" s="9">
        <v>-79.5</v>
      </c>
      <c r="BM31" s="14">
        <v>2.8</v>
      </c>
    </row>
    <row r="32" spans="1:65" x14ac:dyDescent="0.3">
      <c r="A32" s="37" t="s">
        <v>48</v>
      </c>
      <c r="B32" s="69">
        <f t="shared" si="0"/>
        <v>68118</v>
      </c>
      <c r="C32" s="71"/>
      <c r="D32" s="69">
        <f t="shared" si="1"/>
        <v>251858</v>
      </c>
      <c r="E32" s="53"/>
      <c r="F32" s="4">
        <v>12571</v>
      </c>
      <c r="G32" s="9">
        <v>-5.7</v>
      </c>
      <c r="H32" s="4">
        <v>32563</v>
      </c>
      <c r="I32" s="9">
        <v>-3.9</v>
      </c>
      <c r="J32" s="9">
        <v>2.6</v>
      </c>
      <c r="K32" s="13">
        <v>12326</v>
      </c>
      <c r="L32" s="9">
        <v>14.3</v>
      </c>
      <c r="M32" s="4">
        <v>34117</v>
      </c>
      <c r="N32" s="9">
        <v>18.600000000000001</v>
      </c>
      <c r="O32" s="14">
        <v>2.8</v>
      </c>
      <c r="P32" s="13">
        <v>4115</v>
      </c>
      <c r="Q32" s="9">
        <v>-66.8</v>
      </c>
      <c r="R32" s="4">
        <v>18132</v>
      </c>
      <c r="S32" s="9">
        <v>-47.7</v>
      </c>
      <c r="T32" s="14">
        <v>4.4000000000000004</v>
      </c>
      <c r="U32" s="13">
        <v>1192</v>
      </c>
      <c r="V32" s="9">
        <v>-88.8</v>
      </c>
      <c r="W32" s="4">
        <v>8839</v>
      </c>
      <c r="X32" s="9">
        <v>-71.3</v>
      </c>
      <c r="Y32" s="14">
        <v>7.4</v>
      </c>
      <c r="Z32" s="13">
        <v>2250</v>
      </c>
      <c r="AA32" s="9">
        <v>-83.1</v>
      </c>
      <c r="AB32" s="4">
        <v>13303</v>
      </c>
      <c r="AC32" s="9">
        <v>-61.3</v>
      </c>
      <c r="AD32" s="14">
        <v>5.9</v>
      </c>
      <c r="AE32" s="13">
        <v>4049</v>
      </c>
      <c r="AF32" s="9">
        <v>-67.5</v>
      </c>
      <c r="AG32" s="4">
        <v>16712</v>
      </c>
      <c r="AH32" s="9">
        <v>-54.2</v>
      </c>
      <c r="AI32" s="14">
        <v>4.0999999999999996</v>
      </c>
      <c r="AJ32" s="13">
        <v>5972</v>
      </c>
      <c r="AK32" s="9">
        <v>-50</v>
      </c>
      <c r="AL32" s="4">
        <v>20815</v>
      </c>
      <c r="AM32" s="9">
        <v>-41.4</v>
      </c>
      <c r="AN32" s="14">
        <v>3.5</v>
      </c>
      <c r="AO32" s="13">
        <v>6685</v>
      </c>
      <c r="AP32" s="9">
        <v>-43.8</v>
      </c>
      <c r="AQ32" s="4">
        <v>22804</v>
      </c>
      <c r="AR32" s="9">
        <v>-35.299999999999997</v>
      </c>
      <c r="AS32" s="14">
        <v>3.4</v>
      </c>
      <c r="AT32" s="13">
        <v>7452</v>
      </c>
      <c r="AU32" s="9">
        <v>-48.5</v>
      </c>
      <c r="AV32" s="4">
        <v>27429</v>
      </c>
      <c r="AW32" s="9">
        <v>-30.3</v>
      </c>
      <c r="AX32" s="14">
        <v>3.7</v>
      </c>
      <c r="AY32" s="13">
        <v>5686</v>
      </c>
      <c r="AZ32" s="9">
        <v>-66.8</v>
      </c>
      <c r="BA32" s="4">
        <v>23826</v>
      </c>
      <c r="BB32" s="9">
        <v>-49</v>
      </c>
      <c r="BC32" s="14">
        <v>4.2</v>
      </c>
      <c r="BD32" s="13">
        <v>3423</v>
      </c>
      <c r="BE32" s="9">
        <v>-77.2</v>
      </c>
      <c r="BF32" s="4">
        <v>19301</v>
      </c>
      <c r="BG32" s="9">
        <v>-51.6</v>
      </c>
      <c r="BH32" s="14">
        <v>5.6</v>
      </c>
      <c r="BI32" s="13">
        <v>2397</v>
      </c>
      <c r="BJ32" s="9">
        <v>-73.099999999999994</v>
      </c>
      <c r="BK32" s="4">
        <v>14017</v>
      </c>
      <c r="BL32" s="9">
        <v>-40.700000000000003</v>
      </c>
      <c r="BM32" s="14">
        <v>5.8</v>
      </c>
    </row>
    <row r="33" spans="1:65" x14ac:dyDescent="0.3">
      <c r="A33" s="37" t="s">
        <v>49</v>
      </c>
      <c r="B33" s="69">
        <f t="shared" si="0"/>
        <v>11779</v>
      </c>
      <c r="C33" s="71"/>
      <c r="D33" s="69">
        <f t="shared" si="1"/>
        <v>31184</v>
      </c>
      <c r="E33" s="53"/>
      <c r="F33" s="4">
        <v>2700</v>
      </c>
      <c r="G33" s="9">
        <v>-1.6</v>
      </c>
      <c r="H33" s="4">
        <v>9104</v>
      </c>
      <c r="I33" s="9">
        <v>49.5</v>
      </c>
      <c r="J33" s="9">
        <v>3.4</v>
      </c>
      <c r="K33" s="13">
        <v>2666</v>
      </c>
      <c r="L33" s="9">
        <v>36.9</v>
      </c>
      <c r="M33" s="4">
        <v>5383</v>
      </c>
      <c r="N33" s="9">
        <v>33.4</v>
      </c>
      <c r="O33" s="14">
        <v>2</v>
      </c>
      <c r="P33" s="13">
        <v>629</v>
      </c>
      <c r="Q33" s="9">
        <v>-76.8</v>
      </c>
      <c r="R33" s="4">
        <v>1482</v>
      </c>
      <c r="S33" s="9">
        <v>-76.099999999999994</v>
      </c>
      <c r="T33" s="14">
        <v>2.4</v>
      </c>
      <c r="U33" s="13">
        <v>124</v>
      </c>
      <c r="V33" s="9">
        <v>-94.7</v>
      </c>
      <c r="W33" s="4">
        <v>939</v>
      </c>
      <c r="X33" s="9">
        <v>-81</v>
      </c>
      <c r="Y33" s="14">
        <v>7.6</v>
      </c>
      <c r="Z33" s="13">
        <v>258</v>
      </c>
      <c r="AA33" s="9">
        <v>-89.9</v>
      </c>
      <c r="AB33" s="4">
        <v>653</v>
      </c>
      <c r="AC33" s="9">
        <v>-88.4</v>
      </c>
      <c r="AD33" s="14">
        <v>2.5</v>
      </c>
      <c r="AE33" s="13">
        <v>468</v>
      </c>
      <c r="AF33" s="9">
        <v>-81.2</v>
      </c>
      <c r="AG33" s="4">
        <v>843</v>
      </c>
      <c r="AH33" s="9">
        <v>-85</v>
      </c>
      <c r="AI33" s="14">
        <v>1.8</v>
      </c>
      <c r="AJ33" s="13">
        <v>1114</v>
      </c>
      <c r="AK33" s="9">
        <v>-44.6</v>
      </c>
      <c r="AL33" s="4">
        <v>2806</v>
      </c>
      <c r="AM33" s="9">
        <v>-34.1</v>
      </c>
      <c r="AN33" s="14">
        <v>2.5</v>
      </c>
      <c r="AO33" s="13">
        <v>1487</v>
      </c>
      <c r="AP33" s="9">
        <v>-19</v>
      </c>
      <c r="AQ33" s="4">
        <v>3976</v>
      </c>
      <c r="AR33" s="9">
        <v>1.3</v>
      </c>
      <c r="AS33" s="14">
        <v>2.7</v>
      </c>
      <c r="AT33" s="13">
        <v>1189</v>
      </c>
      <c r="AU33" s="9">
        <v>-55</v>
      </c>
      <c r="AV33" s="4">
        <v>2958</v>
      </c>
      <c r="AW33" s="9">
        <v>-49.4</v>
      </c>
      <c r="AX33" s="14">
        <v>2.5</v>
      </c>
      <c r="AY33" s="13">
        <v>592</v>
      </c>
      <c r="AZ33" s="9">
        <v>-79.099999999999994</v>
      </c>
      <c r="BA33" s="4">
        <v>1847</v>
      </c>
      <c r="BB33" s="9">
        <v>-74.400000000000006</v>
      </c>
      <c r="BC33" s="14">
        <v>3.1</v>
      </c>
      <c r="BD33" s="13">
        <v>365</v>
      </c>
      <c r="BE33" s="9">
        <v>-87.4</v>
      </c>
      <c r="BF33" s="4">
        <v>738</v>
      </c>
      <c r="BG33" s="9">
        <v>-87.8</v>
      </c>
      <c r="BH33" s="14">
        <v>2</v>
      </c>
      <c r="BI33" s="13">
        <v>187</v>
      </c>
      <c r="BJ33" s="9">
        <v>-90.8</v>
      </c>
      <c r="BK33" s="4">
        <v>455</v>
      </c>
      <c r="BL33" s="9">
        <v>-89.1</v>
      </c>
      <c r="BM33" s="14">
        <v>2.4</v>
      </c>
    </row>
    <row r="34" spans="1:65" x14ac:dyDescent="0.3">
      <c r="A34" s="37" t="s">
        <v>50</v>
      </c>
      <c r="B34" s="69">
        <f t="shared" si="0"/>
        <v>22577</v>
      </c>
      <c r="C34" s="71"/>
      <c r="D34" s="69">
        <f t="shared" si="1"/>
        <v>99303</v>
      </c>
      <c r="E34" s="53"/>
      <c r="F34" s="4">
        <v>3656</v>
      </c>
      <c r="G34" s="9">
        <v>-11.7</v>
      </c>
      <c r="H34" s="4">
        <v>11056</v>
      </c>
      <c r="I34" s="9">
        <v>-8.9</v>
      </c>
      <c r="J34" s="9">
        <v>3</v>
      </c>
      <c r="K34" s="13">
        <v>3823</v>
      </c>
      <c r="L34" s="9">
        <v>1.5</v>
      </c>
      <c r="M34" s="4">
        <v>11959</v>
      </c>
      <c r="N34" s="9">
        <v>12.7</v>
      </c>
      <c r="O34" s="14">
        <v>3.1</v>
      </c>
      <c r="P34" s="13">
        <v>1591</v>
      </c>
      <c r="Q34" s="9">
        <v>-64.400000000000006</v>
      </c>
      <c r="R34" s="4">
        <v>6189</v>
      </c>
      <c r="S34" s="9">
        <v>-53.6</v>
      </c>
      <c r="T34" s="14">
        <v>3.9</v>
      </c>
      <c r="U34" s="13">
        <v>203</v>
      </c>
      <c r="V34" s="9">
        <v>-94.3</v>
      </c>
      <c r="W34" s="4">
        <v>2672</v>
      </c>
      <c r="X34" s="9">
        <v>-72.599999999999994</v>
      </c>
      <c r="Y34" s="14">
        <v>13.2</v>
      </c>
      <c r="Z34" s="13">
        <v>558</v>
      </c>
      <c r="AA34" s="9">
        <v>-86.1</v>
      </c>
      <c r="AB34" s="4">
        <v>5298</v>
      </c>
      <c r="AC34" s="9">
        <v>-54.2</v>
      </c>
      <c r="AD34" s="14">
        <v>9.5</v>
      </c>
      <c r="AE34" s="13">
        <v>1372</v>
      </c>
      <c r="AF34" s="9">
        <v>-64.400000000000006</v>
      </c>
      <c r="AG34" s="4">
        <v>8174</v>
      </c>
      <c r="AH34" s="9">
        <v>-30.9</v>
      </c>
      <c r="AI34" s="14">
        <v>6</v>
      </c>
      <c r="AJ34" s="13">
        <v>1932</v>
      </c>
      <c r="AK34" s="9">
        <v>-45.2</v>
      </c>
      <c r="AL34" s="4">
        <v>7133</v>
      </c>
      <c r="AM34" s="9">
        <v>-22.2</v>
      </c>
      <c r="AN34" s="14">
        <v>3.7</v>
      </c>
      <c r="AO34" s="13">
        <v>2341</v>
      </c>
      <c r="AP34" s="9">
        <v>-35.299999999999997</v>
      </c>
      <c r="AQ34" s="4">
        <v>10311</v>
      </c>
      <c r="AR34" s="9">
        <v>14.7</v>
      </c>
      <c r="AS34" s="14">
        <v>4.4000000000000004</v>
      </c>
      <c r="AT34" s="13">
        <v>2505</v>
      </c>
      <c r="AU34" s="9">
        <v>-41.3</v>
      </c>
      <c r="AV34" s="4">
        <v>10847</v>
      </c>
      <c r="AW34" s="9">
        <v>-11.1</v>
      </c>
      <c r="AX34" s="14">
        <v>4.3</v>
      </c>
      <c r="AY34" s="13">
        <v>2277</v>
      </c>
      <c r="AZ34" s="9">
        <v>-52.2</v>
      </c>
      <c r="BA34" s="4">
        <v>11044</v>
      </c>
      <c r="BB34" s="9">
        <v>-17.100000000000001</v>
      </c>
      <c r="BC34" s="14">
        <v>4.9000000000000004</v>
      </c>
      <c r="BD34" s="13">
        <v>1702</v>
      </c>
      <c r="BE34" s="9">
        <v>-61.9</v>
      </c>
      <c r="BF34" s="4">
        <v>9653</v>
      </c>
      <c r="BG34" s="9">
        <v>-32.700000000000003</v>
      </c>
      <c r="BH34" s="14">
        <v>5.7</v>
      </c>
      <c r="BI34" s="13">
        <v>617</v>
      </c>
      <c r="BJ34" s="9">
        <v>-80.3</v>
      </c>
      <c r="BK34" s="4">
        <v>4967</v>
      </c>
      <c r="BL34" s="9">
        <v>-46.5</v>
      </c>
      <c r="BM34" s="14">
        <v>8.1</v>
      </c>
    </row>
    <row r="35" spans="1:65" x14ac:dyDescent="0.3">
      <c r="A35" s="37" t="s">
        <v>51</v>
      </c>
      <c r="B35" s="69">
        <f t="shared" si="0"/>
        <v>24605</v>
      </c>
      <c r="C35" s="71"/>
      <c r="D35" s="69">
        <f t="shared" si="1"/>
        <v>56613</v>
      </c>
      <c r="E35" s="53"/>
      <c r="F35" s="4">
        <v>9765</v>
      </c>
      <c r="G35" s="9">
        <v>-11.6</v>
      </c>
      <c r="H35" s="4">
        <v>21310</v>
      </c>
      <c r="I35" s="9">
        <v>-14</v>
      </c>
      <c r="J35" s="9">
        <v>2.2000000000000002</v>
      </c>
      <c r="K35" s="13">
        <v>8607</v>
      </c>
      <c r="L35" s="9">
        <v>10.6</v>
      </c>
      <c r="M35" s="4">
        <v>18866</v>
      </c>
      <c r="N35" s="9">
        <v>20.100000000000001</v>
      </c>
      <c r="O35" s="14">
        <v>2.2000000000000002</v>
      </c>
      <c r="P35" s="13">
        <v>2429</v>
      </c>
      <c r="Q35" s="9">
        <v>-77.2</v>
      </c>
      <c r="R35" s="4">
        <v>5209</v>
      </c>
      <c r="S35" s="9">
        <v>-76.8</v>
      </c>
      <c r="T35" s="14">
        <v>2.1</v>
      </c>
      <c r="U35" s="13">
        <v>68</v>
      </c>
      <c r="V35" s="9">
        <v>-99.2</v>
      </c>
      <c r="W35" s="4">
        <v>429</v>
      </c>
      <c r="X35" s="9">
        <v>-97.6</v>
      </c>
      <c r="Y35" s="14">
        <v>6.3</v>
      </c>
      <c r="Z35" s="13">
        <v>134</v>
      </c>
      <c r="AA35" s="9">
        <v>-98.7</v>
      </c>
      <c r="AB35" s="4">
        <v>674</v>
      </c>
      <c r="AC35" s="9">
        <v>-96.9</v>
      </c>
      <c r="AD35" s="14">
        <v>5</v>
      </c>
      <c r="AE35" s="13">
        <v>328</v>
      </c>
      <c r="AF35" s="9">
        <v>-95.9</v>
      </c>
      <c r="AG35" s="4">
        <v>1030</v>
      </c>
      <c r="AH35" s="9">
        <v>-93.9</v>
      </c>
      <c r="AI35" s="14">
        <v>3.1</v>
      </c>
      <c r="AJ35" s="13">
        <v>483</v>
      </c>
      <c r="AK35" s="9">
        <v>-94</v>
      </c>
      <c r="AL35" s="4">
        <v>1438</v>
      </c>
      <c r="AM35" s="9">
        <v>-92</v>
      </c>
      <c r="AN35" s="14">
        <v>3</v>
      </c>
      <c r="AO35" s="13">
        <v>772</v>
      </c>
      <c r="AP35" s="9">
        <v>-88.2</v>
      </c>
      <c r="AQ35" s="4">
        <v>2114</v>
      </c>
      <c r="AR35" s="9">
        <v>-85.1</v>
      </c>
      <c r="AS35" s="14">
        <v>2.7</v>
      </c>
      <c r="AT35" s="13">
        <v>695</v>
      </c>
      <c r="AU35" s="9">
        <v>-91.4</v>
      </c>
      <c r="AV35" s="4">
        <v>1787</v>
      </c>
      <c r="AW35" s="9">
        <v>-89.7</v>
      </c>
      <c r="AX35" s="14">
        <v>2.6</v>
      </c>
      <c r="AY35" s="13">
        <v>704</v>
      </c>
      <c r="AZ35" s="9">
        <v>-92.9</v>
      </c>
      <c r="BA35" s="4">
        <v>1691</v>
      </c>
      <c r="BB35" s="9">
        <v>-92.4</v>
      </c>
      <c r="BC35" s="14">
        <v>2.4</v>
      </c>
      <c r="BD35" s="13">
        <v>322</v>
      </c>
      <c r="BE35" s="9">
        <v>-97</v>
      </c>
      <c r="BF35" s="4">
        <v>964</v>
      </c>
      <c r="BG35" s="9">
        <v>-95.8</v>
      </c>
      <c r="BH35" s="14">
        <v>3</v>
      </c>
      <c r="BI35" s="13">
        <v>298</v>
      </c>
      <c r="BJ35" s="9">
        <v>-96.2</v>
      </c>
      <c r="BK35" s="4">
        <v>1101</v>
      </c>
      <c r="BL35" s="9">
        <v>-93.2</v>
      </c>
      <c r="BM35" s="14">
        <v>3.7</v>
      </c>
    </row>
    <row r="36" spans="1:65" x14ac:dyDescent="0.3">
      <c r="A36" s="37" t="s">
        <v>52</v>
      </c>
      <c r="B36" s="69">
        <f t="shared" si="0"/>
        <v>17244</v>
      </c>
      <c r="C36" s="71"/>
      <c r="D36" s="69">
        <f t="shared" si="1"/>
        <v>30816</v>
      </c>
      <c r="E36" s="53"/>
      <c r="F36" s="4">
        <v>4639</v>
      </c>
      <c r="G36" s="9">
        <v>-6.9</v>
      </c>
      <c r="H36" s="4">
        <v>8821</v>
      </c>
      <c r="I36" s="9">
        <v>-5.4</v>
      </c>
      <c r="J36" s="9">
        <v>1.9</v>
      </c>
      <c r="K36" s="13">
        <v>4202</v>
      </c>
      <c r="L36" s="9">
        <v>15.8</v>
      </c>
      <c r="M36" s="4">
        <v>7185</v>
      </c>
      <c r="N36" s="9">
        <v>19.399999999999999</v>
      </c>
      <c r="O36" s="14">
        <v>1.7</v>
      </c>
      <c r="P36" s="13">
        <v>1333</v>
      </c>
      <c r="Q36" s="9">
        <v>-72.8</v>
      </c>
      <c r="R36" s="4">
        <v>2176</v>
      </c>
      <c r="S36" s="9">
        <v>-73.7</v>
      </c>
      <c r="T36" s="14">
        <v>1.6</v>
      </c>
      <c r="U36" s="13">
        <v>81</v>
      </c>
      <c r="V36" s="9">
        <v>-98.6</v>
      </c>
      <c r="W36" s="4">
        <v>249</v>
      </c>
      <c r="X36" s="9">
        <v>-97.5</v>
      </c>
      <c r="Y36" s="14">
        <v>3.1</v>
      </c>
      <c r="Z36" s="13">
        <v>135</v>
      </c>
      <c r="AA36" s="9">
        <v>-97.8</v>
      </c>
      <c r="AB36" s="4">
        <v>517</v>
      </c>
      <c r="AC36" s="9">
        <v>-94.7</v>
      </c>
      <c r="AD36" s="14">
        <v>3.8</v>
      </c>
      <c r="AE36" s="13">
        <v>402</v>
      </c>
      <c r="AF36" s="9">
        <v>-94</v>
      </c>
      <c r="AG36" s="4">
        <v>813</v>
      </c>
      <c r="AH36" s="9">
        <v>-93.2</v>
      </c>
      <c r="AI36" s="14">
        <v>2</v>
      </c>
      <c r="AJ36" s="13">
        <v>1246</v>
      </c>
      <c r="AK36" s="9">
        <v>-86.2</v>
      </c>
      <c r="AL36" s="4">
        <v>2076</v>
      </c>
      <c r="AM36" s="9">
        <v>-85.5</v>
      </c>
      <c r="AN36" s="14">
        <v>1.7</v>
      </c>
      <c r="AO36" s="13">
        <v>1716</v>
      </c>
      <c r="AP36" s="9">
        <v>-71.5</v>
      </c>
      <c r="AQ36" s="4">
        <v>2845</v>
      </c>
      <c r="AR36" s="9">
        <v>-70.8</v>
      </c>
      <c r="AS36" s="14">
        <v>1.7</v>
      </c>
      <c r="AT36" s="13">
        <v>1781</v>
      </c>
      <c r="AU36" s="9">
        <v>-76.2</v>
      </c>
      <c r="AV36" s="4">
        <v>2893</v>
      </c>
      <c r="AW36" s="9">
        <v>-76</v>
      </c>
      <c r="AX36" s="14">
        <v>1.6</v>
      </c>
      <c r="AY36" s="13">
        <v>1295</v>
      </c>
      <c r="AZ36" s="9">
        <v>-79</v>
      </c>
      <c r="BA36" s="4">
        <v>2388</v>
      </c>
      <c r="BB36" s="9">
        <v>-77.8</v>
      </c>
      <c r="BC36" s="14">
        <v>1.8</v>
      </c>
      <c r="BD36" s="13">
        <v>227</v>
      </c>
      <c r="BE36" s="9">
        <v>-95.9</v>
      </c>
      <c r="BF36" s="4">
        <v>455</v>
      </c>
      <c r="BG36" s="9">
        <v>-95.3</v>
      </c>
      <c r="BH36" s="14">
        <v>2</v>
      </c>
      <c r="BI36" s="13">
        <v>187</v>
      </c>
      <c r="BJ36" s="9">
        <v>-94.5</v>
      </c>
      <c r="BK36" s="4">
        <v>398</v>
      </c>
      <c r="BL36" s="9">
        <v>-93.1</v>
      </c>
      <c r="BM36" s="14">
        <v>2.1</v>
      </c>
    </row>
    <row r="37" spans="1:65" x14ac:dyDescent="0.3">
      <c r="A37" s="37" t="s">
        <v>53</v>
      </c>
      <c r="B37" s="69">
        <f t="shared" si="0"/>
        <v>86189</v>
      </c>
      <c r="C37" s="71"/>
      <c r="D37" s="69">
        <f t="shared" si="1"/>
        <v>163091</v>
      </c>
      <c r="E37" s="53"/>
      <c r="F37" s="4">
        <v>15313</v>
      </c>
      <c r="G37" s="9">
        <v>5</v>
      </c>
      <c r="H37" s="4">
        <v>27767</v>
      </c>
      <c r="I37" s="9">
        <v>7.6</v>
      </c>
      <c r="J37" s="9">
        <v>1.8</v>
      </c>
      <c r="K37" s="13">
        <v>15895</v>
      </c>
      <c r="L37" s="9">
        <v>19.5</v>
      </c>
      <c r="M37" s="4">
        <v>27385</v>
      </c>
      <c r="N37" s="9">
        <v>22.9</v>
      </c>
      <c r="O37" s="14">
        <v>1.7</v>
      </c>
      <c r="P37" s="13">
        <v>5065</v>
      </c>
      <c r="Q37" s="9">
        <v>-70.900000000000006</v>
      </c>
      <c r="R37" s="4">
        <v>9538</v>
      </c>
      <c r="S37" s="9">
        <v>-69.3</v>
      </c>
      <c r="T37" s="14">
        <v>1.9</v>
      </c>
      <c r="U37" s="13">
        <v>360</v>
      </c>
      <c r="V37" s="9">
        <v>-98.1</v>
      </c>
      <c r="W37" s="4">
        <v>997</v>
      </c>
      <c r="X37" s="9">
        <v>-97.1</v>
      </c>
      <c r="Y37" s="14">
        <v>2.8</v>
      </c>
      <c r="Z37" s="13">
        <v>1581</v>
      </c>
      <c r="AA37" s="9">
        <v>-92.1</v>
      </c>
      <c r="AB37" s="4">
        <v>3375</v>
      </c>
      <c r="AC37" s="9">
        <v>-90.2</v>
      </c>
      <c r="AD37" s="14">
        <v>2.1</v>
      </c>
      <c r="AE37" s="13">
        <v>5338</v>
      </c>
      <c r="AF37" s="9">
        <v>-69.8</v>
      </c>
      <c r="AG37" s="4">
        <v>10013</v>
      </c>
      <c r="AH37" s="9">
        <v>-69.2</v>
      </c>
      <c r="AI37" s="14">
        <v>1.9</v>
      </c>
      <c r="AJ37" s="13">
        <v>10766</v>
      </c>
      <c r="AK37" s="9">
        <v>-46.6</v>
      </c>
      <c r="AL37" s="4">
        <v>21254</v>
      </c>
      <c r="AM37" s="9">
        <v>-42.7</v>
      </c>
      <c r="AN37" s="14">
        <v>2</v>
      </c>
      <c r="AO37" s="13">
        <v>10500</v>
      </c>
      <c r="AP37" s="9">
        <v>-39.9</v>
      </c>
      <c r="AQ37" s="4">
        <v>20027</v>
      </c>
      <c r="AR37" s="9">
        <v>-38.6</v>
      </c>
      <c r="AS37" s="14">
        <v>1.9</v>
      </c>
      <c r="AT37" s="13">
        <v>11004</v>
      </c>
      <c r="AU37" s="9">
        <v>-42.2</v>
      </c>
      <c r="AV37" s="4">
        <v>20211</v>
      </c>
      <c r="AW37" s="9">
        <v>-38.700000000000003</v>
      </c>
      <c r="AX37" s="14">
        <v>1.8</v>
      </c>
      <c r="AY37" s="13">
        <v>7985</v>
      </c>
      <c r="AZ37" s="9">
        <v>-56.3</v>
      </c>
      <c r="BA37" s="4">
        <v>17028</v>
      </c>
      <c r="BB37" s="9">
        <v>-50.8</v>
      </c>
      <c r="BC37" s="14">
        <v>2.1</v>
      </c>
      <c r="BD37" s="13">
        <v>1307</v>
      </c>
      <c r="BE37" s="9">
        <v>-93.1</v>
      </c>
      <c r="BF37" s="4">
        <v>2959</v>
      </c>
      <c r="BG37" s="9">
        <v>-91.2</v>
      </c>
      <c r="BH37" s="14">
        <v>2.2999999999999998</v>
      </c>
      <c r="BI37" s="13">
        <v>1075</v>
      </c>
      <c r="BJ37" s="9">
        <v>-93.2</v>
      </c>
      <c r="BK37" s="4">
        <v>2537</v>
      </c>
      <c r="BL37" s="9">
        <v>-91.4</v>
      </c>
      <c r="BM37" s="14">
        <v>2.4</v>
      </c>
    </row>
    <row r="38" spans="1:65" x14ac:dyDescent="0.3">
      <c r="A38" s="37" t="s">
        <v>54</v>
      </c>
      <c r="B38" s="69">
        <f t="shared" si="0"/>
        <v>6699</v>
      </c>
      <c r="C38" s="71"/>
      <c r="D38" s="69">
        <f t="shared" si="1"/>
        <v>26219</v>
      </c>
      <c r="E38" s="53"/>
      <c r="F38" s="4">
        <v>1427</v>
      </c>
      <c r="G38" s="9">
        <v>-3.6</v>
      </c>
      <c r="H38" s="4">
        <v>3508</v>
      </c>
      <c r="I38" s="9">
        <v>-7.7</v>
      </c>
      <c r="J38" s="9">
        <v>2.5</v>
      </c>
      <c r="K38" s="13">
        <v>1361</v>
      </c>
      <c r="L38" s="9">
        <v>7.4</v>
      </c>
      <c r="M38" s="4">
        <v>3584</v>
      </c>
      <c r="N38" s="9">
        <v>3.8</v>
      </c>
      <c r="O38" s="14">
        <v>2.6</v>
      </c>
      <c r="P38" s="13">
        <v>407</v>
      </c>
      <c r="Q38" s="9">
        <v>-72.7</v>
      </c>
      <c r="R38" s="4">
        <v>1797</v>
      </c>
      <c r="S38" s="9">
        <v>-56.8</v>
      </c>
      <c r="T38" s="14">
        <v>4.4000000000000004</v>
      </c>
      <c r="U38" s="13">
        <v>83</v>
      </c>
      <c r="V38" s="9">
        <v>-93.9</v>
      </c>
      <c r="W38" s="4">
        <v>665</v>
      </c>
      <c r="X38" s="9">
        <v>-83.6</v>
      </c>
      <c r="Y38" s="14">
        <v>8</v>
      </c>
      <c r="Z38" s="13">
        <v>150</v>
      </c>
      <c r="AA38" s="9">
        <v>-90.1</v>
      </c>
      <c r="AB38" s="4">
        <v>1040</v>
      </c>
      <c r="AC38" s="9">
        <v>-75.7</v>
      </c>
      <c r="AD38" s="14">
        <v>6.9</v>
      </c>
      <c r="AE38" s="13">
        <v>368</v>
      </c>
      <c r="AF38" s="9">
        <v>-75.5</v>
      </c>
      <c r="AG38" s="4">
        <v>1409</v>
      </c>
      <c r="AH38" s="9">
        <v>-68.3</v>
      </c>
      <c r="AI38" s="14">
        <v>3.8</v>
      </c>
      <c r="AJ38" s="13">
        <v>620</v>
      </c>
      <c r="AK38" s="9">
        <v>-58.4</v>
      </c>
      <c r="AL38" s="4">
        <v>2580</v>
      </c>
      <c r="AM38" s="9">
        <v>-22.8</v>
      </c>
      <c r="AN38" s="14">
        <v>4.2</v>
      </c>
      <c r="AO38" s="13">
        <v>571</v>
      </c>
      <c r="AP38" s="9">
        <v>-58.1</v>
      </c>
      <c r="AQ38" s="4">
        <v>2313</v>
      </c>
      <c r="AR38" s="9">
        <v>-36.6</v>
      </c>
      <c r="AS38" s="14">
        <v>4.0999999999999996</v>
      </c>
      <c r="AT38" s="13">
        <v>727</v>
      </c>
      <c r="AU38" s="9">
        <v>-62.2</v>
      </c>
      <c r="AV38" s="4">
        <v>3480</v>
      </c>
      <c r="AW38" s="9">
        <v>-30.6</v>
      </c>
      <c r="AX38" s="14">
        <v>4.8</v>
      </c>
      <c r="AY38" s="13">
        <v>426</v>
      </c>
      <c r="AZ38" s="9">
        <v>-76.2</v>
      </c>
      <c r="BA38" s="4">
        <v>2249</v>
      </c>
      <c r="BB38" s="9">
        <v>-53.7</v>
      </c>
      <c r="BC38" s="14">
        <v>5.3</v>
      </c>
      <c r="BD38" s="13">
        <v>369</v>
      </c>
      <c r="BE38" s="9">
        <v>-80</v>
      </c>
      <c r="BF38" s="4">
        <v>2121</v>
      </c>
      <c r="BG38" s="9">
        <v>-55.4</v>
      </c>
      <c r="BH38" s="14">
        <v>5.7</v>
      </c>
      <c r="BI38" s="13">
        <v>190</v>
      </c>
      <c r="BJ38" s="9">
        <v>-83.5</v>
      </c>
      <c r="BK38" s="4">
        <v>1473</v>
      </c>
      <c r="BL38" s="9">
        <v>-57.1</v>
      </c>
      <c r="BM38" s="14">
        <v>7.8</v>
      </c>
    </row>
    <row r="39" spans="1:65" x14ac:dyDescent="0.3">
      <c r="A39" s="37" t="s">
        <v>55</v>
      </c>
      <c r="B39" s="69">
        <f t="shared" si="0"/>
        <v>6033</v>
      </c>
      <c r="C39" s="71"/>
      <c r="D39" s="69">
        <f t="shared" si="1"/>
        <v>25814</v>
      </c>
      <c r="E39" s="53"/>
      <c r="F39" s="4">
        <v>1108</v>
      </c>
      <c r="G39" s="9">
        <v>-14.8</v>
      </c>
      <c r="H39" s="4">
        <v>2975</v>
      </c>
      <c r="I39" s="9">
        <v>-14.9</v>
      </c>
      <c r="J39" s="9">
        <v>2.7</v>
      </c>
      <c r="K39" s="13">
        <v>814</v>
      </c>
      <c r="L39" s="9">
        <v>2</v>
      </c>
      <c r="M39" s="4">
        <v>2810</v>
      </c>
      <c r="N39" s="9">
        <v>36.4</v>
      </c>
      <c r="O39" s="14">
        <v>3.5</v>
      </c>
      <c r="P39" s="13">
        <v>221</v>
      </c>
      <c r="Q39" s="9">
        <v>-79.900000000000006</v>
      </c>
      <c r="R39" s="4">
        <v>1231</v>
      </c>
      <c r="S39" s="9">
        <v>-71.5</v>
      </c>
      <c r="T39" s="14">
        <v>5.6</v>
      </c>
      <c r="U39" s="13">
        <v>86</v>
      </c>
      <c r="V39" s="9">
        <v>-88.2</v>
      </c>
      <c r="W39" s="4">
        <v>914</v>
      </c>
      <c r="X39" s="9">
        <v>-46.7</v>
      </c>
      <c r="Y39" s="14">
        <v>10.6</v>
      </c>
      <c r="Z39" s="13">
        <v>223</v>
      </c>
      <c r="AA39" s="9">
        <v>-76.599999999999994</v>
      </c>
      <c r="AB39" s="4">
        <v>1236</v>
      </c>
      <c r="AC39" s="9">
        <v>-58.4</v>
      </c>
      <c r="AD39" s="14">
        <v>5.5</v>
      </c>
      <c r="AE39" s="13">
        <v>376</v>
      </c>
      <c r="AF39" s="9">
        <v>-71.599999999999994</v>
      </c>
      <c r="AG39" s="4">
        <v>1926</v>
      </c>
      <c r="AH39" s="9">
        <v>-44.8</v>
      </c>
      <c r="AI39" s="14">
        <v>5.0999999999999996</v>
      </c>
      <c r="AJ39" s="13">
        <v>449</v>
      </c>
      <c r="AK39" s="9">
        <v>-38.9</v>
      </c>
      <c r="AL39" s="4">
        <v>1843</v>
      </c>
      <c r="AM39" s="9">
        <v>-14.2</v>
      </c>
      <c r="AN39" s="14">
        <v>4.0999999999999996</v>
      </c>
      <c r="AO39" s="13">
        <v>629</v>
      </c>
      <c r="AP39" s="9">
        <v>-22</v>
      </c>
      <c r="AQ39" s="4">
        <v>2421</v>
      </c>
      <c r="AR39" s="9">
        <v>26.3</v>
      </c>
      <c r="AS39" s="14">
        <v>3.8</v>
      </c>
      <c r="AT39" s="13">
        <v>889</v>
      </c>
      <c r="AU39" s="9">
        <v>-28.4</v>
      </c>
      <c r="AV39" s="4">
        <v>3731</v>
      </c>
      <c r="AW39" s="9">
        <v>20.2</v>
      </c>
      <c r="AX39" s="14">
        <v>4.2</v>
      </c>
      <c r="AY39" s="13">
        <v>549</v>
      </c>
      <c r="AZ39" s="9">
        <v>-62.3</v>
      </c>
      <c r="BA39" s="4">
        <v>2507</v>
      </c>
      <c r="BB39" s="9">
        <v>-34.1</v>
      </c>
      <c r="BC39" s="14">
        <v>4.5999999999999996</v>
      </c>
      <c r="BD39" s="13">
        <v>421</v>
      </c>
      <c r="BE39" s="9">
        <v>-66.5</v>
      </c>
      <c r="BF39" s="4">
        <v>2476</v>
      </c>
      <c r="BG39" s="9">
        <v>-32.1</v>
      </c>
      <c r="BH39" s="14">
        <v>5.9</v>
      </c>
      <c r="BI39" s="13">
        <v>268</v>
      </c>
      <c r="BJ39" s="9">
        <v>-57.4</v>
      </c>
      <c r="BK39" s="4">
        <v>1744</v>
      </c>
      <c r="BL39" s="9">
        <v>-8.3000000000000007</v>
      </c>
      <c r="BM39" s="14">
        <v>6.5</v>
      </c>
    </row>
    <row r="40" spans="1:65" x14ac:dyDescent="0.3">
      <c r="A40" s="37" t="s">
        <v>56</v>
      </c>
      <c r="B40" s="69">
        <f t="shared" si="0"/>
        <v>43695</v>
      </c>
      <c r="C40" s="71"/>
      <c r="D40" s="69">
        <f t="shared" si="1"/>
        <v>89333</v>
      </c>
      <c r="E40" s="53"/>
      <c r="F40" s="4">
        <v>12082</v>
      </c>
      <c r="G40" s="9">
        <v>-13.1</v>
      </c>
      <c r="H40" s="4">
        <v>23643</v>
      </c>
      <c r="I40" s="9">
        <v>-16.600000000000001</v>
      </c>
      <c r="J40" s="9">
        <v>2</v>
      </c>
      <c r="K40" s="13">
        <v>12834</v>
      </c>
      <c r="L40" s="9">
        <v>11.9</v>
      </c>
      <c r="M40" s="4">
        <v>24740</v>
      </c>
      <c r="N40" s="9">
        <v>19.7</v>
      </c>
      <c r="O40" s="14">
        <v>1.9</v>
      </c>
      <c r="P40" s="13">
        <v>3356</v>
      </c>
      <c r="Q40" s="9">
        <v>-78.2</v>
      </c>
      <c r="R40" s="4">
        <v>6648</v>
      </c>
      <c r="S40" s="9">
        <v>-78.099999999999994</v>
      </c>
      <c r="T40" s="14">
        <v>2</v>
      </c>
      <c r="U40" s="13">
        <v>99</v>
      </c>
      <c r="V40" s="9">
        <v>-99.1</v>
      </c>
      <c r="W40" s="4">
        <v>348</v>
      </c>
      <c r="X40" s="9">
        <v>-98.5</v>
      </c>
      <c r="Y40" s="14">
        <v>3.5</v>
      </c>
      <c r="Z40" s="13">
        <v>400</v>
      </c>
      <c r="AA40" s="9">
        <v>-97</v>
      </c>
      <c r="AB40" s="4">
        <v>939</v>
      </c>
      <c r="AC40" s="9">
        <v>-96.3</v>
      </c>
      <c r="AD40" s="14">
        <v>2.2999999999999998</v>
      </c>
      <c r="AE40" s="13">
        <v>1377</v>
      </c>
      <c r="AF40" s="9">
        <v>-89.6</v>
      </c>
      <c r="AG40" s="4">
        <v>2708</v>
      </c>
      <c r="AH40" s="9">
        <v>-89.1</v>
      </c>
      <c r="AI40" s="14">
        <v>2</v>
      </c>
      <c r="AJ40" s="13">
        <v>2935</v>
      </c>
      <c r="AK40" s="9">
        <v>-77.2</v>
      </c>
      <c r="AL40" s="4">
        <v>5872</v>
      </c>
      <c r="AM40" s="9">
        <v>-75</v>
      </c>
      <c r="AN40" s="14">
        <v>2</v>
      </c>
      <c r="AO40" s="13">
        <v>3212</v>
      </c>
      <c r="AP40" s="9">
        <v>-74.8</v>
      </c>
      <c r="AQ40" s="4">
        <v>6819</v>
      </c>
      <c r="AR40" s="9">
        <v>-72.2</v>
      </c>
      <c r="AS40" s="14">
        <v>2.1</v>
      </c>
      <c r="AT40" s="13">
        <v>3113</v>
      </c>
      <c r="AU40" s="9">
        <v>-78.8</v>
      </c>
      <c r="AV40" s="4">
        <v>6560</v>
      </c>
      <c r="AW40" s="9">
        <v>-76.8</v>
      </c>
      <c r="AX40" s="14">
        <v>2.1</v>
      </c>
      <c r="AY40" s="13">
        <v>2484</v>
      </c>
      <c r="AZ40" s="9">
        <v>-84</v>
      </c>
      <c r="BA40" s="4">
        <v>5765</v>
      </c>
      <c r="BB40" s="9">
        <v>-81.7</v>
      </c>
      <c r="BC40" s="14">
        <v>2.2999999999999998</v>
      </c>
      <c r="BD40" s="13">
        <v>1054</v>
      </c>
      <c r="BE40" s="9">
        <v>-92.2</v>
      </c>
      <c r="BF40" s="4">
        <v>3027</v>
      </c>
      <c r="BG40" s="9">
        <v>-88</v>
      </c>
      <c r="BH40" s="14">
        <v>2.9</v>
      </c>
      <c r="BI40" s="13">
        <v>749</v>
      </c>
      <c r="BJ40" s="9">
        <v>-94.6</v>
      </c>
      <c r="BK40" s="4">
        <v>2264</v>
      </c>
      <c r="BL40" s="9">
        <v>-92</v>
      </c>
      <c r="BM40" s="14">
        <v>3</v>
      </c>
    </row>
    <row r="41" spans="1:65" x14ac:dyDescent="0.3">
      <c r="A41" s="37" t="s">
        <v>57</v>
      </c>
      <c r="B41" s="69">
        <f t="shared" si="0"/>
        <v>16509</v>
      </c>
      <c r="C41" s="71"/>
      <c r="D41" s="69">
        <f t="shared" si="1"/>
        <v>43577</v>
      </c>
      <c r="E41" s="53"/>
      <c r="F41" s="4">
        <v>3815</v>
      </c>
      <c r="G41" s="9">
        <v>-17.600000000000001</v>
      </c>
      <c r="H41" s="4">
        <v>7771</v>
      </c>
      <c r="I41" s="9">
        <v>-16.600000000000001</v>
      </c>
      <c r="J41" s="9">
        <v>2</v>
      </c>
      <c r="K41" s="13">
        <v>3819</v>
      </c>
      <c r="L41" s="9">
        <v>2.2999999999999998</v>
      </c>
      <c r="M41" s="4">
        <v>8109</v>
      </c>
      <c r="N41" s="9">
        <v>9.5</v>
      </c>
      <c r="O41" s="14">
        <v>2.1</v>
      </c>
      <c r="P41" s="13">
        <v>974</v>
      </c>
      <c r="Q41" s="9">
        <v>-77.8</v>
      </c>
      <c r="R41" s="4">
        <v>2762</v>
      </c>
      <c r="S41" s="9">
        <v>-68.3</v>
      </c>
      <c r="T41" s="14">
        <v>2.8</v>
      </c>
      <c r="U41" s="13">
        <v>127</v>
      </c>
      <c r="V41" s="9">
        <v>-96.8</v>
      </c>
      <c r="W41" s="4">
        <v>772</v>
      </c>
      <c r="X41" s="9">
        <v>-89.7</v>
      </c>
      <c r="Y41" s="14">
        <v>6.1</v>
      </c>
      <c r="Z41" s="13">
        <v>283</v>
      </c>
      <c r="AA41" s="9">
        <v>-93.4</v>
      </c>
      <c r="AB41" s="4">
        <v>1638</v>
      </c>
      <c r="AC41" s="9">
        <v>-81.5</v>
      </c>
      <c r="AD41" s="14">
        <v>5.8</v>
      </c>
      <c r="AE41" s="13">
        <v>815</v>
      </c>
      <c r="AF41" s="9">
        <v>-82.7</v>
      </c>
      <c r="AG41" s="4">
        <v>2949</v>
      </c>
      <c r="AH41" s="9">
        <v>-70.7</v>
      </c>
      <c r="AI41" s="14">
        <v>3.6</v>
      </c>
      <c r="AJ41" s="13">
        <v>1468</v>
      </c>
      <c r="AK41" s="9">
        <v>-59.9</v>
      </c>
      <c r="AL41" s="4">
        <v>3761</v>
      </c>
      <c r="AM41" s="9">
        <v>-50.5</v>
      </c>
      <c r="AN41" s="14">
        <v>2.6</v>
      </c>
      <c r="AO41" s="13">
        <v>1638</v>
      </c>
      <c r="AP41" s="9">
        <v>-57.6</v>
      </c>
      <c r="AQ41" s="4">
        <v>4145</v>
      </c>
      <c r="AR41" s="9">
        <v>-51.9</v>
      </c>
      <c r="AS41" s="14">
        <v>2.5</v>
      </c>
      <c r="AT41" s="13">
        <v>1560</v>
      </c>
      <c r="AU41" s="9">
        <v>-64.8</v>
      </c>
      <c r="AV41" s="4">
        <v>4662</v>
      </c>
      <c r="AW41" s="9">
        <v>-49.6</v>
      </c>
      <c r="AX41" s="14">
        <v>3</v>
      </c>
      <c r="AY41" s="13">
        <v>959</v>
      </c>
      <c r="AZ41" s="9">
        <v>-81.099999999999994</v>
      </c>
      <c r="BA41" s="4">
        <v>3615</v>
      </c>
      <c r="BB41" s="9">
        <v>-70</v>
      </c>
      <c r="BC41" s="14">
        <v>3.8</v>
      </c>
      <c r="BD41" s="13">
        <v>614</v>
      </c>
      <c r="BE41" s="9">
        <v>-87.2</v>
      </c>
      <c r="BF41" s="4">
        <v>2053</v>
      </c>
      <c r="BG41" s="9">
        <v>-79.5</v>
      </c>
      <c r="BH41" s="14">
        <v>3.3</v>
      </c>
      <c r="BI41" s="13">
        <v>437</v>
      </c>
      <c r="BJ41" s="9">
        <v>-90.2</v>
      </c>
      <c r="BK41" s="4">
        <v>1340</v>
      </c>
      <c r="BL41" s="9">
        <v>-83.2</v>
      </c>
      <c r="BM41" s="14">
        <v>3.1</v>
      </c>
    </row>
    <row r="42" spans="1:65" x14ac:dyDescent="0.3">
      <c r="A42" s="37" t="s">
        <v>58</v>
      </c>
      <c r="B42" s="69">
        <f t="shared" si="0"/>
        <v>21264</v>
      </c>
      <c r="C42" s="71"/>
      <c r="D42" s="69">
        <f t="shared" si="1"/>
        <v>43945</v>
      </c>
      <c r="E42" s="53"/>
      <c r="F42" s="4">
        <v>7752</v>
      </c>
      <c r="G42" s="9">
        <v>9.4</v>
      </c>
      <c r="H42" s="4">
        <v>15291</v>
      </c>
      <c r="I42" s="9">
        <v>8</v>
      </c>
      <c r="J42" s="9">
        <v>2</v>
      </c>
      <c r="K42" s="13">
        <v>6990</v>
      </c>
      <c r="L42" s="9">
        <v>28.6</v>
      </c>
      <c r="M42" s="4">
        <v>13726</v>
      </c>
      <c r="N42" s="9">
        <v>25.6</v>
      </c>
      <c r="O42" s="14">
        <v>2</v>
      </c>
      <c r="P42" s="13">
        <v>1809</v>
      </c>
      <c r="Q42" s="9">
        <v>-70.900000000000006</v>
      </c>
      <c r="R42" s="4">
        <v>3653</v>
      </c>
      <c r="S42" s="9">
        <v>-71.8</v>
      </c>
      <c r="T42" s="14">
        <v>2</v>
      </c>
      <c r="U42" s="13">
        <v>89</v>
      </c>
      <c r="V42" s="9">
        <v>-98.3</v>
      </c>
      <c r="W42" s="4">
        <v>469</v>
      </c>
      <c r="X42" s="9">
        <v>-95.6</v>
      </c>
      <c r="Y42" s="14">
        <v>5.3</v>
      </c>
      <c r="Z42" s="13">
        <v>163</v>
      </c>
      <c r="AA42" s="9">
        <v>-97.4</v>
      </c>
      <c r="AB42" s="4">
        <v>391</v>
      </c>
      <c r="AC42" s="9">
        <v>-96.7</v>
      </c>
      <c r="AD42" s="14">
        <v>2.4</v>
      </c>
      <c r="AE42" s="13">
        <v>531</v>
      </c>
      <c r="AF42" s="9">
        <v>-91.5</v>
      </c>
      <c r="AG42" s="4">
        <v>1299</v>
      </c>
      <c r="AH42" s="9">
        <v>-89.6</v>
      </c>
      <c r="AI42" s="14">
        <v>2.4</v>
      </c>
      <c r="AJ42" s="13">
        <v>684</v>
      </c>
      <c r="AK42" s="9">
        <v>-84.6</v>
      </c>
      <c r="AL42" s="4">
        <v>1489</v>
      </c>
      <c r="AM42" s="9">
        <v>-83.7</v>
      </c>
      <c r="AN42" s="14">
        <v>2.2000000000000002</v>
      </c>
      <c r="AO42" s="13">
        <v>754</v>
      </c>
      <c r="AP42" s="9">
        <v>-81.3</v>
      </c>
      <c r="AQ42" s="4">
        <v>1721</v>
      </c>
      <c r="AR42" s="9">
        <v>-78.3</v>
      </c>
      <c r="AS42" s="14">
        <v>2.2999999999999998</v>
      </c>
      <c r="AT42" s="13">
        <v>734</v>
      </c>
      <c r="AU42" s="9">
        <v>-87.6</v>
      </c>
      <c r="AV42" s="4">
        <v>1543</v>
      </c>
      <c r="AW42" s="9">
        <v>-86.4</v>
      </c>
      <c r="AX42" s="14">
        <v>2.1</v>
      </c>
      <c r="AY42" s="13">
        <v>1223</v>
      </c>
      <c r="AZ42" s="9">
        <v>-86.2</v>
      </c>
      <c r="BA42" s="4">
        <v>2451</v>
      </c>
      <c r="BB42" s="9">
        <v>-87.7</v>
      </c>
      <c r="BC42" s="14">
        <v>2</v>
      </c>
      <c r="BD42" s="13">
        <v>282</v>
      </c>
      <c r="BE42" s="9">
        <v>-96.2</v>
      </c>
      <c r="BF42" s="4">
        <v>1000</v>
      </c>
      <c r="BG42" s="9">
        <v>-92.8</v>
      </c>
      <c r="BH42" s="14">
        <v>3.5</v>
      </c>
      <c r="BI42" s="13">
        <v>253</v>
      </c>
      <c r="BJ42" s="9">
        <v>-95.9</v>
      </c>
      <c r="BK42" s="4">
        <v>912</v>
      </c>
      <c r="BL42" s="9">
        <v>-91.8</v>
      </c>
      <c r="BM42" s="14">
        <v>3.6</v>
      </c>
    </row>
    <row r="43" spans="1:65" x14ac:dyDescent="0.3">
      <c r="A43" s="37" t="s">
        <v>59</v>
      </c>
      <c r="B43" s="69">
        <f t="shared" si="0"/>
        <v>10812</v>
      </c>
      <c r="C43" s="71"/>
      <c r="D43" s="69">
        <f t="shared" si="1"/>
        <v>24975</v>
      </c>
      <c r="E43" s="53"/>
      <c r="F43" s="4">
        <v>3214</v>
      </c>
      <c r="G43" s="9">
        <v>0.1</v>
      </c>
      <c r="H43" s="4">
        <v>6655</v>
      </c>
      <c r="I43" s="9">
        <v>0.6</v>
      </c>
      <c r="J43" s="9">
        <v>2.1</v>
      </c>
      <c r="K43" s="13">
        <v>3336</v>
      </c>
      <c r="L43" s="9">
        <v>40.6</v>
      </c>
      <c r="M43" s="4">
        <v>6620</v>
      </c>
      <c r="N43" s="9">
        <v>55</v>
      </c>
      <c r="O43" s="14">
        <v>2</v>
      </c>
      <c r="P43" s="13">
        <v>1089</v>
      </c>
      <c r="Q43" s="9">
        <v>-64.599999999999994</v>
      </c>
      <c r="R43" s="4">
        <v>1986</v>
      </c>
      <c r="S43" s="9">
        <v>-69</v>
      </c>
      <c r="T43" s="14">
        <v>1.8</v>
      </c>
      <c r="U43" s="13">
        <v>15</v>
      </c>
      <c r="V43" s="9">
        <v>-99.4</v>
      </c>
      <c r="W43" s="4">
        <v>120</v>
      </c>
      <c r="X43" s="9">
        <v>-97.5</v>
      </c>
      <c r="Y43" s="14">
        <v>8</v>
      </c>
      <c r="Z43" s="13">
        <v>42</v>
      </c>
      <c r="AA43" s="9">
        <v>-98.5</v>
      </c>
      <c r="AB43" s="4">
        <v>161</v>
      </c>
      <c r="AC43" s="9">
        <v>-96.9</v>
      </c>
      <c r="AD43" s="14">
        <v>3.8</v>
      </c>
      <c r="AE43" s="13">
        <v>217</v>
      </c>
      <c r="AF43" s="9">
        <v>-92.5</v>
      </c>
      <c r="AG43" s="4">
        <v>494</v>
      </c>
      <c r="AH43" s="9">
        <v>-91.8</v>
      </c>
      <c r="AI43" s="14">
        <v>2.2999999999999998</v>
      </c>
      <c r="AJ43" s="13">
        <v>487</v>
      </c>
      <c r="AK43" s="9">
        <v>-80.599999999999994</v>
      </c>
      <c r="AL43" s="4">
        <v>1076</v>
      </c>
      <c r="AM43" s="9">
        <v>-81.900000000000006</v>
      </c>
      <c r="AN43" s="14">
        <v>2.2000000000000002</v>
      </c>
      <c r="AO43" s="13">
        <v>487</v>
      </c>
      <c r="AP43" s="9">
        <v>-79.2</v>
      </c>
      <c r="AQ43" s="4">
        <v>1662</v>
      </c>
      <c r="AR43" s="9">
        <v>-66.5</v>
      </c>
      <c r="AS43" s="14">
        <v>3.4</v>
      </c>
      <c r="AT43" s="13">
        <v>605</v>
      </c>
      <c r="AU43" s="9">
        <v>-78.8</v>
      </c>
      <c r="AV43" s="4">
        <v>1901</v>
      </c>
      <c r="AW43" s="9">
        <v>-65</v>
      </c>
      <c r="AX43" s="14">
        <v>3.1</v>
      </c>
      <c r="AY43" s="13">
        <v>646</v>
      </c>
      <c r="AZ43" s="9">
        <v>-83.2</v>
      </c>
      <c r="BA43" s="4">
        <v>2199</v>
      </c>
      <c r="BB43" s="9">
        <v>-72.5</v>
      </c>
      <c r="BC43" s="14">
        <v>3.4</v>
      </c>
      <c r="BD43" s="13">
        <v>380</v>
      </c>
      <c r="BE43" s="9">
        <v>-88.3</v>
      </c>
      <c r="BF43" s="4">
        <v>1195</v>
      </c>
      <c r="BG43" s="9">
        <v>-81.2</v>
      </c>
      <c r="BH43" s="14">
        <v>3.1</v>
      </c>
      <c r="BI43" s="13">
        <v>294</v>
      </c>
      <c r="BJ43" s="9">
        <v>-88.7</v>
      </c>
      <c r="BK43" s="4">
        <v>906</v>
      </c>
      <c r="BL43" s="9">
        <v>-81.900000000000006</v>
      </c>
      <c r="BM43" s="14">
        <v>3.1</v>
      </c>
    </row>
    <row r="44" spans="1:65" x14ac:dyDescent="0.3">
      <c r="A44" s="37" t="s">
        <v>60</v>
      </c>
      <c r="B44" s="69">
        <f t="shared" si="0"/>
        <v>9928</v>
      </c>
      <c r="C44" s="71"/>
      <c r="D44" s="69">
        <f t="shared" si="1"/>
        <v>37255</v>
      </c>
      <c r="E44" s="53"/>
      <c r="F44" s="8">
        <v>2205</v>
      </c>
      <c r="G44" s="10">
        <v>-16.5</v>
      </c>
      <c r="H44" s="8">
        <v>5061</v>
      </c>
      <c r="I44" s="10">
        <v>-31.5</v>
      </c>
      <c r="J44" s="10">
        <v>2.2999999999999998</v>
      </c>
      <c r="K44" s="15">
        <v>2229</v>
      </c>
      <c r="L44" s="10">
        <v>-0.4</v>
      </c>
      <c r="M44" s="8">
        <v>6035</v>
      </c>
      <c r="N44" s="10">
        <v>8.1</v>
      </c>
      <c r="O44" s="16">
        <v>2.7</v>
      </c>
      <c r="P44" s="15">
        <v>587</v>
      </c>
      <c r="Q44" s="10">
        <v>-79.099999999999994</v>
      </c>
      <c r="R44" s="8">
        <v>2249</v>
      </c>
      <c r="S44" s="10">
        <v>-66.5</v>
      </c>
      <c r="T44" s="16">
        <v>3.8</v>
      </c>
      <c r="U44" s="15">
        <v>108</v>
      </c>
      <c r="V44" s="10">
        <v>-96.4</v>
      </c>
      <c r="W44" s="8">
        <v>1133</v>
      </c>
      <c r="X44" s="10">
        <v>-83.7</v>
      </c>
      <c r="Y44" s="16">
        <v>10.5</v>
      </c>
      <c r="Z44" s="15">
        <v>503</v>
      </c>
      <c r="AA44" s="10">
        <v>-86.6</v>
      </c>
      <c r="AB44" s="8">
        <v>2244</v>
      </c>
      <c r="AC44" s="10">
        <v>-69.7</v>
      </c>
      <c r="AD44" s="16">
        <v>4.5</v>
      </c>
      <c r="AE44" s="15">
        <v>582</v>
      </c>
      <c r="AF44" s="10">
        <v>-84.5</v>
      </c>
      <c r="AG44" s="8">
        <v>3202</v>
      </c>
      <c r="AH44" s="10">
        <v>-65.8</v>
      </c>
      <c r="AI44" s="16">
        <v>5.5</v>
      </c>
      <c r="AJ44" s="15">
        <v>848</v>
      </c>
      <c r="AK44" s="10">
        <v>-69.099999999999994</v>
      </c>
      <c r="AL44" s="8">
        <v>3506</v>
      </c>
      <c r="AM44" s="10">
        <v>-44.9</v>
      </c>
      <c r="AN44" s="16">
        <v>4.0999999999999996</v>
      </c>
      <c r="AO44" s="15">
        <v>911</v>
      </c>
      <c r="AP44" s="10">
        <v>-58.4</v>
      </c>
      <c r="AQ44" s="8">
        <v>3489</v>
      </c>
      <c r="AR44" s="10">
        <v>-39.1</v>
      </c>
      <c r="AS44" s="16">
        <v>3.8</v>
      </c>
      <c r="AT44" s="15">
        <v>687</v>
      </c>
      <c r="AU44" s="10">
        <v>-78.400000000000006</v>
      </c>
      <c r="AV44" s="8">
        <v>3242</v>
      </c>
      <c r="AW44" s="10">
        <v>-57.9</v>
      </c>
      <c r="AX44" s="16">
        <v>4.7</v>
      </c>
      <c r="AY44" s="15">
        <v>547</v>
      </c>
      <c r="AZ44" s="10">
        <v>-84.7</v>
      </c>
      <c r="BA44" s="8">
        <v>3192</v>
      </c>
      <c r="BB44" s="10">
        <v>-66.8</v>
      </c>
      <c r="BC44" s="16">
        <v>5.8</v>
      </c>
      <c r="BD44" s="15">
        <v>434</v>
      </c>
      <c r="BE44" s="10">
        <v>-85</v>
      </c>
      <c r="BF44" s="8">
        <v>2447</v>
      </c>
      <c r="BG44" s="10">
        <v>-67.3</v>
      </c>
      <c r="BH44" s="16">
        <v>5.6</v>
      </c>
      <c r="BI44" s="15">
        <v>287</v>
      </c>
      <c r="BJ44" s="10">
        <v>-80.400000000000006</v>
      </c>
      <c r="BK44" s="8">
        <v>1455</v>
      </c>
      <c r="BL44" s="10">
        <v>-65.3</v>
      </c>
      <c r="BM44" s="16">
        <v>5.0999999999999996</v>
      </c>
    </row>
    <row r="45" spans="1:65" x14ac:dyDescent="0.3">
      <c r="A45" s="37" t="s">
        <v>61</v>
      </c>
      <c r="B45" s="69">
        <f t="shared" si="0"/>
        <v>1211</v>
      </c>
      <c r="C45" s="71"/>
      <c r="D45" s="69">
        <f t="shared" si="1"/>
        <v>2599</v>
      </c>
      <c r="E45" s="53"/>
      <c r="F45" s="4">
        <v>338</v>
      </c>
      <c r="G45" s="9">
        <v>13.4</v>
      </c>
      <c r="H45" s="4">
        <v>716</v>
      </c>
      <c r="I45" s="9">
        <v>-1.4</v>
      </c>
      <c r="J45" s="9">
        <v>2.1</v>
      </c>
      <c r="K45" s="13">
        <v>251</v>
      </c>
      <c r="L45" s="9">
        <v>66.2</v>
      </c>
      <c r="M45" s="4">
        <v>584</v>
      </c>
      <c r="N45" s="9">
        <v>75.900000000000006</v>
      </c>
      <c r="O45" s="14">
        <v>2.2999999999999998</v>
      </c>
      <c r="P45" s="13">
        <v>38</v>
      </c>
      <c r="Q45" s="9">
        <v>-87.4</v>
      </c>
      <c r="R45" s="4">
        <v>80</v>
      </c>
      <c r="S45" s="9">
        <v>-90.4</v>
      </c>
      <c r="T45" s="14">
        <v>2.1</v>
      </c>
      <c r="U45" s="13">
        <v>1</v>
      </c>
      <c r="V45" s="9">
        <v>-99.5</v>
      </c>
      <c r="W45" s="4">
        <v>13</v>
      </c>
      <c r="X45" s="9">
        <v>-97.3</v>
      </c>
      <c r="Y45" s="14">
        <v>13</v>
      </c>
      <c r="Z45" s="13">
        <v>5</v>
      </c>
      <c r="AA45" s="9">
        <v>-97.5</v>
      </c>
      <c r="AB45" s="4">
        <v>15</v>
      </c>
      <c r="AC45" s="9">
        <v>-97</v>
      </c>
      <c r="AD45" s="14">
        <v>3</v>
      </c>
      <c r="AE45" s="13">
        <v>27</v>
      </c>
      <c r="AF45" s="9">
        <v>-85.9</v>
      </c>
      <c r="AG45" s="4">
        <v>86</v>
      </c>
      <c r="AH45" s="9">
        <v>-84.6</v>
      </c>
      <c r="AI45" s="14">
        <v>3.2</v>
      </c>
      <c r="AJ45" s="13">
        <v>64</v>
      </c>
      <c r="AK45" s="9">
        <v>-74.7</v>
      </c>
      <c r="AL45" s="4">
        <v>131</v>
      </c>
      <c r="AM45" s="9">
        <v>-84.6</v>
      </c>
      <c r="AN45" s="14">
        <v>2</v>
      </c>
      <c r="AO45" s="13">
        <v>131</v>
      </c>
      <c r="AP45" s="9">
        <v>-58.1</v>
      </c>
      <c r="AQ45" s="4">
        <v>259</v>
      </c>
      <c r="AR45" s="9">
        <v>-67.5</v>
      </c>
      <c r="AS45" s="14">
        <v>2</v>
      </c>
      <c r="AT45" s="13">
        <v>153</v>
      </c>
      <c r="AU45" s="9">
        <v>-46.7</v>
      </c>
      <c r="AV45" s="4">
        <v>283</v>
      </c>
      <c r="AW45" s="9">
        <v>-63.5</v>
      </c>
      <c r="AX45" s="14">
        <v>1.8</v>
      </c>
      <c r="AY45" s="13">
        <v>161</v>
      </c>
      <c r="AZ45" s="9">
        <v>-59.4</v>
      </c>
      <c r="BA45" s="4">
        <v>322</v>
      </c>
      <c r="BB45" s="9">
        <v>-72.7</v>
      </c>
      <c r="BC45" s="14">
        <v>2</v>
      </c>
      <c r="BD45" s="13">
        <v>31</v>
      </c>
      <c r="BE45" s="9">
        <v>-90.2</v>
      </c>
      <c r="BF45" s="4">
        <v>83</v>
      </c>
      <c r="BG45" s="9">
        <v>-87.1</v>
      </c>
      <c r="BH45" s="14">
        <v>2.7</v>
      </c>
      <c r="BI45" s="13">
        <v>11</v>
      </c>
      <c r="BJ45" s="9">
        <v>-95.3</v>
      </c>
      <c r="BK45" s="4">
        <v>27</v>
      </c>
      <c r="BL45" s="9">
        <v>-95.8</v>
      </c>
      <c r="BM45" s="14">
        <v>2.5</v>
      </c>
    </row>
    <row r="46" spans="1:65" x14ac:dyDescent="0.3">
      <c r="A46" s="37" t="s">
        <v>62</v>
      </c>
      <c r="B46" s="69">
        <f t="shared" si="0"/>
        <v>29852</v>
      </c>
      <c r="C46" s="71"/>
      <c r="D46" s="69">
        <f t="shared" si="1"/>
        <v>89544</v>
      </c>
      <c r="E46" s="53"/>
      <c r="F46" s="4">
        <v>5244</v>
      </c>
      <c r="G46" s="9">
        <v>-7.7</v>
      </c>
      <c r="H46" s="4">
        <v>12391</v>
      </c>
      <c r="I46" s="9">
        <v>1</v>
      </c>
      <c r="J46" s="9">
        <v>2.4</v>
      </c>
      <c r="K46" s="13">
        <v>5953</v>
      </c>
      <c r="L46" s="9">
        <v>15</v>
      </c>
      <c r="M46" s="4">
        <v>14254</v>
      </c>
      <c r="N46" s="9">
        <v>29.5</v>
      </c>
      <c r="O46" s="14">
        <v>2.4</v>
      </c>
      <c r="P46" s="13">
        <v>2496</v>
      </c>
      <c r="Q46" s="9">
        <v>-69</v>
      </c>
      <c r="R46" s="4">
        <v>6484</v>
      </c>
      <c r="S46" s="9">
        <v>-60.3</v>
      </c>
      <c r="T46" s="14">
        <v>2.6</v>
      </c>
      <c r="U46" s="13">
        <v>814</v>
      </c>
      <c r="V46" s="9">
        <v>-87.5</v>
      </c>
      <c r="W46" s="4">
        <v>2023</v>
      </c>
      <c r="X46" s="9">
        <v>-86.6</v>
      </c>
      <c r="Y46" s="14">
        <v>2.5</v>
      </c>
      <c r="Z46" s="13">
        <v>491</v>
      </c>
      <c r="AA46" s="9">
        <v>-93</v>
      </c>
      <c r="AB46" s="4">
        <v>2848</v>
      </c>
      <c r="AC46" s="9">
        <v>-81.5</v>
      </c>
      <c r="AD46" s="14">
        <v>5.8</v>
      </c>
      <c r="AE46" s="13">
        <v>1501</v>
      </c>
      <c r="AF46" s="9">
        <v>-76.599999999999994</v>
      </c>
      <c r="AG46" s="4">
        <v>4379</v>
      </c>
      <c r="AH46" s="9">
        <v>-70.7</v>
      </c>
      <c r="AI46" s="14">
        <v>2.9</v>
      </c>
      <c r="AJ46" s="13">
        <v>3107</v>
      </c>
      <c r="AK46" s="9">
        <v>-51.6</v>
      </c>
      <c r="AL46" s="4">
        <v>11585</v>
      </c>
      <c r="AM46" s="9">
        <v>-31.1</v>
      </c>
      <c r="AN46" s="14">
        <v>3.7</v>
      </c>
      <c r="AO46" s="13">
        <v>3189</v>
      </c>
      <c r="AP46" s="9">
        <v>-37.799999999999997</v>
      </c>
      <c r="AQ46" s="4">
        <v>10579</v>
      </c>
      <c r="AR46" s="9">
        <v>-24.9</v>
      </c>
      <c r="AS46" s="14">
        <v>3.3</v>
      </c>
      <c r="AT46" s="13">
        <v>2854</v>
      </c>
      <c r="AU46" s="9">
        <v>-58.3</v>
      </c>
      <c r="AV46" s="4">
        <v>8230</v>
      </c>
      <c r="AW46" s="9">
        <v>-40.799999999999997</v>
      </c>
      <c r="AX46" s="14">
        <v>2.9</v>
      </c>
      <c r="AY46" s="13">
        <v>2497</v>
      </c>
      <c r="AZ46" s="9">
        <v>-61.7</v>
      </c>
      <c r="BA46" s="4">
        <v>8128</v>
      </c>
      <c r="BB46" s="9">
        <v>-49.7</v>
      </c>
      <c r="BC46" s="14">
        <v>3.3</v>
      </c>
      <c r="BD46" s="13">
        <v>952</v>
      </c>
      <c r="BE46" s="9">
        <v>-83.9</v>
      </c>
      <c r="BF46" s="4">
        <v>4502</v>
      </c>
      <c r="BG46" s="9">
        <v>-65.599999999999994</v>
      </c>
      <c r="BH46" s="14">
        <v>4.7</v>
      </c>
      <c r="BI46" s="13">
        <v>754</v>
      </c>
      <c r="BJ46" s="9">
        <v>-82.8</v>
      </c>
      <c r="BK46" s="4">
        <v>4141</v>
      </c>
      <c r="BL46" s="9">
        <v>-58.4</v>
      </c>
      <c r="BM46" s="14">
        <v>5.5</v>
      </c>
    </row>
    <row r="47" spans="1:65" x14ac:dyDescent="0.3">
      <c r="A47" s="37" t="s">
        <v>63</v>
      </c>
      <c r="B47" s="69">
        <f t="shared" si="0"/>
        <v>1628</v>
      </c>
      <c r="C47" s="71"/>
      <c r="D47" s="69">
        <f t="shared" si="1"/>
        <v>4655</v>
      </c>
      <c r="E47" s="53"/>
      <c r="F47" s="8">
        <v>496</v>
      </c>
      <c r="G47" s="10">
        <v>-23.3</v>
      </c>
      <c r="H47" s="8">
        <v>1274</v>
      </c>
      <c r="I47" s="10">
        <v>-13.3</v>
      </c>
      <c r="J47" s="10">
        <v>2.6</v>
      </c>
      <c r="K47" s="15">
        <v>610</v>
      </c>
      <c r="L47" s="10">
        <v>20.3</v>
      </c>
      <c r="M47" s="8">
        <v>1574</v>
      </c>
      <c r="N47" s="10">
        <v>37.200000000000003</v>
      </c>
      <c r="O47" s="16">
        <v>2.6</v>
      </c>
      <c r="P47" s="15">
        <v>155</v>
      </c>
      <c r="Q47" s="10">
        <v>-83.1</v>
      </c>
      <c r="R47" s="8">
        <v>400</v>
      </c>
      <c r="S47" s="10">
        <v>-81.8</v>
      </c>
      <c r="T47" s="16">
        <v>2.6</v>
      </c>
      <c r="U47" s="15">
        <v>4</v>
      </c>
      <c r="V47" s="10">
        <v>-99.3</v>
      </c>
      <c r="W47" s="8">
        <v>35</v>
      </c>
      <c r="X47" s="10">
        <v>-97</v>
      </c>
      <c r="Y47" s="16">
        <v>8.8000000000000007</v>
      </c>
      <c r="Z47" s="15">
        <v>5</v>
      </c>
      <c r="AA47" s="10">
        <v>-99.3</v>
      </c>
      <c r="AB47" s="8">
        <v>8</v>
      </c>
      <c r="AC47" s="10">
        <v>-99.6</v>
      </c>
      <c r="AD47" s="16">
        <v>1.6</v>
      </c>
      <c r="AE47" s="15">
        <v>32</v>
      </c>
      <c r="AF47" s="10">
        <v>-97.2</v>
      </c>
      <c r="AG47" s="8">
        <v>102</v>
      </c>
      <c r="AH47" s="10">
        <v>-96.5</v>
      </c>
      <c r="AI47" s="16">
        <v>3.2</v>
      </c>
      <c r="AJ47" s="15">
        <v>32</v>
      </c>
      <c r="AK47" s="10">
        <v>-95.5</v>
      </c>
      <c r="AL47" s="8">
        <v>73</v>
      </c>
      <c r="AM47" s="10">
        <v>-95.8</v>
      </c>
      <c r="AN47" s="16">
        <v>2.2999999999999998</v>
      </c>
      <c r="AO47" s="15">
        <v>56</v>
      </c>
      <c r="AP47" s="10">
        <v>-90.3</v>
      </c>
      <c r="AQ47" s="8">
        <v>163</v>
      </c>
      <c r="AR47" s="10">
        <v>-89.5</v>
      </c>
      <c r="AS47" s="16">
        <v>2.9</v>
      </c>
      <c r="AT47" s="15">
        <v>86</v>
      </c>
      <c r="AU47" s="10">
        <v>-90.7</v>
      </c>
      <c r="AV47" s="8">
        <v>692</v>
      </c>
      <c r="AW47" s="10">
        <v>-73.099999999999994</v>
      </c>
      <c r="AX47" s="16">
        <v>8</v>
      </c>
      <c r="AY47" s="15">
        <v>97</v>
      </c>
      <c r="AZ47" s="10">
        <v>-92</v>
      </c>
      <c r="BA47" s="8">
        <v>220</v>
      </c>
      <c r="BB47" s="10">
        <v>-93.9</v>
      </c>
      <c r="BC47" s="16">
        <v>2.2999999999999998</v>
      </c>
      <c r="BD47" s="15">
        <v>35</v>
      </c>
      <c r="BE47" s="10">
        <v>-96</v>
      </c>
      <c r="BF47" s="8">
        <v>83</v>
      </c>
      <c r="BG47" s="10">
        <v>-96.6</v>
      </c>
      <c r="BH47" s="16">
        <v>2.4</v>
      </c>
      <c r="BI47" s="15">
        <v>20</v>
      </c>
      <c r="BJ47" s="10">
        <v>-96.6</v>
      </c>
      <c r="BK47" s="8">
        <v>31</v>
      </c>
      <c r="BL47" s="10">
        <v>-97.8</v>
      </c>
      <c r="BM47" s="16">
        <v>1.6</v>
      </c>
    </row>
    <row r="48" spans="1:65" x14ac:dyDescent="0.3">
      <c r="A48" s="37" t="s">
        <v>64</v>
      </c>
      <c r="B48" s="69">
        <f t="shared" si="0"/>
        <v>8107</v>
      </c>
      <c r="C48" s="71"/>
      <c r="D48" s="69">
        <f t="shared" si="1"/>
        <v>34842</v>
      </c>
      <c r="E48" s="53"/>
      <c r="F48" s="4">
        <v>2227</v>
      </c>
      <c r="G48" s="9">
        <v>-9.3000000000000007</v>
      </c>
      <c r="H48" s="4">
        <v>7026</v>
      </c>
      <c r="I48" s="9">
        <v>11.8</v>
      </c>
      <c r="J48" s="9">
        <v>3.2</v>
      </c>
      <c r="K48" s="13">
        <v>2300</v>
      </c>
      <c r="L48" s="9">
        <v>9.5</v>
      </c>
      <c r="M48" s="4">
        <v>7252</v>
      </c>
      <c r="N48" s="9">
        <v>32</v>
      </c>
      <c r="O48" s="14">
        <v>3.2</v>
      </c>
      <c r="P48" s="13">
        <v>859</v>
      </c>
      <c r="Q48" s="9">
        <v>-71.900000000000006</v>
      </c>
      <c r="R48" s="4">
        <v>3835</v>
      </c>
      <c r="S48" s="9">
        <v>-56</v>
      </c>
      <c r="T48" s="14">
        <v>4.5</v>
      </c>
      <c r="U48" s="13">
        <v>134</v>
      </c>
      <c r="V48" s="9">
        <v>-94.7</v>
      </c>
      <c r="W48" s="4">
        <v>2083</v>
      </c>
      <c r="X48" s="9">
        <v>-71.3</v>
      </c>
      <c r="Y48" s="14">
        <v>15.5</v>
      </c>
      <c r="Z48" s="13">
        <v>104</v>
      </c>
      <c r="AA48" s="9">
        <v>-94.8</v>
      </c>
      <c r="AB48" s="4">
        <v>1997</v>
      </c>
      <c r="AC48" s="9">
        <v>-65.8</v>
      </c>
      <c r="AD48" s="14">
        <v>19.2</v>
      </c>
      <c r="AE48" s="13">
        <v>305</v>
      </c>
      <c r="AF48" s="9">
        <v>-90.8</v>
      </c>
      <c r="AG48" s="4">
        <v>2174</v>
      </c>
      <c r="AH48" s="9">
        <v>-77.7</v>
      </c>
      <c r="AI48" s="14">
        <v>7.1</v>
      </c>
      <c r="AJ48" s="13">
        <v>315</v>
      </c>
      <c r="AK48" s="9">
        <v>-89.1</v>
      </c>
      <c r="AL48" s="4">
        <v>1572</v>
      </c>
      <c r="AM48" s="9">
        <v>-81.5</v>
      </c>
      <c r="AN48" s="14">
        <v>5</v>
      </c>
      <c r="AO48" s="13">
        <v>508</v>
      </c>
      <c r="AP48" s="9">
        <v>-79.400000000000006</v>
      </c>
      <c r="AQ48" s="4">
        <v>1683</v>
      </c>
      <c r="AR48" s="9">
        <v>-76.8</v>
      </c>
      <c r="AS48" s="14">
        <v>3.3</v>
      </c>
      <c r="AT48" s="13">
        <v>451</v>
      </c>
      <c r="AU48" s="9">
        <v>-83.6</v>
      </c>
      <c r="AV48" s="4">
        <v>1376</v>
      </c>
      <c r="AW48" s="9">
        <v>-82.5</v>
      </c>
      <c r="AX48" s="14">
        <v>3.1</v>
      </c>
      <c r="AY48" s="13">
        <v>537</v>
      </c>
      <c r="AZ48" s="9">
        <v>-89.4</v>
      </c>
      <c r="BA48" s="4">
        <v>2341</v>
      </c>
      <c r="BB48" s="9">
        <v>-83.5</v>
      </c>
      <c r="BC48" s="14">
        <v>4.4000000000000004</v>
      </c>
      <c r="BD48" s="13">
        <v>229</v>
      </c>
      <c r="BE48" s="9">
        <v>-93.9</v>
      </c>
      <c r="BF48" s="4">
        <v>1774</v>
      </c>
      <c r="BG48" s="9">
        <v>-83.8</v>
      </c>
      <c r="BH48" s="14">
        <v>7.7</v>
      </c>
      <c r="BI48" s="13">
        <v>138</v>
      </c>
      <c r="BJ48" s="9">
        <v>-94.3</v>
      </c>
      <c r="BK48" s="4">
        <v>1729</v>
      </c>
      <c r="BL48" s="9">
        <v>-74.599999999999994</v>
      </c>
      <c r="BM48" s="14">
        <v>12.5</v>
      </c>
    </row>
    <row r="49" spans="1:65" x14ac:dyDescent="0.3">
      <c r="A49" s="37" t="s">
        <v>65</v>
      </c>
      <c r="B49" s="69">
        <f t="shared" si="0"/>
        <v>15235</v>
      </c>
      <c r="C49" s="71"/>
      <c r="D49" s="69">
        <f t="shared" si="1"/>
        <v>39557</v>
      </c>
      <c r="E49" s="53"/>
      <c r="F49" s="4">
        <v>4735</v>
      </c>
      <c r="G49" s="9">
        <v>-3.9</v>
      </c>
      <c r="H49" s="4">
        <v>9832</v>
      </c>
      <c r="I49" s="9">
        <v>-12.9</v>
      </c>
      <c r="J49" s="9">
        <v>2.1</v>
      </c>
      <c r="K49" s="13">
        <v>5095</v>
      </c>
      <c r="L49" s="9">
        <v>20.7</v>
      </c>
      <c r="M49" s="4">
        <v>10168</v>
      </c>
      <c r="N49" s="9">
        <v>11.1</v>
      </c>
      <c r="O49" s="14">
        <v>2</v>
      </c>
      <c r="P49" s="13">
        <v>2066</v>
      </c>
      <c r="Q49" s="9">
        <v>-64.7</v>
      </c>
      <c r="R49" s="4">
        <v>4408</v>
      </c>
      <c r="S49" s="9">
        <v>-66.5</v>
      </c>
      <c r="T49" s="14">
        <v>2.1</v>
      </c>
      <c r="U49" s="13">
        <v>42</v>
      </c>
      <c r="V49" s="9">
        <v>-99.2</v>
      </c>
      <c r="W49" s="4">
        <v>1251</v>
      </c>
      <c r="X49" s="9">
        <v>-90.6</v>
      </c>
      <c r="Y49" s="14">
        <v>29.8</v>
      </c>
      <c r="Z49" s="13">
        <v>72</v>
      </c>
      <c r="AA49" s="9">
        <v>-98</v>
      </c>
      <c r="AB49" s="4">
        <v>982</v>
      </c>
      <c r="AC49" s="9">
        <v>-87.8</v>
      </c>
      <c r="AD49" s="14">
        <v>13.6</v>
      </c>
      <c r="AE49" s="13">
        <v>198</v>
      </c>
      <c r="AF49" s="9">
        <v>-96.9</v>
      </c>
      <c r="AG49" s="4">
        <v>1538</v>
      </c>
      <c r="AH49" s="9">
        <v>-89.6</v>
      </c>
      <c r="AI49" s="14">
        <v>7.8</v>
      </c>
      <c r="AJ49" s="13">
        <v>409</v>
      </c>
      <c r="AK49" s="9">
        <v>-96.7</v>
      </c>
      <c r="AL49" s="4">
        <v>1721</v>
      </c>
      <c r="AM49" s="9">
        <v>-94.4</v>
      </c>
      <c r="AN49" s="14">
        <v>4.2</v>
      </c>
      <c r="AO49" s="13">
        <v>796</v>
      </c>
      <c r="AP49" s="9">
        <v>-94.3</v>
      </c>
      <c r="AQ49" s="4">
        <v>2819</v>
      </c>
      <c r="AR49" s="9">
        <v>-92.9</v>
      </c>
      <c r="AS49" s="14">
        <v>3.5</v>
      </c>
      <c r="AT49" s="13">
        <v>561</v>
      </c>
      <c r="AU49" s="9">
        <v>-90.7</v>
      </c>
      <c r="AV49" s="4">
        <v>1905</v>
      </c>
      <c r="AW49" s="9">
        <v>-85.8</v>
      </c>
      <c r="AX49" s="14">
        <v>3.4</v>
      </c>
      <c r="AY49" s="13">
        <v>488</v>
      </c>
      <c r="AZ49" s="9">
        <v>-93.6</v>
      </c>
      <c r="BA49" s="4">
        <v>1882</v>
      </c>
      <c r="BB49" s="9">
        <v>-89.3</v>
      </c>
      <c r="BC49" s="14">
        <v>3.9</v>
      </c>
      <c r="BD49" s="13">
        <v>435</v>
      </c>
      <c r="BE49" s="9">
        <v>-92.8</v>
      </c>
      <c r="BF49" s="4">
        <v>1703</v>
      </c>
      <c r="BG49" s="9">
        <v>-88.7</v>
      </c>
      <c r="BH49" s="14">
        <v>3.9</v>
      </c>
      <c r="BI49" s="13">
        <v>338</v>
      </c>
      <c r="BJ49" s="9">
        <v>-93.5</v>
      </c>
      <c r="BK49" s="4">
        <v>1348</v>
      </c>
      <c r="BL49" s="9">
        <v>-87.2</v>
      </c>
      <c r="BM49" s="14">
        <v>4</v>
      </c>
    </row>
    <row r="50" spans="1:65" x14ac:dyDescent="0.3">
      <c r="A50" s="37" t="s">
        <v>66</v>
      </c>
      <c r="B50" s="69">
        <f t="shared" si="0"/>
        <v>19634</v>
      </c>
      <c r="C50" s="71"/>
      <c r="D50" s="69">
        <f t="shared" si="1"/>
        <v>46134</v>
      </c>
      <c r="E50" s="53"/>
      <c r="F50" s="4">
        <v>8959</v>
      </c>
      <c r="G50" s="9">
        <v>-10.6</v>
      </c>
      <c r="H50" s="4">
        <v>19983</v>
      </c>
      <c r="I50" s="9">
        <v>-12.7</v>
      </c>
      <c r="J50" s="9">
        <v>2.2000000000000002</v>
      </c>
      <c r="K50" s="13">
        <v>5017</v>
      </c>
      <c r="L50" s="9">
        <v>-46.7</v>
      </c>
      <c r="M50" s="4">
        <v>12453</v>
      </c>
      <c r="N50" s="9">
        <v>-41</v>
      </c>
      <c r="O50" s="14">
        <v>2.5</v>
      </c>
      <c r="P50" s="13">
        <v>1024</v>
      </c>
      <c r="Q50" s="9">
        <v>-92.5</v>
      </c>
      <c r="R50" s="4">
        <v>2667</v>
      </c>
      <c r="S50" s="9">
        <v>-91.1</v>
      </c>
      <c r="T50" s="14">
        <v>2.6</v>
      </c>
      <c r="U50" s="13">
        <v>38</v>
      </c>
      <c r="V50" s="9">
        <v>-99.7</v>
      </c>
      <c r="W50" s="4">
        <v>645</v>
      </c>
      <c r="X50" s="9">
        <v>-97.3</v>
      </c>
      <c r="Y50" s="14">
        <v>17</v>
      </c>
      <c r="Z50" s="13">
        <v>457</v>
      </c>
      <c r="AA50" s="9">
        <v>-96.7</v>
      </c>
      <c r="AB50" s="4">
        <v>1193</v>
      </c>
      <c r="AC50" s="9">
        <v>-95.9</v>
      </c>
      <c r="AD50" s="14">
        <v>2.6</v>
      </c>
      <c r="AE50" s="13">
        <v>745</v>
      </c>
      <c r="AF50" s="9">
        <v>-94.9</v>
      </c>
      <c r="AG50" s="4">
        <v>1430</v>
      </c>
      <c r="AH50" s="9">
        <v>-95.2</v>
      </c>
      <c r="AI50" s="14">
        <v>1.9</v>
      </c>
      <c r="AJ50" s="13">
        <v>681</v>
      </c>
      <c r="AK50" s="9">
        <v>-94.6</v>
      </c>
      <c r="AL50" s="4">
        <v>1532</v>
      </c>
      <c r="AM50" s="9">
        <v>-93.5</v>
      </c>
      <c r="AN50" s="14">
        <v>2.2000000000000002</v>
      </c>
      <c r="AO50" s="13">
        <v>955</v>
      </c>
      <c r="AP50" s="9">
        <v>-94</v>
      </c>
      <c r="AQ50" s="4">
        <v>2313</v>
      </c>
      <c r="AR50" s="9">
        <v>-93.1</v>
      </c>
      <c r="AS50" s="14">
        <v>2.4</v>
      </c>
      <c r="AT50" s="13">
        <v>736</v>
      </c>
      <c r="AU50" s="9">
        <v>-95.5</v>
      </c>
      <c r="AV50" s="4">
        <v>1599</v>
      </c>
      <c r="AW50" s="9">
        <v>-95.7</v>
      </c>
      <c r="AX50" s="14">
        <v>2.2000000000000002</v>
      </c>
      <c r="AY50" s="13">
        <v>733</v>
      </c>
      <c r="AZ50" s="9">
        <v>-95.8</v>
      </c>
      <c r="BA50" s="4">
        <v>1393</v>
      </c>
      <c r="BB50" s="9">
        <v>-96.8</v>
      </c>
      <c r="BC50" s="14">
        <v>1.9</v>
      </c>
      <c r="BD50" s="13">
        <v>192</v>
      </c>
      <c r="BE50" s="9">
        <v>-98.8</v>
      </c>
      <c r="BF50" s="4">
        <v>607</v>
      </c>
      <c r="BG50" s="9">
        <v>-98.5</v>
      </c>
      <c r="BH50" s="14">
        <v>3.2</v>
      </c>
      <c r="BI50" s="13">
        <v>97</v>
      </c>
      <c r="BJ50" s="9">
        <v>-98.8</v>
      </c>
      <c r="BK50" s="4">
        <v>319</v>
      </c>
      <c r="BL50" s="9">
        <v>-97.9</v>
      </c>
      <c r="BM50" s="14">
        <v>3.3</v>
      </c>
    </row>
    <row r="51" spans="1:65" x14ac:dyDescent="0.3">
      <c r="A51" s="37" t="s">
        <v>67</v>
      </c>
      <c r="B51" s="69">
        <f t="shared" si="0"/>
        <v>8402</v>
      </c>
      <c r="C51" s="71"/>
      <c r="D51" s="69">
        <f t="shared" si="1"/>
        <v>24808</v>
      </c>
      <c r="E51" s="53"/>
      <c r="F51" s="4">
        <v>2590</v>
      </c>
      <c r="G51" s="9">
        <v>7.2</v>
      </c>
      <c r="H51" s="4">
        <v>7177</v>
      </c>
      <c r="I51" s="9">
        <v>12.4</v>
      </c>
      <c r="J51" s="9">
        <v>2.8</v>
      </c>
      <c r="K51" s="13">
        <v>2706</v>
      </c>
      <c r="L51" s="9">
        <v>-15.9</v>
      </c>
      <c r="M51" s="4">
        <v>7589</v>
      </c>
      <c r="N51" s="9">
        <v>3.7</v>
      </c>
      <c r="O51" s="14">
        <v>2.8</v>
      </c>
      <c r="P51" s="13">
        <v>637</v>
      </c>
      <c r="Q51" s="9">
        <v>-79.5</v>
      </c>
      <c r="R51" s="4">
        <v>2578</v>
      </c>
      <c r="S51" s="9">
        <v>-69.400000000000006</v>
      </c>
      <c r="T51" s="14">
        <v>4</v>
      </c>
      <c r="U51" s="13">
        <v>16</v>
      </c>
      <c r="V51" s="9">
        <v>-99.6</v>
      </c>
      <c r="W51" s="4">
        <v>401</v>
      </c>
      <c r="X51" s="9">
        <v>-95.5</v>
      </c>
      <c r="Y51" s="14">
        <v>25.1</v>
      </c>
      <c r="Z51" s="13">
        <v>33</v>
      </c>
      <c r="AA51" s="9">
        <v>-99.4</v>
      </c>
      <c r="AB51" s="4">
        <v>448</v>
      </c>
      <c r="AC51" s="9">
        <v>-96.1</v>
      </c>
      <c r="AD51" s="14">
        <v>13.6</v>
      </c>
      <c r="AE51" s="13">
        <v>93</v>
      </c>
      <c r="AF51" s="9">
        <v>-98.2</v>
      </c>
      <c r="AG51" s="4">
        <v>942</v>
      </c>
      <c r="AH51" s="9">
        <v>-92.7</v>
      </c>
      <c r="AI51" s="14">
        <v>10.1</v>
      </c>
      <c r="AJ51" s="13">
        <v>170</v>
      </c>
      <c r="AK51" s="9">
        <v>-95.2</v>
      </c>
      <c r="AL51" s="4">
        <v>739</v>
      </c>
      <c r="AM51" s="9">
        <v>-91.3</v>
      </c>
      <c r="AN51" s="14">
        <v>4.3</v>
      </c>
      <c r="AO51" s="13">
        <v>311</v>
      </c>
      <c r="AP51" s="9">
        <v>-89.4</v>
      </c>
      <c r="AQ51" s="4">
        <v>794</v>
      </c>
      <c r="AR51" s="9">
        <v>-88.6</v>
      </c>
      <c r="AS51" s="14">
        <v>2.6</v>
      </c>
      <c r="AT51" s="13">
        <v>447</v>
      </c>
      <c r="AU51" s="9">
        <v>-88.4</v>
      </c>
      <c r="AV51" s="4">
        <v>1048</v>
      </c>
      <c r="AW51" s="9">
        <v>-89.7</v>
      </c>
      <c r="AX51" s="14">
        <v>2.2999999999999998</v>
      </c>
      <c r="AY51" s="13">
        <v>532</v>
      </c>
      <c r="AZ51" s="9">
        <v>-91.4</v>
      </c>
      <c r="BA51" s="4">
        <v>1210</v>
      </c>
      <c r="BB51" s="9">
        <v>-93.7</v>
      </c>
      <c r="BC51" s="14">
        <v>2.2999999999999998</v>
      </c>
      <c r="BD51" s="13">
        <v>480</v>
      </c>
      <c r="BE51" s="9">
        <v>-87.7</v>
      </c>
      <c r="BF51" s="4">
        <v>1051</v>
      </c>
      <c r="BG51" s="9">
        <v>-90.6</v>
      </c>
      <c r="BH51" s="14">
        <v>2.2000000000000002</v>
      </c>
      <c r="BI51" s="13">
        <v>387</v>
      </c>
      <c r="BJ51" s="9">
        <v>-81.900000000000006</v>
      </c>
      <c r="BK51" s="4">
        <v>831</v>
      </c>
      <c r="BL51" s="9">
        <v>-86.9</v>
      </c>
      <c r="BM51" s="14">
        <v>2.1</v>
      </c>
    </row>
    <row r="52" spans="1:65" x14ac:dyDescent="0.3">
      <c r="A52" s="37" t="s">
        <v>68</v>
      </c>
      <c r="B52" s="69" t="e">
        <f t="shared" si="0"/>
        <v>#VALUE!</v>
      </c>
      <c r="C52" s="71"/>
      <c r="D52" s="69">
        <f t="shared" si="1"/>
        <v>10045</v>
      </c>
      <c r="E52" s="53"/>
      <c r="F52" s="4">
        <v>1593</v>
      </c>
      <c r="G52" s="9">
        <v>-14.5</v>
      </c>
      <c r="H52" s="4">
        <v>3377</v>
      </c>
      <c r="I52" s="9">
        <v>-16</v>
      </c>
      <c r="J52" s="9">
        <v>2.1</v>
      </c>
      <c r="K52" s="13">
        <v>1416</v>
      </c>
      <c r="L52" s="9">
        <v>41.7</v>
      </c>
      <c r="M52" s="4">
        <v>3031</v>
      </c>
      <c r="N52" s="9">
        <v>57.2</v>
      </c>
      <c r="O52" s="14">
        <v>2.1</v>
      </c>
      <c r="P52" s="13">
        <v>157</v>
      </c>
      <c r="Q52" s="9">
        <v>-92.8</v>
      </c>
      <c r="R52" s="4">
        <v>339</v>
      </c>
      <c r="S52" s="9">
        <v>-93.4</v>
      </c>
      <c r="T52" s="14">
        <v>2.2000000000000002</v>
      </c>
      <c r="U52" s="13" t="s">
        <v>9</v>
      </c>
      <c r="V52" s="9">
        <v>-100</v>
      </c>
      <c r="W52" s="4">
        <v>7</v>
      </c>
      <c r="X52" s="9">
        <v>-99.7</v>
      </c>
      <c r="Y52" s="14" t="s">
        <v>9</v>
      </c>
      <c r="Z52" s="13">
        <v>11</v>
      </c>
      <c r="AA52" s="9">
        <v>-99.1</v>
      </c>
      <c r="AB52" s="4">
        <v>35</v>
      </c>
      <c r="AC52" s="9">
        <v>-98.7</v>
      </c>
      <c r="AD52" s="14">
        <v>3.2</v>
      </c>
      <c r="AE52" s="13">
        <v>67</v>
      </c>
      <c r="AF52" s="9">
        <v>-96</v>
      </c>
      <c r="AG52" s="4">
        <v>110</v>
      </c>
      <c r="AH52" s="9">
        <v>-97</v>
      </c>
      <c r="AI52" s="14">
        <v>1.6</v>
      </c>
      <c r="AJ52" s="13">
        <v>132</v>
      </c>
      <c r="AK52" s="9">
        <v>-92.9</v>
      </c>
      <c r="AL52" s="4">
        <v>232</v>
      </c>
      <c r="AM52" s="9">
        <v>-95.5</v>
      </c>
      <c r="AN52" s="14">
        <v>1.8</v>
      </c>
      <c r="AO52" s="13">
        <v>1230</v>
      </c>
      <c r="AP52" s="9">
        <v>-32.5</v>
      </c>
      <c r="AQ52" s="4">
        <v>1598</v>
      </c>
      <c r="AR52" s="9">
        <v>-73.599999999999994</v>
      </c>
      <c r="AS52" s="14">
        <v>1.3</v>
      </c>
      <c r="AT52" s="13">
        <v>183</v>
      </c>
      <c r="AU52" s="9">
        <v>-91.3</v>
      </c>
      <c r="AV52" s="4">
        <v>418</v>
      </c>
      <c r="AW52" s="9">
        <v>-91.4</v>
      </c>
      <c r="AX52" s="14">
        <v>2.2999999999999998</v>
      </c>
      <c r="AY52" s="13">
        <v>197</v>
      </c>
      <c r="AZ52" s="9">
        <v>-91.1</v>
      </c>
      <c r="BA52" s="4">
        <v>519</v>
      </c>
      <c r="BB52" s="9">
        <v>-90</v>
      </c>
      <c r="BC52" s="14">
        <v>2.6</v>
      </c>
      <c r="BD52" s="13">
        <v>102</v>
      </c>
      <c r="BE52" s="9">
        <v>-95.2</v>
      </c>
      <c r="BF52" s="4">
        <v>275</v>
      </c>
      <c r="BG52" s="9">
        <v>-94</v>
      </c>
      <c r="BH52" s="14">
        <v>2.7</v>
      </c>
      <c r="BI52" s="13">
        <v>16</v>
      </c>
      <c r="BJ52" s="9">
        <v>-98.6</v>
      </c>
      <c r="BK52" s="4">
        <v>104</v>
      </c>
      <c r="BL52" s="9">
        <v>-95.6</v>
      </c>
      <c r="BM52" s="14">
        <v>6.5</v>
      </c>
    </row>
    <row r="53" spans="1:65" x14ac:dyDescent="0.3">
      <c r="A53" s="37" t="s">
        <v>69</v>
      </c>
      <c r="B53" s="69">
        <f t="shared" si="0"/>
        <v>13048</v>
      </c>
      <c r="C53" s="71"/>
      <c r="D53" s="69">
        <f t="shared" si="1"/>
        <v>29131</v>
      </c>
      <c r="E53" s="53"/>
      <c r="F53" s="4">
        <v>4319</v>
      </c>
      <c r="G53" s="9">
        <v>-20.2</v>
      </c>
      <c r="H53" s="4">
        <v>8514</v>
      </c>
      <c r="I53" s="9">
        <v>-20.3</v>
      </c>
      <c r="J53" s="9">
        <v>2</v>
      </c>
      <c r="K53" s="13">
        <v>5939</v>
      </c>
      <c r="L53" s="9">
        <v>-2.9</v>
      </c>
      <c r="M53" s="4">
        <v>12449</v>
      </c>
      <c r="N53" s="9">
        <v>7.8</v>
      </c>
      <c r="O53" s="14">
        <v>2.1</v>
      </c>
      <c r="P53" s="13">
        <v>1463</v>
      </c>
      <c r="Q53" s="9">
        <v>-82.3</v>
      </c>
      <c r="R53" s="4">
        <v>3232</v>
      </c>
      <c r="S53" s="9">
        <v>-81.2</v>
      </c>
      <c r="T53" s="14">
        <v>2.2000000000000002</v>
      </c>
      <c r="U53" s="13">
        <v>46</v>
      </c>
      <c r="V53" s="9">
        <v>-99.2</v>
      </c>
      <c r="W53" s="4">
        <v>231</v>
      </c>
      <c r="X53" s="9">
        <v>-97.9</v>
      </c>
      <c r="Y53" s="14">
        <v>5</v>
      </c>
      <c r="Z53" s="13">
        <v>69</v>
      </c>
      <c r="AA53" s="9">
        <v>-99</v>
      </c>
      <c r="AB53" s="4">
        <v>289</v>
      </c>
      <c r="AC53" s="9">
        <v>-97.8</v>
      </c>
      <c r="AD53" s="14">
        <v>4.2</v>
      </c>
      <c r="AE53" s="13">
        <v>155</v>
      </c>
      <c r="AF53" s="9">
        <v>-97.9</v>
      </c>
      <c r="AG53" s="4">
        <v>438</v>
      </c>
      <c r="AH53" s="9">
        <v>-97.3</v>
      </c>
      <c r="AI53" s="14">
        <v>2.8</v>
      </c>
      <c r="AJ53" s="13">
        <v>194</v>
      </c>
      <c r="AK53" s="9">
        <v>-97</v>
      </c>
      <c r="AL53" s="4">
        <v>569</v>
      </c>
      <c r="AM53" s="9">
        <v>-95.2</v>
      </c>
      <c r="AN53" s="14">
        <v>2.9</v>
      </c>
      <c r="AO53" s="13">
        <v>294</v>
      </c>
      <c r="AP53" s="9">
        <v>-95.2</v>
      </c>
      <c r="AQ53" s="4">
        <v>836</v>
      </c>
      <c r="AR53" s="9">
        <v>-93.2</v>
      </c>
      <c r="AS53" s="14">
        <v>2.8</v>
      </c>
      <c r="AT53" s="13">
        <v>221</v>
      </c>
      <c r="AU53" s="9">
        <v>-97.1</v>
      </c>
      <c r="AV53" s="4">
        <v>784</v>
      </c>
      <c r="AW53" s="9">
        <v>-94.9</v>
      </c>
      <c r="AX53" s="14">
        <v>3.5</v>
      </c>
      <c r="AY53" s="13">
        <v>192</v>
      </c>
      <c r="AZ53" s="9">
        <v>-98.1</v>
      </c>
      <c r="BA53" s="4">
        <v>752</v>
      </c>
      <c r="BB53" s="9">
        <v>-96.6</v>
      </c>
      <c r="BC53" s="14">
        <v>3.9</v>
      </c>
      <c r="BD53" s="13">
        <v>54</v>
      </c>
      <c r="BE53" s="9">
        <v>-99.3</v>
      </c>
      <c r="BF53" s="4">
        <v>498</v>
      </c>
      <c r="BG53" s="9">
        <v>-97</v>
      </c>
      <c r="BH53" s="14">
        <v>9.1999999999999993</v>
      </c>
      <c r="BI53" s="13">
        <v>102</v>
      </c>
      <c r="BJ53" s="9">
        <v>-98.4</v>
      </c>
      <c r="BK53" s="4">
        <v>539</v>
      </c>
      <c r="BL53" s="9">
        <v>-95.5</v>
      </c>
      <c r="BM53" s="14">
        <v>5.3</v>
      </c>
    </row>
    <row r="54" spans="1:65" x14ac:dyDescent="0.3">
      <c r="A54" s="37" t="s">
        <v>70</v>
      </c>
      <c r="B54" s="69">
        <f t="shared" si="0"/>
        <v>3486</v>
      </c>
      <c r="C54" s="71"/>
      <c r="D54" s="69">
        <f t="shared" si="1"/>
        <v>9220</v>
      </c>
      <c r="E54" s="53"/>
      <c r="F54" s="4">
        <v>1484</v>
      </c>
      <c r="G54" s="9">
        <v>-12.6</v>
      </c>
      <c r="H54" s="4">
        <v>3079</v>
      </c>
      <c r="I54" s="9">
        <v>-21.7</v>
      </c>
      <c r="J54" s="9">
        <v>2.1</v>
      </c>
      <c r="K54" s="13">
        <v>1348</v>
      </c>
      <c r="L54" s="9">
        <v>2</v>
      </c>
      <c r="M54" s="4">
        <v>2924</v>
      </c>
      <c r="N54" s="9">
        <v>-0.6</v>
      </c>
      <c r="O54" s="14">
        <v>2.2000000000000002</v>
      </c>
      <c r="P54" s="13">
        <v>169</v>
      </c>
      <c r="Q54" s="9">
        <v>-92.3</v>
      </c>
      <c r="R54" s="4">
        <v>642</v>
      </c>
      <c r="S54" s="9">
        <v>-88.1</v>
      </c>
      <c r="T54" s="14">
        <v>3.8</v>
      </c>
      <c r="U54" s="13">
        <v>7</v>
      </c>
      <c r="V54" s="9">
        <v>-99.5</v>
      </c>
      <c r="W54" s="4">
        <v>150</v>
      </c>
      <c r="X54" s="9">
        <v>-95.2</v>
      </c>
      <c r="Y54" s="14">
        <v>21.4</v>
      </c>
      <c r="Z54" s="13">
        <v>18</v>
      </c>
      <c r="AA54" s="9">
        <v>-99</v>
      </c>
      <c r="AB54" s="4">
        <v>183</v>
      </c>
      <c r="AC54" s="9">
        <v>-95.3</v>
      </c>
      <c r="AD54" s="14">
        <v>10.199999999999999</v>
      </c>
      <c r="AE54" s="13">
        <v>40</v>
      </c>
      <c r="AF54" s="9">
        <v>-97.9</v>
      </c>
      <c r="AG54" s="4">
        <v>190</v>
      </c>
      <c r="AH54" s="9">
        <v>-95.2</v>
      </c>
      <c r="AI54" s="14">
        <v>4.8</v>
      </c>
      <c r="AJ54" s="13">
        <v>76</v>
      </c>
      <c r="AK54" s="9">
        <v>-95.9</v>
      </c>
      <c r="AL54" s="4">
        <v>240</v>
      </c>
      <c r="AM54" s="9">
        <v>-94</v>
      </c>
      <c r="AN54" s="14">
        <v>3.2</v>
      </c>
      <c r="AO54" s="13">
        <v>138</v>
      </c>
      <c r="AP54" s="9">
        <v>-91.1</v>
      </c>
      <c r="AQ54" s="4">
        <v>351</v>
      </c>
      <c r="AR54" s="9">
        <v>-89.5</v>
      </c>
      <c r="AS54" s="14">
        <v>2.5</v>
      </c>
      <c r="AT54" s="13">
        <v>78</v>
      </c>
      <c r="AU54" s="9">
        <v>-95.2</v>
      </c>
      <c r="AV54" s="4">
        <v>397</v>
      </c>
      <c r="AW54" s="9">
        <v>-89.1</v>
      </c>
      <c r="AX54" s="14">
        <v>5.0999999999999996</v>
      </c>
      <c r="AY54" s="13">
        <v>75</v>
      </c>
      <c r="AZ54" s="9">
        <v>-96.9</v>
      </c>
      <c r="BA54" s="4">
        <v>504</v>
      </c>
      <c r="BB54" s="9">
        <v>-90.5</v>
      </c>
      <c r="BC54" s="14">
        <v>6.7</v>
      </c>
      <c r="BD54" s="13">
        <v>28</v>
      </c>
      <c r="BE54" s="9">
        <v>-98.9</v>
      </c>
      <c r="BF54" s="4">
        <v>283</v>
      </c>
      <c r="BG54" s="9">
        <v>-94.9</v>
      </c>
      <c r="BH54" s="14">
        <v>10.1</v>
      </c>
      <c r="BI54" s="13">
        <v>25</v>
      </c>
      <c r="BJ54" s="9">
        <v>-97.7</v>
      </c>
      <c r="BK54" s="4">
        <v>277</v>
      </c>
      <c r="BL54" s="9">
        <v>-86.6</v>
      </c>
      <c r="BM54" s="14">
        <v>11.1</v>
      </c>
    </row>
    <row r="55" spans="1:65" x14ac:dyDescent="0.3">
      <c r="A55" s="37" t="s">
        <v>71</v>
      </c>
      <c r="B55" s="69">
        <f t="shared" si="0"/>
        <v>1955</v>
      </c>
      <c r="C55" s="71"/>
      <c r="D55" s="69">
        <f t="shared" si="1"/>
        <v>4449</v>
      </c>
      <c r="E55" s="53"/>
      <c r="F55" s="4">
        <v>815</v>
      </c>
      <c r="G55" s="9">
        <v>-19.5</v>
      </c>
      <c r="H55" s="4">
        <v>1702</v>
      </c>
      <c r="I55" s="9">
        <v>-16.600000000000001</v>
      </c>
      <c r="J55" s="9">
        <v>2.1</v>
      </c>
      <c r="K55" s="13">
        <v>771</v>
      </c>
      <c r="L55" s="9">
        <v>-22.8</v>
      </c>
      <c r="M55" s="4">
        <v>1689</v>
      </c>
      <c r="N55" s="9">
        <v>-13.6</v>
      </c>
      <c r="O55" s="14">
        <v>2.2000000000000002</v>
      </c>
      <c r="P55" s="13">
        <v>146</v>
      </c>
      <c r="Q55" s="9">
        <v>-89.1</v>
      </c>
      <c r="R55" s="4">
        <v>311</v>
      </c>
      <c r="S55" s="9">
        <v>-87.7</v>
      </c>
      <c r="T55" s="14">
        <v>2.1</v>
      </c>
      <c r="U55" s="13">
        <v>6</v>
      </c>
      <c r="V55" s="9">
        <v>-99.6</v>
      </c>
      <c r="W55" s="4">
        <v>38</v>
      </c>
      <c r="X55" s="9">
        <v>-98.4</v>
      </c>
      <c r="Y55" s="14">
        <v>6.3</v>
      </c>
      <c r="Z55" s="13">
        <v>3</v>
      </c>
      <c r="AA55" s="9">
        <v>-99.8</v>
      </c>
      <c r="AB55" s="4">
        <v>35</v>
      </c>
      <c r="AC55" s="9">
        <v>-98.6</v>
      </c>
      <c r="AD55" s="14">
        <v>11.7</v>
      </c>
      <c r="AE55" s="13">
        <v>63</v>
      </c>
      <c r="AF55" s="9">
        <v>-95.9</v>
      </c>
      <c r="AG55" s="4">
        <v>178</v>
      </c>
      <c r="AH55" s="9">
        <v>-94.3</v>
      </c>
      <c r="AI55" s="14">
        <v>2.8</v>
      </c>
      <c r="AJ55" s="13">
        <v>28</v>
      </c>
      <c r="AK55" s="9">
        <v>-98.1</v>
      </c>
      <c r="AL55" s="4">
        <v>107</v>
      </c>
      <c r="AM55" s="9">
        <v>-96.4</v>
      </c>
      <c r="AN55" s="14">
        <v>3.8</v>
      </c>
      <c r="AO55" s="13">
        <v>51</v>
      </c>
      <c r="AP55" s="9">
        <v>-96.7</v>
      </c>
      <c r="AQ55" s="4">
        <v>135</v>
      </c>
      <c r="AR55" s="9">
        <v>-95.8</v>
      </c>
      <c r="AS55" s="14">
        <v>2.6</v>
      </c>
      <c r="AT55" s="13">
        <v>26</v>
      </c>
      <c r="AU55" s="9">
        <v>-98.7</v>
      </c>
      <c r="AV55" s="4">
        <v>54</v>
      </c>
      <c r="AW55" s="9">
        <v>-98.6</v>
      </c>
      <c r="AX55" s="14">
        <v>2.1</v>
      </c>
      <c r="AY55" s="13">
        <v>35</v>
      </c>
      <c r="AZ55" s="9">
        <v>-98.4</v>
      </c>
      <c r="BA55" s="4">
        <v>104</v>
      </c>
      <c r="BB55" s="9">
        <v>-98.1</v>
      </c>
      <c r="BC55" s="14">
        <v>3</v>
      </c>
      <c r="BD55" s="13">
        <v>5</v>
      </c>
      <c r="BE55" s="9">
        <v>-99.8</v>
      </c>
      <c r="BF55" s="4">
        <v>81</v>
      </c>
      <c r="BG55" s="9">
        <v>-98.4</v>
      </c>
      <c r="BH55" s="14">
        <v>16.2</v>
      </c>
      <c r="BI55" s="13">
        <v>6</v>
      </c>
      <c r="BJ55" s="9">
        <v>-99.3</v>
      </c>
      <c r="BK55" s="4">
        <v>15</v>
      </c>
      <c r="BL55" s="9">
        <v>-99</v>
      </c>
      <c r="BM55" s="14">
        <v>2.5</v>
      </c>
    </row>
    <row r="56" spans="1:65" x14ac:dyDescent="0.3">
      <c r="A56" s="37" t="s">
        <v>72</v>
      </c>
      <c r="B56" s="69">
        <f t="shared" si="0"/>
        <v>14932</v>
      </c>
      <c r="C56" s="71"/>
      <c r="D56" s="69">
        <f t="shared" si="1"/>
        <v>48919</v>
      </c>
      <c r="E56" s="53"/>
      <c r="F56" s="8">
        <v>4610</v>
      </c>
      <c r="G56" s="10">
        <v>-13.3</v>
      </c>
      <c r="H56" s="8">
        <v>11639</v>
      </c>
      <c r="I56" s="10">
        <v>-9.6999999999999993</v>
      </c>
      <c r="J56" s="10">
        <v>2.5</v>
      </c>
      <c r="K56" s="15">
        <v>5208</v>
      </c>
      <c r="L56" s="10">
        <v>19.399999999999999</v>
      </c>
      <c r="M56" s="8">
        <v>13253</v>
      </c>
      <c r="N56" s="10">
        <v>28.6</v>
      </c>
      <c r="O56" s="16">
        <v>2.5</v>
      </c>
      <c r="P56" s="15">
        <v>1104</v>
      </c>
      <c r="Q56" s="10">
        <v>-84.1</v>
      </c>
      <c r="R56" s="8">
        <v>4245</v>
      </c>
      <c r="S56" s="10">
        <v>-73.2</v>
      </c>
      <c r="T56" s="16">
        <v>3.8</v>
      </c>
      <c r="U56" s="15">
        <v>44</v>
      </c>
      <c r="V56" s="10">
        <v>-99.4</v>
      </c>
      <c r="W56" s="8">
        <v>1870</v>
      </c>
      <c r="X56" s="10">
        <v>-87.5</v>
      </c>
      <c r="Y56" s="16">
        <v>42.5</v>
      </c>
      <c r="Z56" s="15">
        <v>90</v>
      </c>
      <c r="AA56" s="10">
        <v>-98.6</v>
      </c>
      <c r="AB56" s="8">
        <v>1825</v>
      </c>
      <c r="AC56" s="10">
        <v>-87.4</v>
      </c>
      <c r="AD56" s="16">
        <v>20.3</v>
      </c>
      <c r="AE56" s="15">
        <v>378</v>
      </c>
      <c r="AF56" s="10">
        <v>-94.9</v>
      </c>
      <c r="AG56" s="8">
        <v>1946</v>
      </c>
      <c r="AH56" s="10">
        <v>-88.8</v>
      </c>
      <c r="AI56" s="16">
        <v>5.0999999999999996</v>
      </c>
      <c r="AJ56" s="15">
        <v>765</v>
      </c>
      <c r="AK56" s="10">
        <v>-89</v>
      </c>
      <c r="AL56" s="8">
        <v>2723</v>
      </c>
      <c r="AM56" s="10">
        <v>-83.6</v>
      </c>
      <c r="AN56" s="16">
        <v>3.6</v>
      </c>
      <c r="AO56" s="15">
        <v>812</v>
      </c>
      <c r="AP56" s="10">
        <v>-87.9</v>
      </c>
      <c r="AQ56" s="8">
        <v>2523</v>
      </c>
      <c r="AR56" s="10">
        <v>-84.6</v>
      </c>
      <c r="AS56" s="16">
        <v>3.1</v>
      </c>
      <c r="AT56" s="15">
        <v>656</v>
      </c>
      <c r="AU56" s="10">
        <v>-90.6</v>
      </c>
      <c r="AV56" s="8">
        <v>2253</v>
      </c>
      <c r="AW56" s="10">
        <v>-86.4</v>
      </c>
      <c r="AX56" s="16">
        <v>3.4</v>
      </c>
      <c r="AY56" s="15">
        <v>672</v>
      </c>
      <c r="AZ56" s="10">
        <v>-94.4</v>
      </c>
      <c r="BA56" s="8">
        <v>2972</v>
      </c>
      <c r="BB56" s="10">
        <v>-90.4</v>
      </c>
      <c r="BC56" s="16">
        <v>4.4000000000000004</v>
      </c>
      <c r="BD56" s="15">
        <v>360</v>
      </c>
      <c r="BE56" s="10">
        <v>-95.8</v>
      </c>
      <c r="BF56" s="8">
        <v>2007</v>
      </c>
      <c r="BG56" s="10">
        <v>-90.4</v>
      </c>
      <c r="BH56" s="16">
        <v>5.6</v>
      </c>
      <c r="BI56" s="15">
        <v>233</v>
      </c>
      <c r="BJ56" s="10">
        <v>-96.6</v>
      </c>
      <c r="BK56" s="8">
        <v>1663</v>
      </c>
      <c r="BL56" s="10">
        <v>-87.7</v>
      </c>
      <c r="BM56" s="16">
        <v>7.1</v>
      </c>
    </row>
    <row r="57" spans="1:65" x14ac:dyDescent="0.3">
      <c r="A57" s="37" t="s">
        <v>73</v>
      </c>
      <c r="B57" s="69">
        <f t="shared" si="0"/>
        <v>7633</v>
      </c>
      <c r="C57" s="71"/>
      <c r="D57" s="69">
        <f t="shared" si="1"/>
        <v>20106</v>
      </c>
      <c r="E57" s="53"/>
      <c r="F57" s="4">
        <v>3107</v>
      </c>
      <c r="G57" s="9">
        <v>71.599999999999994</v>
      </c>
      <c r="H57" s="4">
        <v>5828</v>
      </c>
      <c r="I57" s="9">
        <v>35.4</v>
      </c>
      <c r="J57" s="9">
        <v>1.9</v>
      </c>
      <c r="K57" s="13">
        <v>2175</v>
      </c>
      <c r="L57" s="9">
        <v>66.8</v>
      </c>
      <c r="M57" s="4">
        <v>5666</v>
      </c>
      <c r="N57" s="9">
        <v>90.3</v>
      </c>
      <c r="O57" s="14">
        <v>2.6</v>
      </c>
      <c r="P57" s="13">
        <v>482</v>
      </c>
      <c r="Q57" s="9">
        <v>-81.5</v>
      </c>
      <c r="R57" s="4">
        <v>1603</v>
      </c>
      <c r="S57" s="9">
        <v>-70</v>
      </c>
      <c r="T57" s="14">
        <v>3.3</v>
      </c>
      <c r="U57" s="13">
        <v>12</v>
      </c>
      <c r="V57" s="9">
        <v>-99.4</v>
      </c>
      <c r="W57" s="4">
        <v>59</v>
      </c>
      <c r="X57" s="9">
        <v>-98.6</v>
      </c>
      <c r="Y57" s="14">
        <v>4.9000000000000004</v>
      </c>
      <c r="Z57" s="13">
        <v>29</v>
      </c>
      <c r="AA57" s="9">
        <v>-99</v>
      </c>
      <c r="AB57" s="4">
        <v>104</v>
      </c>
      <c r="AC57" s="9">
        <v>-98.3</v>
      </c>
      <c r="AD57" s="14">
        <v>3.6</v>
      </c>
      <c r="AE57" s="13">
        <v>119</v>
      </c>
      <c r="AF57" s="9">
        <v>-96.3</v>
      </c>
      <c r="AG57" s="4">
        <v>320</v>
      </c>
      <c r="AH57" s="9">
        <v>-95.4</v>
      </c>
      <c r="AI57" s="14">
        <v>2.7</v>
      </c>
      <c r="AJ57" s="13">
        <v>348</v>
      </c>
      <c r="AK57" s="9">
        <v>-89.2</v>
      </c>
      <c r="AL57" s="4">
        <v>1322</v>
      </c>
      <c r="AM57" s="9">
        <v>-81.7</v>
      </c>
      <c r="AN57" s="14">
        <v>3.8</v>
      </c>
      <c r="AO57" s="13">
        <v>442</v>
      </c>
      <c r="AP57" s="9">
        <v>-83.4</v>
      </c>
      <c r="AQ57" s="4">
        <v>2425</v>
      </c>
      <c r="AR57" s="9">
        <v>-57.3</v>
      </c>
      <c r="AS57" s="14">
        <v>5.5</v>
      </c>
      <c r="AT57" s="13">
        <v>375</v>
      </c>
      <c r="AU57" s="9">
        <v>-88.6</v>
      </c>
      <c r="AV57" s="4">
        <v>1187</v>
      </c>
      <c r="AW57" s="9">
        <v>-82.9</v>
      </c>
      <c r="AX57" s="14">
        <v>3.2</v>
      </c>
      <c r="AY57" s="13">
        <v>311</v>
      </c>
      <c r="AZ57" s="9">
        <v>-92.7</v>
      </c>
      <c r="BA57" s="4">
        <v>955</v>
      </c>
      <c r="BB57" s="9">
        <v>-89.3</v>
      </c>
      <c r="BC57" s="14">
        <v>3.1</v>
      </c>
      <c r="BD57" s="13">
        <v>183</v>
      </c>
      <c r="BE57" s="9">
        <v>-93.2</v>
      </c>
      <c r="BF57" s="4">
        <v>422</v>
      </c>
      <c r="BG57" s="9">
        <v>-92.7</v>
      </c>
      <c r="BH57" s="14">
        <v>2.2999999999999998</v>
      </c>
      <c r="BI57" s="13">
        <v>50</v>
      </c>
      <c r="BJ57" s="9">
        <v>-98.1</v>
      </c>
      <c r="BK57" s="4">
        <v>215</v>
      </c>
      <c r="BL57" s="9">
        <v>-95.9</v>
      </c>
      <c r="BM57" s="14">
        <v>4.3</v>
      </c>
    </row>
    <row r="58" spans="1:65" x14ac:dyDescent="0.3">
      <c r="A58" s="37" t="s">
        <v>74</v>
      </c>
      <c r="B58" s="69">
        <f t="shared" si="0"/>
        <v>69760</v>
      </c>
      <c r="C58" s="71"/>
      <c r="D58" s="69">
        <f t="shared" si="1"/>
        <v>137330</v>
      </c>
      <c r="E58" s="53"/>
      <c r="F58" s="4">
        <v>17591</v>
      </c>
      <c r="G58" s="9">
        <v>-4.7</v>
      </c>
      <c r="H58" s="4">
        <v>34386</v>
      </c>
      <c r="I58" s="9">
        <v>-2.4</v>
      </c>
      <c r="J58" s="9">
        <v>2</v>
      </c>
      <c r="K58" s="13">
        <v>19840</v>
      </c>
      <c r="L58" s="9">
        <v>12.4</v>
      </c>
      <c r="M58" s="4">
        <v>37481</v>
      </c>
      <c r="N58" s="9">
        <v>16.100000000000001</v>
      </c>
      <c r="O58" s="14">
        <v>1.9</v>
      </c>
      <c r="P58" s="13">
        <v>5806</v>
      </c>
      <c r="Q58" s="9">
        <v>-75.599999999999994</v>
      </c>
      <c r="R58" s="4">
        <v>11490</v>
      </c>
      <c r="S58" s="9">
        <v>-75</v>
      </c>
      <c r="T58" s="14">
        <v>2</v>
      </c>
      <c r="U58" s="13">
        <v>1449</v>
      </c>
      <c r="V58" s="9">
        <v>-93</v>
      </c>
      <c r="W58" s="4">
        <v>3182</v>
      </c>
      <c r="X58" s="9">
        <v>-92</v>
      </c>
      <c r="Y58" s="14">
        <v>2.2000000000000002</v>
      </c>
      <c r="Z58" s="13">
        <v>1741</v>
      </c>
      <c r="AA58" s="9">
        <v>-93.5</v>
      </c>
      <c r="AB58" s="4">
        <v>3737</v>
      </c>
      <c r="AC58" s="9">
        <v>-92.6</v>
      </c>
      <c r="AD58" s="14">
        <v>2.1</v>
      </c>
      <c r="AE58" s="13">
        <v>2747</v>
      </c>
      <c r="AF58" s="9">
        <v>-90.7</v>
      </c>
      <c r="AG58" s="4">
        <v>5387</v>
      </c>
      <c r="AH58" s="9">
        <v>-90.8</v>
      </c>
      <c r="AI58" s="14">
        <v>2</v>
      </c>
      <c r="AJ58" s="13">
        <v>3978</v>
      </c>
      <c r="AK58" s="9">
        <v>-85.4</v>
      </c>
      <c r="AL58" s="4">
        <v>7411</v>
      </c>
      <c r="AM58" s="9">
        <v>-86.4</v>
      </c>
      <c r="AN58" s="14">
        <v>1.9</v>
      </c>
      <c r="AO58" s="13">
        <v>4451</v>
      </c>
      <c r="AP58" s="9">
        <v>-81.400000000000006</v>
      </c>
      <c r="AQ58" s="4">
        <v>8788</v>
      </c>
      <c r="AR58" s="9">
        <v>-80.900000000000006</v>
      </c>
      <c r="AS58" s="14">
        <v>2</v>
      </c>
      <c r="AT58" s="13">
        <v>4399</v>
      </c>
      <c r="AU58" s="9">
        <v>-84.1</v>
      </c>
      <c r="AV58" s="4">
        <v>8852</v>
      </c>
      <c r="AW58" s="9">
        <v>-82.9</v>
      </c>
      <c r="AX58" s="14">
        <v>2</v>
      </c>
      <c r="AY58" s="13">
        <v>3703</v>
      </c>
      <c r="AZ58" s="9">
        <v>-88.3</v>
      </c>
      <c r="BA58" s="4">
        <v>7617</v>
      </c>
      <c r="BB58" s="9">
        <v>-87.9</v>
      </c>
      <c r="BC58" s="14">
        <v>2.1</v>
      </c>
      <c r="BD58" s="13">
        <v>2234</v>
      </c>
      <c r="BE58" s="9">
        <v>-91.3</v>
      </c>
      <c r="BF58" s="4">
        <v>4899</v>
      </c>
      <c r="BG58" s="9">
        <v>-89.8</v>
      </c>
      <c r="BH58" s="14">
        <v>2.2000000000000002</v>
      </c>
      <c r="BI58" s="13">
        <v>1821</v>
      </c>
      <c r="BJ58" s="9">
        <v>-91.8</v>
      </c>
      <c r="BK58" s="4">
        <v>4100</v>
      </c>
      <c r="BL58" s="9">
        <v>-90.3</v>
      </c>
      <c r="BM58" s="14">
        <v>2.2999999999999998</v>
      </c>
    </row>
    <row r="59" spans="1:65" x14ac:dyDescent="0.3">
      <c r="A59" s="37" t="s">
        <v>75</v>
      </c>
      <c r="B59" s="69">
        <f t="shared" si="0"/>
        <v>3143</v>
      </c>
      <c r="C59" s="71"/>
      <c r="D59" s="69">
        <f t="shared" si="1"/>
        <v>8501</v>
      </c>
      <c r="E59" s="53"/>
      <c r="F59" s="4">
        <v>802</v>
      </c>
      <c r="G59" s="9">
        <v>-32.799999999999997</v>
      </c>
      <c r="H59" s="4">
        <v>1789</v>
      </c>
      <c r="I59" s="9">
        <v>-26.3</v>
      </c>
      <c r="J59" s="9">
        <v>2.2000000000000002</v>
      </c>
      <c r="K59" s="13">
        <v>1225</v>
      </c>
      <c r="L59" s="9">
        <v>41.9</v>
      </c>
      <c r="M59" s="4">
        <v>2845</v>
      </c>
      <c r="N59" s="9">
        <v>51.9</v>
      </c>
      <c r="O59" s="14">
        <v>2.2999999999999998</v>
      </c>
      <c r="P59" s="13">
        <v>287</v>
      </c>
      <c r="Q59" s="9">
        <v>-75.400000000000006</v>
      </c>
      <c r="R59" s="4">
        <v>882</v>
      </c>
      <c r="S59" s="9">
        <v>-66.900000000000006</v>
      </c>
      <c r="T59" s="14">
        <v>3.1</v>
      </c>
      <c r="U59" s="13">
        <v>8</v>
      </c>
      <c r="V59" s="9">
        <v>-99.3</v>
      </c>
      <c r="W59" s="4">
        <v>83</v>
      </c>
      <c r="X59" s="9">
        <v>-97</v>
      </c>
      <c r="Y59" s="14">
        <v>10.4</v>
      </c>
      <c r="Z59" s="13">
        <v>36</v>
      </c>
      <c r="AA59" s="9">
        <v>-97.4</v>
      </c>
      <c r="AB59" s="4">
        <v>147</v>
      </c>
      <c r="AC59" s="9">
        <v>-95.1</v>
      </c>
      <c r="AD59" s="14">
        <v>4.0999999999999996</v>
      </c>
      <c r="AE59" s="13">
        <v>67</v>
      </c>
      <c r="AF59" s="9">
        <v>-96.2</v>
      </c>
      <c r="AG59" s="4">
        <v>230</v>
      </c>
      <c r="AH59" s="9">
        <v>-94.1</v>
      </c>
      <c r="AI59" s="14">
        <v>3.4</v>
      </c>
      <c r="AJ59" s="13">
        <v>157</v>
      </c>
      <c r="AK59" s="9">
        <v>-89</v>
      </c>
      <c r="AL59" s="4">
        <v>478</v>
      </c>
      <c r="AM59" s="9">
        <v>-85</v>
      </c>
      <c r="AN59" s="14">
        <v>3</v>
      </c>
      <c r="AO59" s="13">
        <v>190</v>
      </c>
      <c r="AP59" s="9">
        <v>-84.1</v>
      </c>
      <c r="AQ59" s="4">
        <v>453</v>
      </c>
      <c r="AR59" s="9">
        <v>-81.099999999999994</v>
      </c>
      <c r="AS59" s="14">
        <v>2.4</v>
      </c>
      <c r="AT59" s="13">
        <v>184</v>
      </c>
      <c r="AU59" s="9">
        <v>-86.7</v>
      </c>
      <c r="AV59" s="4">
        <v>503</v>
      </c>
      <c r="AW59" s="9">
        <v>-83.1</v>
      </c>
      <c r="AX59" s="14">
        <v>2.7</v>
      </c>
      <c r="AY59" s="13">
        <v>106</v>
      </c>
      <c r="AZ59" s="9">
        <v>-95.3</v>
      </c>
      <c r="BA59" s="4">
        <v>495</v>
      </c>
      <c r="BB59" s="9">
        <v>-91.4</v>
      </c>
      <c r="BC59" s="14">
        <v>4.7</v>
      </c>
      <c r="BD59" s="13">
        <v>58</v>
      </c>
      <c r="BE59" s="9">
        <v>-95.6</v>
      </c>
      <c r="BF59" s="4">
        <v>353</v>
      </c>
      <c r="BG59" s="9">
        <v>-88.6</v>
      </c>
      <c r="BH59" s="14">
        <v>6.1</v>
      </c>
      <c r="BI59" s="13">
        <v>23</v>
      </c>
      <c r="BJ59" s="9">
        <v>-97.8</v>
      </c>
      <c r="BK59" s="4">
        <v>243</v>
      </c>
      <c r="BL59" s="9">
        <v>-90.5</v>
      </c>
      <c r="BM59" s="14">
        <v>10.6</v>
      </c>
    </row>
    <row r="60" spans="1:65" x14ac:dyDescent="0.3">
      <c r="A60" s="37" t="s">
        <v>76</v>
      </c>
      <c r="B60" s="69">
        <f t="shared" si="0"/>
        <v>4570</v>
      </c>
      <c r="C60" s="71"/>
      <c r="D60" s="69">
        <f t="shared" si="1"/>
        <v>12904</v>
      </c>
      <c r="E60" s="53"/>
      <c r="F60" s="4">
        <v>1590</v>
      </c>
      <c r="G60" s="9">
        <v>-16.3</v>
      </c>
      <c r="H60" s="4">
        <v>3872</v>
      </c>
      <c r="I60" s="9">
        <v>-15.9</v>
      </c>
      <c r="J60" s="9">
        <v>2.4</v>
      </c>
      <c r="K60" s="13">
        <v>1913</v>
      </c>
      <c r="L60" s="9">
        <v>48.5</v>
      </c>
      <c r="M60" s="4">
        <v>4967</v>
      </c>
      <c r="N60" s="9">
        <v>86.4</v>
      </c>
      <c r="O60" s="14">
        <v>2.6</v>
      </c>
      <c r="P60" s="13">
        <v>321</v>
      </c>
      <c r="Q60" s="9">
        <v>-85.7</v>
      </c>
      <c r="R60" s="4">
        <v>987</v>
      </c>
      <c r="S60" s="9">
        <v>-82.4</v>
      </c>
      <c r="T60" s="14">
        <v>3.1</v>
      </c>
      <c r="U60" s="13">
        <v>8</v>
      </c>
      <c r="V60" s="9">
        <v>-99.6</v>
      </c>
      <c r="W60" s="4">
        <v>73</v>
      </c>
      <c r="X60" s="9">
        <v>-98.1</v>
      </c>
      <c r="Y60" s="14">
        <v>9.1</v>
      </c>
      <c r="Z60" s="13">
        <v>21</v>
      </c>
      <c r="AA60" s="9">
        <v>-99.1</v>
      </c>
      <c r="AB60" s="4">
        <v>146</v>
      </c>
      <c r="AC60" s="9">
        <v>-97.2</v>
      </c>
      <c r="AD60" s="14">
        <v>7</v>
      </c>
      <c r="AE60" s="13">
        <v>65</v>
      </c>
      <c r="AF60" s="9">
        <v>-97.5</v>
      </c>
      <c r="AG60" s="4">
        <v>268</v>
      </c>
      <c r="AH60" s="9">
        <v>-95.7</v>
      </c>
      <c r="AI60" s="14">
        <v>4.0999999999999996</v>
      </c>
      <c r="AJ60" s="13">
        <v>110</v>
      </c>
      <c r="AK60" s="9">
        <v>-95.6</v>
      </c>
      <c r="AL60" s="4">
        <v>305</v>
      </c>
      <c r="AM60" s="9">
        <v>-94.5</v>
      </c>
      <c r="AN60" s="14">
        <v>2.8</v>
      </c>
      <c r="AO60" s="13">
        <v>199</v>
      </c>
      <c r="AP60" s="9">
        <v>-90.2</v>
      </c>
      <c r="AQ60" s="4">
        <v>555</v>
      </c>
      <c r="AR60" s="9">
        <v>-87.4</v>
      </c>
      <c r="AS60" s="14">
        <v>2.8</v>
      </c>
      <c r="AT60" s="13">
        <v>148</v>
      </c>
      <c r="AU60" s="9">
        <v>-93.7</v>
      </c>
      <c r="AV60" s="4">
        <v>439</v>
      </c>
      <c r="AW60" s="9">
        <v>-91.7</v>
      </c>
      <c r="AX60" s="14">
        <v>3</v>
      </c>
      <c r="AY60" s="13">
        <v>144</v>
      </c>
      <c r="AZ60" s="9">
        <v>-96.6</v>
      </c>
      <c r="BA60" s="4">
        <v>650</v>
      </c>
      <c r="BB60" s="9">
        <v>-94.5</v>
      </c>
      <c r="BC60" s="14">
        <v>4.5</v>
      </c>
      <c r="BD60" s="13">
        <v>28</v>
      </c>
      <c r="BE60" s="9">
        <v>-98.6</v>
      </c>
      <c r="BF60" s="4">
        <v>391</v>
      </c>
      <c r="BG60" s="9">
        <v>-92.6</v>
      </c>
      <c r="BH60" s="14">
        <v>14</v>
      </c>
      <c r="BI60" s="13">
        <v>23</v>
      </c>
      <c r="BJ60" s="9">
        <v>-98.8</v>
      </c>
      <c r="BK60" s="4">
        <v>251</v>
      </c>
      <c r="BL60" s="9">
        <v>-94.1</v>
      </c>
      <c r="BM60" s="14">
        <v>10.9</v>
      </c>
    </row>
    <row r="61" spans="1:65" x14ac:dyDescent="0.3">
      <c r="A61" s="37" t="s">
        <v>77</v>
      </c>
      <c r="B61" s="69">
        <f t="shared" si="0"/>
        <v>4358</v>
      </c>
      <c r="C61" s="71"/>
      <c r="D61" s="69">
        <f t="shared" si="1"/>
        <v>12208</v>
      </c>
      <c r="E61" s="53"/>
      <c r="F61" s="4">
        <v>1248</v>
      </c>
      <c r="G61" s="9">
        <v>-11.7</v>
      </c>
      <c r="H61" s="4">
        <v>3325</v>
      </c>
      <c r="I61" s="9">
        <v>-27.9</v>
      </c>
      <c r="J61" s="9">
        <v>2.7</v>
      </c>
      <c r="K61" s="13">
        <v>1673</v>
      </c>
      <c r="L61" s="9">
        <v>71.400000000000006</v>
      </c>
      <c r="M61" s="4">
        <v>4193</v>
      </c>
      <c r="N61" s="9">
        <v>74.900000000000006</v>
      </c>
      <c r="O61" s="14">
        <v>2.5</v>
      </c>
      <c r="P61" s="13">
        <v>350</v>
      </c>
      <c r="Q61" s="9">
        <v>-83.6</v>
      </c>
      <c r="R61" s="4">
        <v>1019</v>
      </c>
      <c r="S61" s="9">
        <v>-79</v>
      </c>
      <c r="T61" s="14">
        <v>2.9</v>
      </c>
      <c r="U61" s="13">
        <v>11</v>
      </c>
      <c r="V61" s="9">
        <v>-99.1</v>
      </c>
      <c r="W61" s="4">
        <v>254</v>
      </c>
      <c r="X61" s="9">
        <v>-91.1</v>
      </c>
      <c r="Y61" s="14">
        <v>23.1</v>
      </c>
      <c r="Z61" s="13">
        <v>64</v>
      </c>
      <c r="AA61" s="9">
        <v>-96.6</v>
      </c>
      <c r="AB61" s="4">
        <v>395</v>
      </c>
      <c r="AC61" s="9">
        <v>-90.4</v>
      </c>
      <c r="AD61" s="14">
        <v>6.2</v>
      </c>
      <c r="AE61" s="13">
        <v>119</v>
      </c>
      <c r="AF61" s="9">
        <v>-94.9</v>
      </c>
      <c r="AG61" s="4">
        <v>384</v>
      </c>
      <c r="AH61" s="9">
        <v>-93.1</v>
      </c>
      <c r="AI61" s="14">
        <v>3.2</v>
      </c>
      <c r="AJ61" s="13">
        <v>199</v>
      </c>
      <c r="AK61" s="9">
        <v>-89.6</v>
      </c>
      <c r="AL61" s="4">
        <v>510</v>
      </c>
      <c r="AM61" s="9">
        <v>-88.1</v>
      </c>
      <c r="AN61" s="14">
        <v>2.6</v>
      </c>
      <c r="AO61" s="13">
        <v>196</v>
      </c>
      <c r="AP61" s="9">
        <v>-87.9</v>
      </c>
      <c r="AQ61" s="4">
        <v>553</v>
      </c>
      <c r="AR61" s="9">
        <v>-84.1</v>
      </c>
      <c r="AS61" s="14">
        <v>2.8</v>
      </c>
      <c r="AT61" s="13">
        <v>244</v>
      </c>
      <c r="AU61" s="9">
        <v>-88.5</v>
      </c>
      <c r="AV61" s="4">
        <v>709</v>
      </c>
      <c r="AW61" s="9">
        <v>-85.6</v>
      </c>
      <c r="AX61" s="14">
        <v>2.9</v>
      </c>
      <c r="AY61" s="13">
        <v>176</v>
      </c>
      <c r="AZ61" s="9">
        <v>-95.5</v>
      </c>
      <c r="BA61" s="4">
        <v>458</v>
      </c>
      <c r="BB61" s="9">
        <v>-95.7</v>
      </c>
      <c r="BC61" s="14">
        <v>2.6</v>
      </c>
      <c r="BD61" s="13">
        <v>48</v>
      </c>
      <c r="BE61" s="9">
        <v>-97.6</v>
      </c>
      <c r="BF61" s="4">
        <v>251</v>
      </c>
      <c r="BG61" s="9">
        <v>-95.4</v>
      </c>
      <c r="BH61" s="14">
        <v>5.2</v>
      </c>
      <c r="BI61" s="13">
        <v>30</v>
      </c>
      <c r="BJ61" s="9">
        <v>-98.1</v>
      </c>
      <c r="BK61" s="4">
        <v>157</v>
      </c>
      <c r="BL61" s="9">
        <v>-95.3</v>
      </c>
      <c r="BM61" s="14">
        <v>5.2</v>
      </c>
    </row>
    <row r="62" spans="1:65" x14ac:dyDescent="0.3">
      <c r="A62" s="37" t="s">
        <v>78</v>
      </c>
      <c r="B62" s="69" t="e">
        <f t="shared" si="0"/>
        <v>#VALUE!</v>
      </c>
      <c r="C62" s="71"/>
      <c r="D62" s="69" t="e">
        <f t="shared" si="1"/>
        <v>#VALUE!</v>
      </c>
      <c r="E62" s="53"/>
      <c r="F62" s="4" t="s">
        <v>9</v>
      </c>
      <c r="G62" s="9" t="s">
        <v>9</v>
      </c>
      <c r="H62" s="4" t="s">
        <v>9</v>
      </c>
      <c r="I62" s="9" t="s">
        <v>9</v>
      </c>
      <c r="J62" s="9" t="s">
        <v>9</v>
      </c>
      <c r="K62" s="13" t="s">
        <v>9</v>
      </c>
      <c r="L62" s="9" t="s">
        <v>9</v>
      </c>
      <c r="M62" s="4" t="s">
        <v>9</v>
      </c>
      <c r="N62" s="9" t="s">
        <v>9</v>
      </c>
      <c r="O62" s="14" t="s">
        <v>9</v>
      </c>
      <c r="P62" s="13" t="s">
        <v>9</v>
      </c>
      <c r="Q62" s="9" t="s">
        <v>9</v>
      </c>
      <c r="R62" s="4" t="s">
        <v>9</v>
      </c>
      <c r="S62" s="9" t="s">
        <v>9</v>
      </c>
      <c r="T62" s="14" t="s">
        <v>9</v>
      </c>
      <c r="U62" s="13" t="s">
        <v>9</v>
      </c>
      <c r="V62" s="9" t="s">
        <v>9</v>
      </c>
      <c r="W62" s="4" t="s">
        <v>9</v>
      </c>
      <c r="X62" s="9" t="s">
        <v>9</v>
      </c>
      <c r="Y62" s="14" t="s">
        <v>9</v>
      </c>
      <c r="Z62" s="13" t="s">
        <v>9</v>
      </c>
      <c r="AA62" s="9" t="s">
        <v>9</v>
      </c>
      <c r="AB62" s="4" t="s">
        <v>9</v>
      </c>
      <c r="AC62" s="9" t="s">
        <v>9</v>
      </c>
      <c r="AD62" s="14" t="s">
        <v>9</v>
      </c>
      <c r="AE62" s="13" t="s">
        <v>9</v>
      </c>
      <c r="AF62" s="9" t="s">
        <v>9</v>
      </c>
      <c r="AG62" s="4" t="s">
        <v>9</v>
      </c>
      <c r="AH62" s="9" t="s">
        <v>9</v>
      </c>
      <c r="AI62" s="14" t="s">
        <v>9</v>
      </c>
      <c r="AJ62" s="13" t="s">
        <v>9</v>
      </c>
      <c r="AK62" s="9" t="s">
        <v>9</v>
      </c>
      <c r="AL62" s="4" t="s">
        <v>9</v>
      </c>
      <c r="AM62" s="9" t="s">
        <v>9</v>
      </c>
      <c r="AN62" s="14" t="s">
        <v>9</v>
      </c>
      <c r="AO62" s="13" t="s">
        <v>9</v>
      </c>
      <c r="AP62" s="9" t="s">
        <v>9</v>
      </c>
      <c r="AQ62" s="4" t="s">
        <v>9</v>
      </c>
      <c r="AR62" s="9" t="s">
        <v>9</v>
      </c>
      <c r="AS62" s="14" t="s">
        <v>9</v>
      </c>
      <c r="AT62" s="13" t="s">
        <v>9</v>
      </c>
      <c r="AU62" s="9" t="s">
        <v>9</v>
      </c>
      <c r="AV62" s="4" t="s">
        <v>9</v>
      </c>
      <c r="AW62" s="9" t="s">
        <v>9</v>
      </c>
      <c r="AX62" s="14" t="s">
        <v>9</v>
      </c>
      <c r="AY62" s="13" t="s">
        <v>9</v>
      </c>
      <c r="AZ62" s="9" t="s">
        <v>9</v>
      </c>
      <c r="BA62" s="4" t="s">
        <v>9</v>
      </c>
      <c r="BB62" s="9" t="s">
        <v>9</v>
      </c>
      <c r="BC62" s="14" t="s">
        <v>9</v>
      </c>
      <c r="BD62" s="13" t="s">
        <v>9</v>
      </c>
      <c r="BE62" s="9" t="s">
        <v>9</v>
      </c>
      <c r="BF62" s="4" t="s">
        <v>9</v>
      </c>
      <c r="BG62" s="9" t="s">
        <v>9</v>
      </c>
      <c r="BH62" s="14" t="s">
        <v>9</v>
      </c>
      <c r="BI62" s="13" t="s">
        <v>9</v>
      </c>
      <c r="BJ62" s="9" t="s">
        <v>9</v>
      </c>
      <c r="BK62" s="4" t="s">
        <v>9</v>
      </c>
      <c r="BL62" s="9" t="s">
        <v>9</v>
      </c>
      <c r="BM62" s="14" t="s">
        <v>9</v>
      </c>
    </row>
    <row r="63" spans="1:65" x14ac:dyDescent="0.3">
      <c r="A63" s="37" t="s">
        <v>79</v>
      </c>
      <c r="B63" s="69">
        <f t="shared" si="0"/>
        <v>4358</v>
      </c>
      <c r="C63" s="71"/>
      <c r="D63" s="69">
        <f t="shared" si="1"/>
        <v>9621</v>
      </c>
      <c r="E63" s="53"/>
      <c r="F63" s="8">
        <v>1572</v>
      </c>
      <c r="G63" s="10">
        <v>-21.6</v>
      </c>
      <c r="H63" s="8">
        <v>3464</v>
      </c>
      <c r="I63" s="10">
        <v>-15.7</v>
      </c>
      <c r="J63" s="10">
        <v>2.2000000000000002</v>
      </c>
      <c r="K63" s="15">
        <v>1615</v>
      </c>
      <c r="L63" s="10">
        <v>28.2</v>
      </c>
      <c r="M63" s="8">
        <v>3419</v>
      </c>
      <c r="N63" s="10">
        <v>44.5</v>
      </c>
      <c r="O63" s="16">
        <v>2.1</v>
      </c>
      <c r="P63" s="15">
        <v>325</v>
      </c>
      <c r="Q63" s="10">
        <v>-84.9</v>
      </c>
      <c r="R63" s="8">
        <v>629</v>
      </c>
      <c r="S63" s="10">
        <v>-85.7</v>
      </c>
      <c r="T63" s="16">
        <v>1.9</v>
      </c>
      <c r="U63" s="15">
        <v>11</v>
      </c>
      <c r="V63" s="10">
        <v>-99.4</v>
      </c>
      <c r="W63" s="8">
        <v>59</v>
      </c>
      <c r="X63" s="10">
        <v>-98.3</v>
      </c>
      <c r="Y63" s="16">
        <v>5.4</v>
      </c>
      <c r="Z63" s="15">
        <v>44</v>
      </c>
      <c r="AA63" s="10">
        <v>-98.1</v>
      </c>
      <c r="AB63" s="8">
        <v>113</v>
      </c>
      <c r="AC63" s="10">
        <v>-97.7</v>
      </c>
      <c r="AD63" s="16">
        <v>2.6</v>
      </c>
      <c r="AE63" s="15">
        <v>86</v>
      </c>
      <c r="AF63" s="10">
        <v>-96.8</v>
      </c>
      <c r="AG63" s="8">
        <v>179</v>
      </c>
      <c r="AH63" s="10">
        <v>-97</v>
      </c>
      <c r="AI63" s="16">
        <v>2.1</v>
      </c>
      <c r="AJ63" s="15">
        <v>138</v>
      </c>
      <c r="AK63" s="10">
        <v>-95.4</v>
      </c>
      <c r="AL63" s="8">
        <v>321</v>
      </c>
      <c r="AM63" s="10">
        <v>-94.9</v>
      </c>
      <c r="AN63" s="16">
        <v>2.2999999999999998</v>
      </c>
      <c r="AO63" s="15">
        <v>160</v>
      </c>
      <c r="AP63" s="10">
        <v>-94.2</v>
      </c>
      <c r="AQ63" s="8">
        <v>380</v>
      </c>
      <c r="AR63" s="10">
        <v>-92.8</v>
      </c>
      <c r="AS63" s="16">
        <v>2.4</v>
      </c>
      <c r="AT63" s="15">
        <v>162</v>
      </c>
      <c r="AU63" s="10">
        <v>-94.4</v>
      </c>
      <c r="AV63" s="8">
        <v>366</v>
      </c>
      <c r="AW63" s="10">
        <v>-93.8</v>
      </c>
      <c r="AX63" s="16">
        <v>2.2999999999999998</v>
      </c>
      <c r="AY63" s="15">
        <v>161</v>
      </c>
      <c r="AZ63" s="10">
        <v>-93.6</v>
      </c>
      <c r="BA63" s="8">
        <v>399</v>
      </c>
      <c r="BB63" s="10">
        <v>-93.3</v>
      </c>
      <c r="BC63" s="16">
        <v>2.5</v>
      </c>
      <c r="BD63" s="15">
        <v>60</v>
      </c>
      <c r="BE63" s="10">
        <v>-97</v>
      </c>
      <c r="BF63" s="8">
        <v>154</v>
      </c>
      <c r="BG63" s="10">
        <v>-96.3</v>
      </c>
      <c r="BH63" s="16">
        <v>2.6</v>
      </c>
      <c r="BI63" s="15">
        <v>24</v>
      </c>
      <c r="BJ63" s="10">
        <v>-99</v>
      </c>
      <c r="BK63" s="8">
        <v>138</v>
      </c>
      <c r="BL63" s="10">
        <v>-97.3</v>
      </c>
      <c r="BM63" s="16">
        <v>5.8</v>
      </c>
    </row>
    <row r="64" spans="1:65" x14ac:dyDescent="0.3">
      <c r="A64" s="37" t="s">
        <v>80</v>
      </c>
      <c r="B64" s="69">
        <f t="shared" si="0"/>
        <v>1038</v>
      </c>
      <c r="C64" s="71"/>
      <c r="D64" s="69">
        <f t="shared" si="1"/>
        <v>2404</v>
      </c>
      <c r="E64" s="53"/>
      <c r="F64" s="4">
        <v>365</v>
      </c>
      <c r="G64" s="9">
        <v>10.6</v>
      </c>
      <c r="H64" s="4">
        <v>744</v>
      </c>
      <c r="I64" s="9">
        <v>-4.9000000000000004</v>
      </c>
      <c r="J64" s="9">
        <v>2</v>
      </c>
      <c r="K64" s="13">
        <v>343</v>
      </c>
      <c r="L64" s="9">
        <v>32.9</v>
      </c>
      <c r="M64" s="4">
        <v>825</v>
      </c>
      <c r="N64" s="9">
        <v>81.3</v>
      </c>
      <c r="O64" s="14">
        <v>2.4</v>
      </c>
      <c r="P64" s="13">
        <v>76</v>
      </c>
      <c r="Q64" s="9">
        <v>-80.3</v>
      </c>
      <c r="R64" s="4">
        <v>135</v>
      </c>
      <c r="S64" s="9">
        <v>-86.9</v>
      </c>
      <c r="T64" s="14">
        <v>1.8</v>
      </c>
      <c r="U64" s="13">
        <v>1</v>
      </c>
      <c r="V64" s="9">
        <v>-99.7</v>
      </c>
      <c r="W64" s="4">
        <v>3</v>
      </c>
      <c r="X64" s="9">
        <v>-99.5</v>
      </c>
      <c r="Y64" s="14">
        <v>3</v>
      </c>
      <c r="Z64" s="13">
        <v>9</v>
      </c>
      <c r="AA64" s="9">
        <v>-98.2</v>
      </c>
      <c r="AB64" s="4">
        <v>44</v>
      </c>
      <c r="AC64" s="9">
        <v>-95.5</v>
      </c>
      <c r="AD64" s="14">
        <v>4.9000000000000004</v>
      </c>
      <c r="AE64" s="13">
        <v>18</v>
      </c>
      <c r="AF64" s="9">
        <v>-97.7</v>
      </c>
      <c r="AG64" s="4">
        <v>41</v>
      </c>
      <c r="AH64" s="9">
        <v>-97.5</v>
      </c>
      <c r="AI64" s="14">
        <v>2.2999999999999998</v>
      </c>
      <c r="AJ64" s="13">
        <v>50</v>
      </c>
      <c r="AK64" s="9">
        <v>-92.2</v>
      </c>
      <c r="AL64" s="4">
        <v>123</v>
      </c>
      <c r="AM64" s="9">
        <v>-91.7</v>
      </c>
      <c r="AN64" s="14">
        <v>2.5</v>
      </c>
      <c r="AO64" s="13">
        <v>89</v>
      </c>
      <c r="AP64" s="9">
        <v>-83</v>
      </c>
      <c r="AQ64" s="4">
        <v>251</v>
      </c>
      <c r="AR64" s="9">
        <v>-78.7</v>
      </c>
      <c r="AS64" s="14">
        <v>2.8</v>
      </c>
      <c r="AT64" s="13">
        <v>30</v>
      </c>
      <c r="AU64" s="9">
        <v>-95.8</v>
      </c>
      <c r="AV64" s="4">
        <v>80</v>
      </c>
      <c r="AW64" s="9">
        <v>-94.4</v>
      </c>
      <c r="AX64" s="14">
        <v>2.7</v>
      </c>
      <c r="AY64" s="13">
        <v>30</v>
      </c>
      <c r="AZ64" s="9">
        <v>-95.2</v>
      </c>
      <c r="BA64" s="4">
        <v>74</v>
      </c>
      <c r="BB64" s="9">
        <v>-95.2</v>
      </c>
      <c r="BC64" s="14">
        <v>2.5</v>
      </c>
      <c r="BD64" s="13">
        <v>14</v>
      </c>
      <c r="BE64" s="9">
        <v>-97.4</v>
      </c>
      <c r="BF64" s="4">
        <v>53</v>
      </c>
      <c r="BG64" s="9">
        <v>-95</v>
      </c>
      <c r="BH64" s="14">
        <v>3.8</v>
      </c>
      <c r="BI64" s="13">
        <v>13</v>
      </c>
      <c r="BJ64" s="9">
        <v>-97.3</v>
      </c>
      <c r="BK64" s="4">
        <v>31</v>
      </c>
      <c r="BL64" s="9">
        <v>-96.7</v>
      </c>
      <c r="BM64" s="14">
        <v>2.4</v>
      </c>
    </row>
    <row r="65" spans="1:65" x14ac:dyDescent="0.3">
      <c r="A65" s="37" t="s">
        <v>81</v>
      </c>
      <c r="B65" s="69">
        <f t="shared" si="0"/>
        <v>132544</v>
      </c>
      <c r="C65" s="71"/>
      <c r="D65" s="69">
        <f t="shared" si="1"/>
        <v>234351</v>
      </c>
      <c r="E65" s="53"/>
      <c r="F65" s="4">
        <v>26295</v>
      </c>
      <c r="G65" s="9">
        <v>-7.9</v>
      </c>
      <c r="H65" s="4">
        <v>42899</v>
      </c>
      <c r="I65" s="9">
        <v>-16.100000000000001</v>
      </c>
      <c r="J65" s="9">
        <v>1.6</v>
      </c>
      <c r="K65" s="13">
        <v>22750</v>
      </c>
      <c r="L65" s="9">
        <v>-20.7</v>
      </c>
      <c r="M65" s="4">
        <v>38517</v>
      </c>
      <c r="N65" s="9">
        <v>-20.8</v>
      </c>
      <c r="O65" s="14">
        <v>1.7</v>
      </c>
      <c r="P65" s="13">
        <v>11214</v>
      </c>
      <c r="Q65" s="9">
        <v>-70.599999999999994</v>
      </c>
      <c r="R65" s="4">
        <v>19488</v>
      </c>
      <c r="S65" s="9">
        <v>-70.8</v>
      </c>
      <c r="T65" s="14">
        <v>1.7</v>
      </c>
      <c r="U65" s="13">
        <v>1404</v>
      </c>
      <c r="V65" s="9">
        <v>-95.5</v>
      </c>
      <c r="W65" s="4">
        <v>4270</v>
      </c>
      <c r="X65" s="9">
        <v>-92</v>
      </c>
      <c r="Y65" s="14">
        <v>3</v>
      </c>
      <c r="Z65" s="13">
        <v>4114</v>
      </c>
      <c r="AA65" s="9">
        <v>-89.3</v>
      </c>
      <c r="AB65" s="4">
        <v>8951</v>
      </c>
      <c r="AC65" s="9">
        <v>-85.7</v>
      </c>
      <c r="AD65" s="14">
        <v>2.2000000000000002</v>
      </c>
      <c r="AE65" s="13">
        <v>8143</v>
      </c>
      <c r="AF65" s="9">
        <v>-80</v>
      </c>
      <c r="AG65" s="4">
        <v>14585</v>
      </c>
      <c r="AH65" s="9">
        <v>-79.2</v>
      </c>
      <c r="AI65" s="14">
        <v>1.8</v>
      </c>
      <c r="AJ65" s="13">
        <v>11094</v>
      </c>
      <c r="AK65" s="9">
        <v>-71.400000000000006</v>
      </c>
      <c r="AL65" s="4">
        <v>19182</v>
      </c>
      <c r="AM65" s="9">
        <v>-69.900000000000006</v>
      </c>
      <c r="AN65" s="14">
        <v>1.7</v>
      </c>
      <c r="AO65" s="13">
        <v>15266</v>
      </c>
      <c r="AP65" s="9">
        <v>-55.3</v>
      </c>
      <c r="AQ65" s="4">
        <v>25388</v>
      </c>
      <c r="AR65" s="9">
        <v>-60.6</v>
      </c>
      <c r="AS65" s="14">
        <v>1.7</v>
      </c>
      <c r="AT65" s="13">
        <v>16940</v>
      </c>
      <c r="AU65" s="9">
        <v>-52.2</v>
      </c>
      <c r="AV65" s="4">
        <v>28619</v>
      </c>
      <c r="AW65" s="9">
        <v>-50</v>
      </c>
      <c r="AX65" s="14">
        <v>1.7</v>
      </c>
      <c r="AY65" s="13">
        <v>9876</v>
      </c>
      <c r="AZ65" s="9">
        <v>-76</v>
      </c>
      <c r="BA65" s="4">
        <v>18695</v>
      </c>
      <c r="BB65" s="9">
        <v>-74</v>
      </c>
      <c r="BC65" s="14">
        <v>1.9</v>
      </c>
      <c r="BD65" s="13">
        <v>3333</v>
      </c>
      <c r="BE65" s="9">
        <v>-92.3</v>
      </c>
      <c r="BF65" s="4">
        <v>7531</v>
      </c>
      <c r="BG65" s="9">
        <v>-89.6</v>
      </c>
      <c r="BH65" s="14">
        <v>2.2999999999999998</v>
      </c>
      <c r="BI65" s="13">
        <v>2115</v>
      </c>
      <c r="BJ65" s="9">
        <v>-92.7</v>
      </c>
      <c r="BK65" s="4">
        <v>6226</v>
      </c>
      <c r="BL65" s="9">
        <v>-86.5</v>
      </c>
      <c r="BM65" s="14">
        <v>2.9</v>
      </c>
    </row>
  </sheetData>
  <mergeCells count="15">
    <mergeCell ref="AY5:BC5"/>
    <mergeCell ref="BD5:BH5"/>
    <mergeCell ref="BI5:BM5"/>
    <mergeCell ref="B4:E4"/>
    <mergeCell ref="B5:E5"/>
    <mergeCell ref="F4:BM4"/>
    <mergeCell ref="F5:J5"/>
    <mergeCell ref="K5:O5"/>
    <mergeCell ref="P5:T5"/>
    <mergeCell ref="U5:Y5"/>
    <mergeCell ref="Z5:AD5"/>
    <mergeCell ref="AE5:AI5"/>
    <mergeCell ref="AJ5:AN5"/>
    <mergeCell ref="AO5:AS5"/>
    <mergeCell ref="AT5:AX5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6" tint="0.79998168889431442"/>
  </sheetPr>
  <dimension ref="A1:BM65"/>
  <sheetViews>
    <sheetView zoomScale="70" zoomScaleNormal="70" workbookViewId="0">
      <pane xSplit="5" ySplit="6" topLeftCell="F7" activePane="bottomRight" state="frozen"/>
      <selection pane="topRight" activeCell="F1" sqref="F1"/>
      <selection pane="bottomLeft" activeCell="A7" sqref="A7"/>
      <selection pane="bottomRight" activeCell="D8" sqref="D8"/>
    </sheetView>
  </sheetViews>
  <sheetFormatPr baseColWidth="10" defaultRowHeight="14.4" x14ac:dyDescent="0.3"/>
  <cols>
    <col min="1" max="1" width="46" customWidth="1"/>
    <col min="2" max="2" width="12.44140625" bestFit="1" customWidth="1"/>
    <col min="3" max="3" width="9.5546875" bestFit="1" customWidth="1"/>
    <col min="4" max="4" width="14" bestFit="1" customWidth="1"/>
    <col min="5" max="5" width="9.5546875" bestFit="1" customWidth="1"/>
    <col min="6" max="6" width="11.109375" bestFit="1" customWidth="1"/>
    <col min="7" max="7" width="5.44140625" bestFit="1" customWidth="1"/>
    <col min="8" max="8" width="13" bestFit="1" customWidth="1"/>
    <col min="9" max="9" width="5.44140625" bestFit="1" customWidth="1"/>
    <col min="10" max="10" width="13.109375" bestFit="1" customWidth="1"/>
    <col min="11" max="11" width="10.6640625" bestFit="1" customWidth="1"/>
    <col min="12" max="12" width="5.5546875" bestFit="1" customWidth="1"/>
    <col min="13" max="13" width="13" bestFit="1" customWidth="1"/>
    <col min="14" max="14" width="5.44140625" bestFit="1" customWidth="1"/>
    <col min="15" max="15" width="13.109375" bestFit="1" customWidth="1"/>
    <col min="16" max="16" width="9.6640625" bestFit="1" customWidth="1"/>
    <col min="17" max="17" width="6.88671875" bestFit="1" customWidth="1"/>
    <col min="18" max="18" width="13" bestFit="1" customWidth="1"/>
    <col min="19" max="19" width="6.88671875" bestFit="1" customWidth="1"/>
    <col min="20" max="20" width="15.88671875" bestFit="1" customWidth="1"/>
    <col min="21" max="21" width="9.109375" bestFit="1" customWidth="1"/>
    <col min="22" max="22" width="6.88671875" bestFit="1" customWidth="1"/>
    <col min="23" max="23" width="13" bestFit="1" customWidth="1"/>
    <col min="24" max="24" width="6.88671875" bestFit="1" customWidth="1"/>
    <col min="25" max="25" width="13.109375" bestFit="1" customWidth="1"/>
    <col min="26" max="26" width="9.109375" bestFit="1" customWidth="1"/>
    <col min="27" max="27" width="6.88671875" bestFit="1" customWidth="1"/>
    <col min="28" max="28" width="13" bestFit="1" customWidth="1"/>
    <col min="29" max="29" width="6.88671875" bestFit="1" customWidth="1"/>
    <col min="30" max="30" width="13.109375" bestFit="1" customWidth="1"/>
    <col min="31" max="31" width="9.33203125" bestFit="1" customWidth="1"/>
    <col min="32" max="32" width="6.88671875" bestFit="1" customWidth="1"/>
    <col min="33" max="33" width="13" bestFit="1" customWidth="1"/>
    <col min="34" max="34" width="6.88671875" bestFit="1" customWidth="1"/>
    <col min="35" max="35" width="13.109375" bestFit="1" customWidth="1"/>
    <col min="36" max="36" width="10.6640625" bestFit="1" customWidth="1"/>
    <col min="37" max="37" width="6.88671875" bestFit="1" customWidth="1"/>
    <col min="38" max="38" width="13" bestFit="1" customWidth="1"/>
    <col min="39" max="39" width="6.88671875" bestFit="1" customWidth="1"/>
    <col min="40" max="40" width="13.109375" bestFit="1" customWidth="1"/>
    <col min="41" max="41" width="11.109375" bestFit="1" customWidth="1"/>
    <col min="42" max="42" width="6.88671875" bestFit="1" customWidth="1"/>
    <col min="43" max="43" width="13" bestFit="1" customWidth="1"/>
    <col min="44" max="44" width="6.88671875" bestFit="1" customWidth="1"/>
    <col min="45" max="45" width="9.44140625" customWidth="1"/>
    <col min="46" max="46" width="9.109375" bestFit="1" customWidth="1"/>
    <col min="47" max="47" width="5.44140625" customWidth="1"/>
    <col min="48" max="48" width="9.33203125" bestFit="1" customWidth="1"/>
    <col min="49" max="49" width="5.33203125" bestFit="1" customWidth="1"/>
    <col min="50" max="50" width="9.44140625" customWidth="1"/>
    <col min="51" max="51" width="9.109375" bestFit="1" customWidth="1"/>
    <col min="52" max="52" width="5.44140625" customWidth="1"/>
    <col min="53" max="53" width="9.33203125" bestFit="1" customWidth="1"/>
    <col min="54" max="54" width="5.33203125" bestFit="1" customWidth="1"/>
    <col min="55" max="55" width="9.44140625" customWidth="1"/>
    <col min="56" max="56" width="9.109375" bestFit="1" customWidth="1"/>
    <col min="57" max="57" width="5.44140625" customWidth="1"/>
    <col min="58" max="58" width="9.33203125" bestFit="1" customWidth="1"/>
    <col min="59" max="59" width="5.33203125" bestFit="1" customWidth="1"/>
    <col min="60" max="60" width="9.44140625" customWidth="1"/>
    <col min="61" max="61" width="9.109375" bestFit="1" customWidth="1"/>
    <col min="62" max="62" width="5.44140625" customWidth="1"/>
    <col min="63" max="63" width="9.33203125" bestFit="1" customWidth="1"/>
    <col min="64" max="64" width="5.33203125" bestFit="1" customWidth="1"/>
    <col min="65" max="65" width="9.44140625" customWidth="1"/>
  </cols>
  <sheetData>
    <row r="1" spans="1:65" ht="15" customHeight="1" x14ac:dyDescent="0.3">
      <c r="A1" s="1" t="s">
        <v>11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</row>
    <row r="2" spans="1:65" x14ac:dyDescent="0.3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</row>
    <row r="3" spans="1:65" ht="15" thickBot="1" x14ac:dyDescent="0.35">
      <c r="A3" s="1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</row>
    <row r="4" spans="1:65" ht="15" customHeight="1" x14ac:dyDescent="0.3">
      <c r="A4" s="2" t="s">
        <v>83</v>
      </c>
      <c r="B4" s="92"/>
      <c r="C4" s="93"/>
      <c r="D4" s="93"/>
      <c r="E4" s="94"/>
      <c r="F4" s="98">
        <v>2019</v>
      </c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  <c r="AM4" s="82"/>
      <c r="AN4" s="82"/>
      <c r="AO4" s="82"/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/>
      <c r="BK4" s="82"/>
      <c r="BL4" s="82"/>
      <c r="BM4" s="83"/>
    </row>
    <row r="5" spans="1:65" x14ac:dyDescent="0.3">
      <c r="A5" s="3"/>
      <c r="B5" s="95" t="s">
        <v>88</v>
      </c>
      <c r="C5" s="96"/>
      <c r="D5" s="96"/>
      <c r="E5" s="97"/>
      <c r="F5" s="99" t="s">
        <v>2</v>
      </c>
      <c r="G5" s="87"/>
      <c r="H5" s="87"/>
      <c r="I5" s="87"/>
      <c r="J5" s="87"/>
      <c r="K5" s="86" t="s">
        <v>3</v>
      </c>
      <c r="L5" s="87"/>
      <c r="M5" s="87"/>
      <c r="N5" s="87"/>
      <c r="O5" s="88"/>
      <c r="P5" s="86" t="s">
        <v>12</v>
      </c>
      <c r="Q5" s="87"/>
      <c r="R5" s="87"/>
      <c r="S5" s="87"/>
      <c r="T5" s="88"/>
      <c r="U5" s="86" t="s">
        <v>15</v>
      </c>
      <c r="V5" s="87"/>
      <c r="W5" s="87"/>
      <c r="X5" s="87"/>
      <c r="Y5" s="88"/>
      <c r="Z5" s="86" t="s">
        <v>16</v>
      </c>
      <c r="AA5" s="87"/>
      <c r="AB5" s="87"/>
      <c r="AC5" s="87"/>
      <c r="AD5" s="88"/>
      <c r="AE5" s="86" t="s">
        <v>17</v>
      </c>
      <c r="AF5" s="87"/>
      <c r="AG5" s="87"/>
      <c r="AH5" s="87"/>
      <c r="AI5" s="88"/>
      <c r="AJ5" s="86" t="s">
        <v>19</v>
      </c>
      <c r="AK5" s="87"/>
      <c r="AL5" s="87"/>
      <c r="AM5" s="87"/>
      <c r="AN5" s="88"/>
      <c r="AO5" s="86" t="s">
        <v>20</v>
      </c>
      <c r="AP5" s="87"/>
      <c r="AQ5" s="87"/>
      <c r="AR5" s="87"/>
      <c r="AS5" s="88"/>
      <c r="AT5" s="86" t="s">
        <v>21</v>
      </c>
      <c r="AU5" s="87"/>
      <c r="AV5" s="87"/>
      <c r="AW5" s="87"/>
      <c r="AX5" s="88"/>
      <c r="AY5" s="86" t="s">
        <v>22</v>
      </c>
      <c r="AZ5" s="87"/>
      <c r="BA5" s="87"/>
      <c r="BB5" s="87"/>
      <c r="BC5" s="88"/>
      <c r="BD5" s="86" t="s">
        <v>23</v>
      </c>
      <c r="BE5" s="87"/>
      <c r="BF5" s="87"/>
      <c r="BG5" s="87"/>
      <c r="BH5" s="88"/>
      <c r="BI5" s="86" t="s">
        <v>24</v>
      </c>
      <c r="BJ5" s="87"/>
      <c r="BK5" s="87"/>
      <c r="BL5" s="87"/>
      <c r="BM5" s="88"/>
    </row>
    <row r="6" spans="1:65" ht="40.200000000000003" thickBot="1" x14ac:dyDescent="0.35">
      <c r="A6" s="3" t="s">
        <v>10</v>
      </c>
      <c r="B6" s="20" t="s">
        <v>5</v>
      </c>
      <c r="C6" s="21" t="s">
        <v>7</v>
      </c>
      <c r="D6" s="22" t="s">
        <v>6</v>
      </c>
      <c r="E6" s="23" t="s">
        <v>7</v>
      </c>
      <c r="F6" s="5" t="s">
        <v>5</v>
      </c>
      <c r="G6" s="6" t="s">
        <v>7</v>
      </c>
      <c r="H6" s="6" t="s">
        <v>6</v>
      </c>
      <c r="I6" s="11" t="s">
        <v>7</v>
      </c>
      <c r="J6" s="11" t="s">
        <v>18</v>
      </c>
      <c r="K6" s="6" t="s">
        <v>5</v>
      </c>
      <c r="L6" s="6" t="s">
        <v>7</v>
      </c>
      <c r="M6" s="6" t="s">
        <v>6</v>
      </c>
      <c r="N6" s="11" t="s">
        <v>7</v>
      </c>
      <c r="O6" s="6" t="s">
        <v>18</v>
      </c>
      <c r="P6" s="6" t="s">
        <v>5</v>
      </c>
      <c r="Q6" s="6" t="s">
        <v>7</v>
      </c>
      <c r="R6" s="6" t="s">
        <v>6</v>
      </c>
      <c r="S6" s="11" t="s">
        <v>7</v>
      </c>
      <c r="T6" s="6" t="s">
        <v>18</v>
      </c>
      <c r="U6" s="6" t="s">
        <v>5</v>
      </c>
      <c r="V6" s="6" t="s">
        <v>7</v>
      </c>
      <c r="W6" s="6" t="s">
        <v>6</v>
      </c>
      <c r="X6" s="11" t="s">
        <v>7</v>
      </c>
      <c r="Y6" s="6" t="s">
        <v>18</v>
      </c>
      <c r="Z6" s="6" t="s">
        <v>5</v>
      </c>
      <c r="AA6" s="6" t="s">
        <v>7</v>
      </c>
      <c r="AB6" s="6" t="s">
        <v>6</v>
      </c>
      <c r="AC6" s="11" t="s">
        <v>7</v>
      </c>
      <c r="AD6" s="6" t="s">
        <v>18</v>
      </c>
      <c r="AE6" s="5" t="s">
        <v>5</v>
      </c>
      <c r="AF6" s="6" t="s">
        <v>7</v>
      </c>
      <c r="AG6" s="6" t="s">
        <v>6</v>
      </c>
      <c r="AH6" s="11" t="s">
        <v>7</v>
      </c>
      <c r="AI6" s="11" t="s">
        <v>18</v>
      </c>
      <c r="AJ6" s="5" t="s">
        <v>5</v>
      </c>
      <c r="AK6" s="6" t="s">
        <v>7</v>
      </c>
      <c r="AL6" s="6" t="s">
        <v>6</v>
      </c>
      <c r="AM6" s="11" t="s">
        <v>7</v>
      </c>
      <c r="AN6" s="11" t="s">
        <v>18</v>
      </c>
      <c r="AO6" s="5" t="s">
        <v>5</v>
      </c>
      <c r="AP6" s="6" t="s">
        <v>7</v>
      </c>
      <c r="AQ6" s="6" t="s">
        <v>6</v>
      </c>
      <c r="AR6" s="11" t="s">
        <v>7</v>
      </c>
      <c r="AS6" s="11" t="s">
        <v>18</v>
      </c>
      <c r="AT6" s="5" t="s">
        <v>5</v>
      </c>
      <c r="AU6" s="6" t="s">
        <v>7</v>
      </c>
      <c r="AV6" s="6" t="s">
        <v>6</v>
      </c>
      <c r="AW6" s="11" t="s">
        <v>7</v>
      </c>
      <c r="AX6" s="11" t="s">
        <v>18</v>
      </c>
      <c r="AY6" s="5" t="s">
        <v>5</v>
      </c>
      <c r="AZ6" s="6" t="s">
        <v>7</v>
      </c>
      <c r="BA6" s="6" t="s">
        <v>6</v>
      </c>
      <c r="BB6" s="11" t="s">
        <v>7</v>
      </c>
      <c r="BC6" s="11" t="s">
        <v>18</v>
      </c>
      <c r="BD6" s="5" t="s">
        <v>5</v>
      </c>
      <c r="BE6" s="6" t="s">
        <v>7</v>
      </c>
      <c r="BF6" s="6" t="s">
        <v>6</v>
      </c>
      <c r="BG6" s="11" t="s">
        <v>7</v>
      </c>
      <c r="BH6" s="11" t="s">
        <v>18</v>
      </c>
      <c r="BI6" s="5" t="s">
        <v>5</v>
      </c>
      <c r="BJ6" s="6" t="s">
        <v>7</v>
      </c>
      <c r="BK6" s="6" t="s">
        <v>6</v>
      </c>
      <c r="BL6" s="11" t="s">
        <v>7</v>
      </c>
      <c r="BM6" s="11" t="s">
        <v>18</v>
      </c>
    </row>
    <row r="7" spans="1:65" x14ac:dyDescent="0.3">
      <c r="A7" s="45" t="s">
        <v>13</v>
      </c>
      <c r="B7" s="24"/>
      <c r="C7" s="46"/>
      <c r="D7" s="24"/>
      <c r="E7" s="47"/>
      <c r="F7" s="48"/>
      <c r="G7" s="7"/>
      <c r="H7" s="7"/>
      <c r="I7" s="7"/>
      <c r="J7" s="7"/>
      <c r="K7" s="49"/>
      <c r="L7" s="7"/>
      <c r="M7" s="7"/>
      <c r="N7" s="7"/>
      <c r="O7" s="12"/>
      <c r="P7" s="49"/>
      <c r="Q7" s="7"/>
      <c r="R7" s="7"/>
      <c r="S7" s="7"/>
      <c r="T7" s="12"/>
      <c r="U7" s="49"/>
      <c r="V7" s="7"/>
      <c r="W7" s="7"/>
      <c r="X7" s="7"/>
      <c r="Y7" s="12"/>
      <c r="Z7" s="49"/>
      <c r="AA7" s="7"/>
      <c r="AB7" s="7"/>
      <c r="AC7" s="7"/>
      <c r="AD7" s="12"/>
      <c r="AE7" s="49"/>
      <c r="AF7" s="7"/>
      <c r="AG7" s="7"/>
      <c r="AH7" s="7"/>
      <c r="AI7" s="12"/>
      <c r="AJ7" s="49"/>
      <c r="AK7" s="7"/>
      <c r="AL7" s="7"/>
      <c r="AM7" s="7"/>
      <c r="AN7" s="12"/>
      <c r="AO7" s="49"/>
      <c r="AP7" s="7"/>
      <c r="AQ7" s="7"/>
      <c r="AR7" s="7"/>
      <c r="AS7" s="12"/>
      <c r="AT7" s="49"/>
      <c r="AU7" s="7"/>
      <c r="AV7" s="7"/>
      <c r="AW7" s="7"/>
      <c r="AX7" s="12"/>
      <c r="AY7" s="49"/>
      <c r="AZ7" s="7"/>
      <c r="BA7" s="7"/>
      <c r="BB7" s="7"/>
      <c r="BC7" s="12"/>
      <c r="BD7" s="49"/>
      <c r="BE7" s="7"/>
      <c r="BF7" s="7"/>
      <c r="BG7" s="7"/>
      <c r="BH7" s="12"/>
      <c r="BI7" s="49"/>
      <c r="BJ7" s="7"/>
      <c r="BK7" s="7"/>
      <c r="BL7" s="7"/>
      <c r="BM7" s="12"/>
    </row>
    <row r="8" spans="1:65" s="25" customFormat="1" x14ac:dyDescent="0.3">
      <c r="A8" s="50" t="s">
        <v>8</v>
      </c>
      <c r="B8" s="28">
        <f>F8+K8+P8+U8+Z8+AE8+AJ8+AO8+AT8+AY8+BD8+BI8</f>
        <v>24309650</v>
      </c>
      <c r="C8" s="70"/>
      <c r="D8" s="28">
        <f>H8+M8+R8+W8+AB8+AG8+AL8+AQ8+AV8+BA8+BF8+BK8</f>
        <v>53259784</v>
      </c>
      <c r="E8" s="30"/>
      <c r="F8" s="51">
        <v>1626411</v>
      </c>
      <c r="G8" s="31">
        <v>-0.2</v>
      </c>
      <c r="H8" s="32">
        <v>3624078</v>
      </c>
      <c r="I8" s="31">
        <v>-0.3</v>
      </c>
      <c r="J8" s="31">
        <v>2.2000000000000002</v>
      </c>
      <c r="K8" s="33">
        <v>1666541</v>
      </c>
      <c r="L8" s="31">
        <v>2</v>
      </c>
      <c r="M8" s="32">
        <v>3594398</v>
      </c>
      <c r="N8" s="31">
        <v>0.4</v>
      </c>
      <c r="O8" s="34">
        <v>2.2000000000000002</v>
      </c>
      <c r="P8" s="33">
        <v>1978946</v>
      </c>
      <c r="Q8" s="31">
        <v>5.2</v>
      </c>
      <c r="R8" s="32">
        <v>4260353</v>
      </c>
      <c r="S8" s="31">
        <v>2.7</v>
      </c>
      <c r="T8" s="34">
        <v>2.2000000000000002</v>
      </c>
      <c r="U8" s="33">
        <v>1906579</v>
      </c>
      <c r="V8" s="31">
        <v>-2.8</v>
      </c>
      <c r="W8" s="32">
        <v>4258839</v>
      </c>
      <c r="X8" s="31">
        <v>-0.4</v>
      </c>
      <c r="Y8" s="34">
        <v>2.2000000000000002</v>
      </c>
      <c r="Z8" s="33">
        <v>2227835</v>
      </c>
      <c r="AA8" s="31">
        <v>6.9</v>
      </c>
      <c r="AB8" s="32">
        <v>4682314</v>
      </c>
      <c r="AC8" s="31">
        <v>2.2999999999999998</v>
      </c>
      <c r="AD8" s="34">
        <v>2.1</v>
      </c>
      <c r="AE8" s="33">
        <v>2229194</v>
      </c>
      <c r="AF8" s="31">
        <v>2.9</v>
      </c>
      <c r="AG8" s="32">
        <v>4879763</v>
      </c>
      <c r="AH8" s="31">
        <v>6.4</v>
      </c>
      <c r="AI8" s="34">
        <v>2.2000000000000002</v>
      </c>
      <c r="AJ8" s="33">
        <v>2136421</v>
      </c>
      <c r="AK8" s="31">
        <v>4.5</v>
      </c>
      <c r="AL8" s="32">
        <v>4891590</v>
      </c>
      <c r="AM8" s="31">
        <v>3.9</v>
      </c>
      <c r="AN8" s="34">
        <v>2.2999999999999998</v>
      </c>
      <c r="AO8" s="33">
        <v>2117855</v>
      </c>
      <c r="AP8" s="31">
        <v>3.7</v>
      </c>
      <c r="AQ8" s="32">
        <v>4925448</v>
      </c>
      <c r="AR8" s="31">
        <v>2.6</v>
      </c>
      <c r="AS8" s="34">
        <v>2.2999999999999998</v>
      </c>
      <c r="AT8" s="33">
        <v>2273460</v>
      </c>
      <c r="AU8" s="31">
        <v>-0.9</v>
      </c>
      <c r="AV8" s="32">
        <v>4862741</v>
      </c>
      <c r="AW8" s="31">
        <v>0</v>
      </c>
      <c r="AX8" s="34">
        <v>2.1</v>
      </c>
      <c r="AY8" s="33">
        <v>2182699</v>
      </c>
      <c r="AZ8" s="31">
        <v>2.5</v>
      </c>
      <c r="BA8" s="32">
        <v>4984730</v>
      </c>
      <c r="BB8" s="31">
        <v>5.3</v>
      </c>
      <c r="BC8" s="34">
        <v>2.2999999999999998</v>
      </c>
      <c r="BD8" s="33">
        <v>2140019</v>
      </c>
      <c r="BE8" s="31">
        <v>4.3</v>
      </c>
      <c r="BF8" s="32">
        <v>4445979</v>
      </c>
      <c r="BG8" s="31">
        <v>5</v>
      </c>
      <c r="BH8" s="34">
        <v>2.1</v>
      </c>
      <c r="BI8" s="33">
        <v>1823690</v>
      </c>
      <c r="BJ8" s="31">
        <v>2.2000000000000002</v>
      </c>
      <c r="BK8" s="32">
        <v>3849551</v>
      </c>
      <c r="BL8" s="31">
        <v>1.7</v>
      </c>
      <c r="BM8" s="34">
        <v>2.1</v>
      </c>
    </row>
    <row r="9" spans="1:65" x14ac:dyDescent="0.3">
      <c r="A9" s="52" t="s">
        <v>25</v>
      </c>
      <c r="B9" s="28"/>
      <c r="C9" s="19"/>
      <c r="D9" s="28"/>
      <c r="E9" s="53"/>
      <c r="F9" s="54"/>
      <c r="G9" s="55"/>
      <c r="H9" s="56"/>
      <c r="I9" s="55"/>
      <c r="J9" s="55"/>
      <c r="K9" s="56"/>
      <c r="L9" s="55"/>
      <c r="M9" s="56"/>
      <c r="N9" s="55"/>
      <c r="O9" s="55"/>
      <c r="P9" s="56"/>
      <c r="Q9" s="55"/>
      <c r="R9" s="56"/>
      <c r="S9" s="55"/>
      <c r="T9" s="55"/>
      <c r="U9" s="56"/>
      <c r="V9" s="55"/>
      <c r="W9" s="56"/>
      <c r="X9" s="55"/>
      <c r="Y9" s="55"/>
      <c r="Z9" s="56"/>
      <c r="AA9" s="55"/>
      <c r="AB9" s="56"/>
      <c r="AC9" s="55"/>
      <c r="AD9" s="55"/>
      <c r="AE9" s="56"/>
      <c r="AF9" s="55"/>
      <c r="AG9" s="56"/>
      <c r="AH9" s="55"/>
      <c r="AI9" s="55"/>
      <c r="AJ9" s="56"/>
      <c r="AK9" s="55"/>
      <c r="AL9" s="56"/>
      <c r="AM9" s="55"/>
      <c r="AN9" s="55"/>
      <c r="AO9" s="56"/>
      <c r="AP9" s="55"/>
      <c r="AQ9" s="56"/>
      <c r="AR9" s="55"/>
      <c r="AS9" s="55"/>
      <c r="AT9" s="56"/>
      <c r="AU9" s="55"/>
      <c r="AV9" s="56"/>
      <c r="AW9" s="55"/>
      <c r="AX9" s="55"/>
      <c r="AY9" s="56"/>
      <c r="AZ9" s="55"/>
      <c r="BA9" s="56"/>
      <c r="BB9" s="55"/>
      <c r="BC9" s="55"/>
      <c r="BD9" s="56"/>
      <c r="BE9" s="55"/>
      <c r="BF9" s="56"/>
      <c r="BG9" s="55"/>
      <c r="BH9" s="55"/>
      <c r="BI9" s="56"/>
      <c r="BJ9" s="55"/>
      <c r="BK9" s="56"/>
      <c r="BL9" s="55"/>
      <c r="BM9" s="57"/>
    </row>
    <row r="10" spans="1:65" x14ac:dyDescent="0.3">
      <c r="A10" s="52" t="s">
        <v>26</v>
      </c>
      <c r="B10" s="69">
        <f>F10+K10+P10+U10+Z10+AE10+AJ10+AO10+AT10+AY10+BD10+BI10</f>
        <v>3036</v>
      </c>
      <c r="C10" s="71"/>
      <c r="D10" s="69">
        <f>H10+M10+R10+W10+AB10+AG10+AL10+AQ10+AV10+BA10+BF10+BK10</f>
        <v>6196</v>
      </c>
      <c r="E10" s="53"/>
      <c r="F10" s="54">
        <v>182</v>
      </c>
      <c r="G10" s="55">
        <v>-33.299999999999997</v>
      </c>
      <c r="H10" s="56">
        <v>398</v>
      </c>
      <c r="I10" s="55">
        <v>-38</v>
      </c>
      <c r="J10" s="55">
        <v>2.2000000000000002</v>
      </c>
      <c r="K10" s="58">
        <v>197</v>
      </c>
      <c r="L10" s="55">
        <v>19.399999999999999</v>
      </c>
      <c r="M10" s="56">
        <v>358</v>
      </c>
      <c r="N10" s="55">
        <v>-26</v>
      </c>
      <c r="O10" s="57">
        <v>1.8</v>
      </c>
      <c r="P10" s="58">
        <v>196</v>
      </c>
      <c r="Q10" s="55">
        <v>-46.3</v>
      </c>
      <c r="R10" s="56">
        <v>356</v>
      </c>
      <c r="S10" s="55">
        <v>-52.2</v>
      </c>
      <c r="T10" s="57">
        <v>1.8</v>
      </c>
      <c r="U10" s="58">
        <v>185</v>
      </c>
      <c r="V10" s="55">
        <v>-47.4</v>
      </c>
      <c r="W10" s="56">
        <v>354</v>
      </c>
      <c r="X10" s="55">
        <v>-43.3</v>
      </c>
      <c r="Y10" s="57">
        <v>1.9</v>
      </c>
      <c r="Z10" s="58">
        <v>354</v>
      </c>
      <c r="AA10" s="55">
        <v>42.2</v>
      </c>
      <c r="AB10" s="56">
        <v>617</v>
      </c>
      <c r="AC10" s="55">
        <v>27.7</v>
      </c>
      <c r="AD10" s="57">
        <v>1.7</v>
      </c>
      <c r="AE10" s="58">
        <v>320</v>
      </c>
      <c r="AF10" s="55">
        <v>20.8</v>
      </c>
      <c r="AG10" s="56">
        <v>599</v>
      </c>
      <c r="AH10" s="55">
        <v>13.2</v>
      </c>
      <c r="AI10" s="57">
        <v>1.9</v>
      </c>
      <c r="AJ10" s="58">
        <v>304</v>
      </c>
      <c r="AK10" s="55">
        <v>-58.9</v>
      </c>
      <c r="AL10" s="56">
        <v>518</v>
      </c>
      <c r="AM10" s="55">
        <v>-60.1</v>
      </c>
      <c r="AN10" s="57">
        <v>1.7</v>
      </c>
      <c r="AO10" s="58">
        <v>215</v>
      </c>
      <c r="AP10" s="55">
        <v>-6.5</v>
      </c>
      <c r="AQ10" s="56">
        <v>505</v>
      </c>
      <c r="AR10" s="55">
        <v>25.6</v>
      </c>
      <c r="AS10" s="57">
        <v>2.2999999999999998</v>
      </c>
      <c r="AT10" s="58">
        <v>194</v>
      </c>
      <c r="AU10" s="55">
        <v>-31.9</v>
      </c>
      <c r="AV10" s="56">
        <v>419</v>
      </c>
      <c r="AW10" s="55">
        <v>-43.3</v>
      </c>
      <c r="AX10" s="57">
        <v>2.2000000000000002</v>
      </c>
      <c r="AY10" s="58">
        <v>375</v>
      </c>
      <c r="AZ10" s="55">
        <v>50.6</v>
      </c>
      <c r="BA10" s="56">
        <v>925</v>
      </c>
      <c r="BB10" s="55">
        <v>84.6</v>
      </c>
      <c r="BC10" s="57">
        <v>2.5</v>
      </c>
      <c r="BD10" s="58">
        <v>349</v>
      </c>
      <c r="BE10" s="55">
        <v>5.8</v>
      </c>
      <c r="BF10" s="56">
        <v>810</v>
      </c>
      <c r="BG10" s="55">
        <v>26.4</v>
      </c>
      <c r="BH10" s="57">
        <v>2.2999999999999998</v>
      </c>
      <c r="BI10" s="58">
        <v>165</v>
      </c>
      <c r="BJ10" s="55">
        <v>-9.8000000000000007</v>
      </c>
      <c r="BK10" s="56">
        <v>337</v>
      </c>
      <c r="BL10" s="55">
        <v>-0.9</v>
      </c>
      <c r="BM10" s="57">
        <v>2</v>
      </c>
    </row>
    <row r="11" spans="1:65" x14ac:dyDescent="0.3">
      <c r="A11" s="52" t="s">
        <v>27</v>
      </c>
      <c r="B11" s="69">
        <f t="shared" ref="B11:B65" si="0">F11+K11+P11+U11+Z11+AE11+AJ11+AO11+AT11+AY11+BD11+BI11</f>
        <v>18902627</v>
      </c>
      <c r="C11" s="71"/>
      <c r="D11" s="69">
        <f t="shared" ref="D11:D65" si="1">H11+M11+R11+W11+AB11+AG11+AL11+AQ11+AV11+BA11+BF11+BK11</f>
        <v>42109065</v>
      </c>
      <c r="E11" s="53"/>
      <c r="F11" s="54">
        <v>1238088</v>
      </c>
      <c r="G11" s="55">
        <v>-0.4</v>
      </c>
      <c r="H11" s="56">
        <v>2811164</v>
      </c>
      <c r="I11" s="55">
        <v>-0.3</v>
      </c>
      <c r="J11" s="55">
        <v>2.2999999999999998</v>
      </c>
      <c r="K11" s="58">
        <v>1307358</v>
      </c>
      <c r="L11" s="55">
        <v>2.2999999999999998</v>
      </c>
      <c r="M11" s="56">
        <v>2835696</v>
      </c>
      <c r="N11" s="55">
        <v>0.3</v>
      </c>
      <c r="O11" s="57">
        <v>2.2000000000000002</v>
      </c>
      <c r="P11" s="58">
        <v>1550286</v>
      </c>
      <c r="Q11" s="55">
        <v>6.5</v>
      </c>
      <c r="R11" s="56">
        <v>3383996</v>
      </c>
      <c r="S11" s="55">
        <v>2.7</v>
      </c>
      <c r="T11" s="57">
        <v>2.2000000000000002</v>
      </c>
      <c r="U11" s="58">
        <v>1493146</v>
      </c>
      <c r="V11" s="55">
        <v>-1.9</v>
      </c>
      <c r="W11" s="56">
        <v>3432201</v>
      </c>
      <c r="X11" s="55">
        <v>1</v>
      </c>
      <c r="Y11" s="57">
        <v>2.2999999999999998</v>
      </c>
      <c r="Z11" s="58">
        <v>1774670</v>
      </c>
      <c r="AA11" s="55">
        <v>7.6</v>
      </c>
      <c r="AB11" s="56">
        <v>3797490</v>
      </c>
      <c r="AC11" s="55">
        <v>2.5</v>
      </c>
      <c r="AD11" s="57">
        <v>2.1</v>
      </c>
      <c r="AE11" s="58">
        <v>1765838</v>
      </c>
      <c r="AF11" s="55">
        <v>1.6</v>
      </c>
      <c r="AG11" s="56">
        <v>3919914</v>
      </c>
      <c r="AH11" s="55">
        <v>4.5999999999999996</v>
      </c>
      <c r="AI11" s="57">
        <v>2.2000000000000002</v>
      </c>
      <c r="AJ11" s="58">
        <v>1640589</v>
      </c>
      <c r="AK11" s="55">
        <v>4.5</v>
      </c>
      <c r="AL11" s="56">
        <v>3832713</v>
      </c>
      <c r="AM11" s="55">
        <v>3.9</v>
      </c>
      <c r="AN11" s="57">
        <v>2.2999999999999998</v>
      </c>
      <c r="AO11" s="58">
        <v>1617759</v>
      </c>
      <c r="AP11" s="55">
        <v>5</v>
      </c>
      <c r="AQ11" s="56">
        <v>3808491</v>
      </c>
      <c r="AR11" s="55">
        <v>4</v>
      </c>
      <c r="AS11" s="57">
        <v>2.4</v>
      </c>
      <c r="AT11" s="58">
        <v>1814576</v>
      </c>
      <c r="AU11" s="55">
        <v>-0.6</v>
      </c>
      <c r="AV11" s="56">
        <v>3931752</v>
      </c>
      <c r="AW11" s="55">
        <v>0.3</v>
      </c>
      <c r="AX11" s="57">
        <v>2.2000000000000002</v>
      </c>
      <c r="AY11" s="58">
        <v>1673268</v>
      </c>
      <c r="AZ11" s="55">
        <v>0.1</v>
      </c>
      <c r="BA11" s="56">
        <v>3885869</v>
      </c>
      <c r="BB11" s="55">
        <v>2.2999999999999998</v>
      </c>
      <c r="BC11" s="57">
        <v>2.2999999999999998</v>
      </c>
      <c r="BD11" s="58">
        <v>1680359</v>
      </c>
      <c r="BE11" s="55">
        <v>3.9</v>
      </c>
      <c r="BF11" s="56">
        <v>3540061</v>
      </c>
      <c r="BG11" s="55">
        <v>4.3</v>
      </c>
      <c r="BH11" s="57">
        <v>2.1</v>
      </c>
      <c r="BI11" s="58">
        <v>1346690</v>
      </c>
      <c r="BJ11" s="55">
        <v>1.9</v>
      </c>
      <c r="BK11" s="56">
        <v>2929718</v>
      </c>
      <c r="BL11" s="55">
        <v>1.6</v>
      </c>
      <c r="BM11" s="57">
        <v>2.2000000000000002</v>
      </c>
    </row>
    <row r="12" spans="1:65" x14ac:dyDescent="0.3">
      <c r="A12" s="52" t="s">
        <v>28</v>
      </c>
      <c r="B12" s="69" t="e">
        <f t="shared" si="0"/>
        <v>#VALUE!</v>
      </c>
      <c r="C12" s="71"/>
      <c r="D12" s="69" t="e">
        <f t="shared" si="1"/>
        <v>#VALUE!</v>
      </c>
      <c r="E12" s="53"/>
      <c r="F12" s="54" t="s">
        <v>9</v>
      </c>
      <c r="G12" s="55" t="s">
        <v>9</v>
      </c>
      <c r="H12" s="56" t="s">
        <v>9</v>
      </c>
      <c r="I12" s="55" t="s">
        <v>9</v>
      </c>
      <c r="J12" s="55" t="s">
        <v>9</v>
      </c>
      <c r="K12" s="58" t="s">
        <v>9</v>
      </c>
      <c r="L12" s="55" t="s">
        <v>9</v>
      </c>
      <c r="M12" s="56" t="s">
        <v>9</v>
      </c>
      <c r="N12" s="55" t="s">
        <v>9</v>
      </c>
      <c r="O12" s="57" t="s">
        <v>9</v>
      </c>
      <c r="P12" s="58" t="s">
        <v>9</v>
      </c>
      <c r="Q12" s="55" t="s">
        <v>9</v>
      </c>
      <c r="R12" s="56" t="s">
        <v>9</v>
      </c>
      <c r="S12" s="55" t="s">
        <v>9</v>
      </c>
      <c r="T12" s="57" t="s">
        <v>9</v>
      </c>
      <c r="U12" s="58" t="s">
        <v>9</v>
      </c>
      <c r="V12" s="55" t="s">
        <v>9</v>
      </c>
      <c r="W12" s="56" t="s">
        <v>9</v>
      </c>
      <c r="X12" s="55" t="s">
        <v>9</v>
      </c>
      <c r="Y12" s="57" t="s">
        <v>9</v>
      </c>
      <c r="Z12" s="58" t="s">
        <v>9</v>
      </c>
      <c r="AA12" s="55" t="s">
        <v>9</v>
      </c>
      <c r="AB12" s="56" t="s">
        <v>9</v>
      </c>
      <c r="AC12" s="55" t="s">
        <v>9</v>
      </c>
      <c r="AD12" s="57" t="s">
        <v>9</v>
      </c>
      <c r="AE12" s="58" t="s">
        <v>9</v>
      </c>
      <c r="AF12" s="55" t="s">
        <v>9</v>
      </c>
      <c r="AG12" s="56" t="s">
        <v>9</v>
      </c>
      <c r="AH12" s="55" t="s">
        <v>9</v>
      </c>
      <c r="AI12" s="57" t="s">
        <v>9</v>
      </c>
      <c r="AJ12" s="58" t="s">
        <v>9</v>
      </c>
      <c r="AK12" s="55" t="s">
        <v>9</v>
      </c>
      <c r="AL12" s="56" t="s">
        <v>9</v>
      </c>
      <c r="AM12" s="55" t="s">
        <v>9</v>
      </c>
      <c r="AN12" s="57" t="s">
        <v>9</v>
      </c>
      <c r="AO12" s="58" t="s">
        <v>9</v>
      </c>
      <c r="AP12" s="55" t="s">
        <v>9</v>
      </c>
      <c r="AQ12" s="56" t="s">
        <v>9</v>
      </c>
      <c r="AR12" s="55" t="s">
        <v>9</v>
      </c>
      <c r="AS12" s="57" t="s">
        <v>9</v>
      </c>
      <c r="AT12" s="58" t="s">
        <v>9</v>
      </c>
      <c r="AU12" s="55" t="s">
        <v>9</v>
      </c>
      <c r="AV12" s="56" t="s">
        <v>9</v>
      </c>
      <c r="AW12" s="55" t="s">
        <v>9</v>
      </c>
      <c r="AX12" s="57" t="s">
        <v>9</v>
      </c>
      <c r="AY12" s="58" t="s">
        <v>9</v>
      </c>
      <c r="AZ12" s="55" t="s">
        <v>9</v>
      </c>
      <c r="BA12" s="56" t="s">
        <v>9</v>
      </c>
      <c r="BB12" s="55" t="s">
        <v>9</v>
      </c>
      <c r="BC12" s="57" t="s">
        <v>9</v>
      </c>
      <c r="BD12" s="58" t="s">
        <v>9</v>
      </c>
      <c r="BE12" s="55" t="s">
        <v>9</v>
      </c>
      <c r="BF12" s="56" t="s">
        <v>9</v>
      </c>
      <c r="BG12" s="55" t="s">
        <v>9</v>
      </c>
      <c r="BH12" s="57" t="s">
        <v>9</v>
      </c>
      <c r="BI12" s="58" t="s">
        <v>9</v>
      </c>
      <c r="BJ12" s="55" t="s">
        <v>9</v>
      </c>
      <c r="BK12" s="56" t="s">
        <v>9</v>
      </c>
      <c r="BL12" s="55" t="s">
        <v>9</v>
      </c>
      <c r="BM12" s="57" t="s">
        <v>9</v>
      </c>
    </row>
    <row r="13" spans="1:65" x14ac:dyDescent="0.3">
      <c r="A13" s="52" t="s">
        <v>29</v>
      </c>
      <c r="B13" s="69">
        <f t="shared" si="0"/>
        <v>383685</v>
      </c>
      <c r="C13" s="71"/>
      <c r="D13" s="69">
        <f t="shared" si="1"/>
        <v>728205</v>
      </c>
      <c r="E13" s="53"/>
      <c r="F13" s="54">
        <v>21753</v>
      </c>
      <c r="G13" s="55">
        <v>0.5</v>
      </c>
      <c r="H13" s="56">
        <v>40555</v>
      </c>
      <c r="I13" s="55">
        <v>-2.9</v>
      </c>
      <c r="J13" s="55">
        <v>1.9</v>
      </c>
      <c r="K13" s="58">
        <v>20853</v>
      </c>
      <c r="L13" s="55">
        <v>-16.100000000000001</v>
      </c>
      <c r="M13" s="56">
        <v>38604</v>
      </c>
      <c r="N13" s="55">
        <v>-31.6</v>
      </c>
      <c r="O13" s="57">
        <v>1.9</v>
      </c>
      <c r="P13" s="58">
        <v>25424</v>
      </c>
      <c r="Q13" s="55">
        <v>14.2</v>
      </c>
      <c r="R13" s="56">
        <v>52752</v>
      </c>
      <c r="S13" s="55">
        <v>37</v>
      </c>
      <c r="T13" s="57">
        <v>2.1</v>
      </c>
      <c r="U13" s="58">
        <v>33742</v>
      </c>
      <c r="V13" s="55">
        <v>-1.1000000000000001</v>
      </c>
      <c r="W13" s="56">
        <v>66668</v>
      </c>
      <c r="X13" s="55">
        <v>-1</v>
      </c>
      <c r="Y13" s="57">
        <v>2</v>
      </c>
      <c r="Z13" s="58">
        <v>28240</v>
      </c>
      <c r="AA13" s="55">
        <v>-8.1999999999999993</v>
      </c>
      <c r="AB13" s="56">
        <v>48461</v>
      </c>
      <c r="AC13" s="55">
        <v>-16</v>
      </c>
      <c r="AD13" s="57">
        <v>1.7</v>
      </c>
      <c r="AE13" s="58">
        <v>27163</v>
      </c>
      <c r="AF13" s="55">
        <v>15.1</v>
      </c>
      <c r="AG13" s="56">
        <v>51673</v>
      </c>
      <c r="AH13" s="55">
        <v>23.7</v>
      </c>
      <c r="AI13" s="57">
        <v>1.9</v>
      </c>
      <c r="AJ13" s="58">
        <v>37463</v>
      </c>
      <c r="AK13" s="55">
        <v>3.5</v>
      </c>
      <c r="AL13" s="56">
        <v>83636</v>
      </c>
      <c r="AM13" s="55">
        <v>3.6</v>
      </c>
      <c r="AN13" s="57">
        <v>2.2000000000000002</v>
      </c>
      <c r="AO13" s="58">
        <v>41453</v>
      </c>
      <c r="AP13" s="55">
        <v>7.4</v>
      </c>
      <c r="AQ13" s="56">
        <v>86561</v>
      </c>
      <c r="AR13" s="55">
        <v>3.7</v>
      </c>
      <c r="AS13" s="57">
        <v>2.1</v>
      </c>
      <c r="AT13" s="58">
        <v>27209</v>
      </c>
      <c r="AU13" s="55">
        <v>2.7</v>
      </c>
      <c r="AV13" s="56">
        <v>47139</v>
      </c>
      <c r="AW13" s="55">
        <v>-1.6</v>
      </c>
      <c r="AX13" s="57">
        <v>1.7</v>
      </c>
      <c r="AY13" s="58">
        <v>30664</v>
      </c>
      <c r="AZ13" s="55">
        <v>5.6</v>
      </c>
      <c r="BA13" s="56">
        <v>58009</v>
      </c>
      <c r="BB13" s="55">
        <v>7.8</v>
      </c>
      <c r="BC13" s="57">
        <v>1.9</v>
      </c>
      <c r="BD13" s="58">
        <v>32490</v>
      </c>
      <c r="BE13" s="55">
        <v>6.5</v>
      </c>
      <c r="BF13" s="56">
        <v>57020</v>
      </c>
      <c r="BG13" s="55">
        <v>1.5</v>
      </c>
      <c r="BH13" s="57">
        <v>1.8</v>
      </c>
      <c r="BI13" s="58">
        <v>57231</v>
      </c>
      <c r="BJ13" s="55">
        <v>4</v>
      </c>
      <c r="BK13" s="56">
        <v>97127</v>
      </c>
      <c r="BL13" s="55">
        <v>3.7</v>
      </c>
      <c r="BM13" s="57">
        <v>1.7</v>
      </c>
    </row>
    <row r="14" spans="1:65" x14ac:dyDescent="0.3">
      <c r="A14" s="52" t="s">
        <v>30</v>
      </c>
      <c r="B14" s="69">
        <f t="shared" si="0"/>
        <v>19738</v>
      </c>
      <c r="C14" s="71"/>
      <c r="D14" s="69">
        <f t="shared" si="1"/>
        <v>46255</v>
      </c>
      <c r="E14" s="53"/>
      <c r="F14" s="54">
        <v>1561</v>
      </c>
      <c r="G14" s="55">
        <v>4.8</v>
      </c>
      <c r="H14" s="56">
        <v>3499</v>
      </c>
      <c r="I14" s="55">
        <v>-3.7</v>
      </c>
      <c r="J14" s="55">
        <v>2.2000000000000002</v>
      </c>
      <c r="K14" s="58">
        <v>1313</v>
      </c>
      <c r="L14" s="55">
        <v>1.9</v>
      </c>
      <c r="M14" s="56">
        <v>2857</v>
      </c>
      <c r="N14" s="55">
        <v>-0.8</v>
      </c>
      <c r="O14" s="57">
        <v>2.2000000000000002</v>
      </c>
      <c r="P14" s="58">
        <v>1601</v>
      </c>
      <c r="Q14" s="55">
        <v>7.8</v>
      </c>
      <c r="R14" s="56">
        <v>3723</v>
      </c>
      <c r="S14" s="55">
        <v>-4.4000000000000004</v>
      </c>
      <c r="T14" s="57">
        <v>2.2999999999999998</v>
      </c>
      <c r="U14" s="58">
        <v>1341</v>
      </c>
      <c r="V14" s="55">
        <v>-18.8</v>
      </c>
      <c r="W14" s="56">
        <v>3166</v>
      </c>
      <c r="X14" s="55">
        <v>-20.2</v>
      </c>
      <c r="Y14" s="57">
        <v>2.4</v>
      </c>
      <c r="Z14" s="58">
        <v>2620</v>
      </c>
      <c r="AA14" s="55">
        <v>58.3</v>
      </c>
      <c r="AB14" s="56">
        <v>5126</v>
      </c>
      <c r="AC14" s="55">
        <v>40.299999999999997</v>
      </c>
      <c r="AD14" s="57">
        <v>2</v>
      </c>
      <c r="AE14" s="58">
        <v>1451</v>
      </c>
      <c r="AF14" s="55">
        <v>-5.6</v>
      </c>
      <c r="AG14" s="56">
        <v>3366</v>
      </c>
      <c r="AH14" s="55">
        <v>-7.6</v>
      </c>
      <c r="AI14" s="57">
        <v>2.2999999999999998</v>
      </c>
      <c r="AJ14" s="58">
        <v>1422</v>
      </c>
      <c r="AK14" s="55">
        <v>1.1000000000000001</v>
      </c>
      <c r="AL14" s="56">
        <v>3567</v>
      </c>
      <c r="AM14" s="55">
        <v>-0.2</v>
      </c>
      <c r="AN14" s="57">
        <v>2.5</v>
      </c>
      <c r="AO14" s="58">
        <v>1340</v>
      </c>
      <c r="AP14" s="55">
        <v>-13.4</v>
      </c>
      <c r="AQ14" s="56">
        <v>3118</v>
      </c>
      <c r="AR14" s="55">
        <v>-18.399999999999999</v>
      </c>
      <c r="AS14" s="57">
        <v>2.2999999999999998</v>
      </c>
      <c r="AT14" s="58">
        <v>1999</v>
      </c>
      <c r="AU14" s="55">
        <v>11.2</v>
      </c>
      <c r="AV14" s="56">
        <v>4944</v>
      </c>
      <c r="AW14" s="55">
        <v>9.5</v>
      </c>
      <c r="AX14" s="57">
        <v>2.5</v>
      </c>
      <c r="AY14" s="58">
        <v>2136</v>
      </c>
      <c r="AZ14" s="55">
        <v>6.4</v>
      </c>
      <c r="BA14" s="56">
        <v>5555</v>
      </c>
      <c r="BB14" s="55">
        <v>15.5</v>
      </c>
      <c r="BC14" s="57">
        <v>2.6</v>
      </c>
      <c r="BD14" s="58">
        <v>1713</v>
      </c>
      <c r="BE14" s="55">
        <v>3.3</v>
      </c>
      <c r="BF14" s="56">
        <v>4590</v>
      </c>
      <c r="BG14" s="55">
        <v>27.3</v>
      </c>
      <c r="BH14" s="57">
        <v>2.7</v>
      </c>
      <c r="BI14" s="58">
        <v>1241</v>
      </c>
      <c r="BJ14" s="55">
        <v>1.8</v>
      </c>
      <c r="BK14" s="56">
        <v>2744</v>
      </c>
      <c r="BL14" s="55">
        <v>9.3000000000000007</v>
      </c>
      <c r="BM14" s="57">
        <v>2.2000000000000002</v>
      </c>
    </row>
    <row r="15" spans="1:65" x14ac:dyDescent="0.3">
      <c r="A15" s="52" t="s">
        <v>31</v>
      </c>
      <c r="B15" s="69">
        <f t="shared" si="0"/>
        <v>84752</v>
      </c>
      <c r="C15" s="71"/>
      <c r="D15" s="69">
        <f t="shared" si="1"/>
        <v>159427</v>
      </c>
      <c r="E15" s="53"/>
      <c r="F15" s="54">
        <v>6468</v>
      </c>
      <c r="G15" s="55">
        <v>3</v>
      </c>
      <c r="H15" s="56">
        <v>13750</v>
      </c>
      <c r="I15" s="55">
        <v>2.2000000000000002</v>
      </c>
      <c r="J15" s="55">
        <v>2.1</v>
      </c>
      <c r="K15" s="58">
        <v>6377</v>
      </c>
      <c r="L15" s="55">
        <v>18.5</v>
      </c>
      <c r="M15" s="56">
        <v>16388</v>
      </c>
      <c r="N15" s="55">
        <v>30</v>
      </c>
      <c r="O15" s="57">
        <v>2.6</v>
      </c>
      <c r="P15" s="58">
        <v>5879</v>
      </c>
      <c r="Q15" s="55">
        <v>-16.7</v>
      </c>
      <c r="R15" s="56">
        <v>10584</v>
      </c>
      <c r="S15" s="55">
        <v>-21.1</v>
      </c>
      <c r="T15" s="57">
        <v>1.8</v>
      </c>
      <c r="U15" s="58">
        <v>7462</v>
      </c>
      <c r="V15" s="55">
        <v>30.2</v>
      </c>
      <c r="W15" s="56">
        <v>13681</v>
      </c>
      <c r="X15" s="55">
        <v>45.4</v>
      </c>
      <c r="Y15" s="57">
        <v>1.8</v>
      </c>
      <c r="Z15" s="58">
        <v>6949</v>
      </c>
      <c r="AA15" s="55">
        <v>-4.5999999999999996</v>
      </c>
      <c r="AB15" s="56">
        <v>12802</v>
      </c>
      <c r="AC15" s="55">
        <v>-5.8</v>
      </c>
      <c r="AD15" s="57">
        <v>1.8</v>
      </c>
      <c r="AE15" s="58">
        <v>6585</v>
      </c>
      <c r="AF15" s="55">
        <v>9</v>
      </c>
      <c r="AG15" s="56">
        <v>12505</v>
      </c>
      <c r="AH15" s="55">
        <v>25.2</v>
      </c>
      <c r="AI15" s="57">
        <v>1.9</v>
      </c>
      <c r="AJ15" s="58">
        <v>14403</v>
      </c>
      <c r="AK15" s="55">
        <v>12.1</v>
      </c>
      <c r="AL15" s="56">
        <v>24149</v>
      </c>
      <c r="AM15" s="55">
        <v>15.9</v>
      </c>
      <c r="AN15" s="57">
        <v>1.7</v>
      </c>
      <c r="AO15" s="58">
        <v>7093</v>
      </c>
      <c r="AP15" s="55">
        <v>-1.3</v>
      </c>
      <c r="AQ15" s="56">
        <v>12686</v>
      </c>
      <c r="AR15" s="55">
        <v>0</v>
      </c>
      <c r="AS15" s="57">
        <v>1.8</v>
      </c>
      <c r="AT15" s="58">
        <v>7131</v>
      </c>
      <c r="AU15" s="55">
        <v>-7.7</v>
      </c>
      <c r="AV15" s="56">
        <v>12809</v>
      </c>
      <c r="AW15" s="55">
        <v>-8.5</v>
      </c>
      <c r="AX15" s="57">
        <v>1.8</v>
      </c>
      <c r="AY15" s="58">
        <v>7600</v>
      </c>
      <c r="AZ15" s="55">
        <v>3.2</v>
      </c>
      <c r="BA15" s="56">
        <v>14284</v>
      </c>
      <c r="BB15" s="55">
        <v>6.4</v>
      </c>
      <c r="BC15" s="57">
        <v>1.9</v>
      </c>
      <c r="BD15" s="58">
        <v>5034</v>
      </c>
      <c r="BE15" s="55">
        <v>-1.4</v>
      </c>
      <c r="BF15" s="56">
        <v>8732</v>
      </c>
      <c r="BG15" s="55">
        <v>-1.3</v>
      </c>
      <c r="BH15" s="57">
        <v>1.7</v>
      </c>
      <c r="BI15" s="58">
        <v>3771</v>
      </c>
      <c r="BJ15" s="55">
        <v>13.3</v>
      </c>
      <c r="BK15" s="56">
        <v>7057</v>
      </c>
      <c r="BL15" s="55">
        <v>1.2</v>
      </c>
      <c r="BM15" s="57">
        <v>1.9</v>
      </c>
    </row>
    <row r="16" spans="1:65" x14ac:dyDescent="0.3">
      <c r="A16" s="52" t="s">
        <v>32</v>
      </c>
      <c r="B16" s="69">
        <f t="shared" si="0"/>
        <v>7240</v>
      </c>
      <c r="C16" s="71"/>
      <c r="D16" s="69">
        <f t="shared" si="1"/>
        <v>13030</v>
      </c>
      <c r="E16" s="53"/>
      <c r="F16" s="54">
        <v>806</v>
      </c>
      <c r="G16" s="55">
        <v>7.9</v>
      </c>
      <c r="H16" s="56">
        <v>1643</v>
      </c>
      <c r="I16" s="55">
        <v>26.1</v>
      </c>
      <c r="J16" s="55">
        <v>2</v>
      </c>
      <c r="K16" s="58">
        <v>468</v>
      </c>
      <c r="L16" s="55">
        <v>-1.9</v>
      </c>
      <c r="M16" s="56">
        <v>833</v>
      </c>
      <c r="N16" s="55">
        <v>-0.4</v>
      </c>
      <c r="O16" s="57">
        <v>1.8</v>
      </c>
      <c r="P16" s="58">
        <v>529</v>
      </c>
      <c r="Q16" s="55">
        <v>-17.100000000000001</v>
      </c>
      <c r="R16" s="56">
        <v>988</v>
      </c>
      <c r="S16" s="55">
        <v>-13.4</v>
      </c>
      <c r="T16" s="57">
        <v>1.9</v>
      </c>
      <c r="U16" s="58">
        <v>563</v>
      </c>
      <c r="V16" s="55">
        <v>0.7</v>
      </c>
      <c r="W16" s="56">
        <v>911</v>
      </c>
      <c r="X16" s="55">
        <v>-5.4</v>
      </c>
      <c r="Y16" s="57">
        <v>1.6</v>
      </c>
      <c r="Z16" s="58">
        <v>495</v>
      </c>
      <c r="AA16" s="55">
        <v>4</v>
      </c>
      <c r="AB16" s="56">
        <v>883</v>
      </c>
      <c r="AC16" s="55">
        <v>4.7</v>
      </c>
      <c r="AD16" s="57">
        <v>1.8</v>
      </c>
      <c r="AE16" s="58">
        <v>770</v>
      </c>
      <c r="AF16" s="55">
        <v>74.599999999999994</v>
      </c>
      <c r="AG16" s="56">
        <v>1411</v>
      </c>
      <c r="AH16" s="55">
        <v>72.5</v>
      </c>
      <c r="AI16" s="57">
        <v>1.8</v>
      </c>
      <c r="AJ16" s="58">
        <v>585</v>
      </c>
      <c r="AK16" s="55">
        <v>25</v>
      </c>
      <c r="AL16" s="56">
        <v>1103</v>
      </c>
      <c r="AM16" s="55">
        <v>33.9</v>
      </c>
      <c r="AN16" s="57">
        <v>1.9</v>
      </c>
      <c r="AO16" s="58">
        <v>561</v>
      </c>
      <c r="AP16" s="55">
        <v>-49.5</v>
      </c>
      <c r="AQ16" s="56">
        <v>959</v>
      </c>
      <c r="AR16" s="55">
        <v>-44.5</v>
      </c>
      <c r="AS16" s="57">
        <v>1.7</v>
      </c>
      <c r="AT16" s="58">
        <v>652</v>
      </c>
      <c r="AU16" s="55">
        <v>-14.1</v>
      </c>
      <c r="AV16" s="56">
        <v>1135</v>
      </c>
      <c r="AW16" s="55">
        <v>-15.7</v>
      </c>
      <c r="AX16" s="57">
        <v>1.7</v>
      </c>
      <c r="AY16" s="58">
        <v>667</v>
      </c>
      <c r="AZ16" s="55">
        <v>5.2</v>
      </c>
      <c r="BA16" s="56">
        <v>1155</v>
      </c>
      <c r="BB16" s="55">
        <v>-5.9</v>
      </c>
      <c r="BC16" s="57">
        <v>1.7</v>
      </c>
      <c r="BD16" s="58">
        <v>759</v>
      </c>
      <c r="BE16" s="55">
        <v>27.6</v>
      </c>
      <c r="BF16" s="56">
        <v>1344</v>
      </c>
      <c r="BG16" s="55">
        <v>22.6</v>
      </c>
      <c r="BH16" s="57">
        <v>1.8</v>
      </c>
      <c r="BI16" s="58">
        <v>385</v>
      </c>
      <c r="BJ16" s="55">
        <v>-6.6</v>
      </c>
      <c r="BK16" s="56">
        <v>665</v>
      </c>
      <c r="BL16" s="55">
        <v>-19.899999999999999</v>
      </c>
      <c r="BM16" s="57">
        <v>1.7</v>
      </c>
    </row>
    <row r="17" spans="1:65" x14ac:dyDescent="0.3">
      <c r="A17" s="52" t="s">
        <v>33</v>
      </c>
      <c r="B17" s="69">
        <f t="shared" si="0"/>
        <v>31688</v>
      </c>
      <c r="C17" s="71"/>
      <c r="D17" s="69">
        <f t="shared" si="1"/>
        <v>59224</v>
      </c>
      <c r="E17" s="53"/>
      <c r="F17" s="54">
        <v>2603</v>
      </c>
      <c r="G17" s="55">
        <v>-0.6</v>
      </c>
      <c r="H17" s="56">
        <v>4629</v>
      </c>
      <c r="I17" s="55">
        <v>-3.9</v>
      </c>
      <c r="J17" s="55">
        <v>1.8</v>
      </c>
      <c r="K17" s="58">
        <v>1792</v>
      </c>
      <c r="L17" s="55">
        <v>2.2999999999999998</v>
      </c>
      <c r="M17" s="56">
        <v>3055</v>
      </c>
      <c r="N17" s="55">
        <v>3.6</v>
      </c>
      <c r="O17" s="57">
        <v>1.7</v>
      </c>
      <c r="P17" s="58">
        <v>2753</v>
      </c>
      <c r="Q17" s="55">
        <v>3</v>
      </c>
      <c r="R17" s="56">
        <v>5229</v>
      </c>
      <c r="S17" s="55">
        <v>5.0999999999999996</v>
      </c>
      <c r="T17" s="57">
        <v>1.9</v>
      </c>
      <c r="U17" s="58">
        <v>2703</v>
      </c>
      <c r="V17" s="55">
        <v>-15.3</v>
      </c>
      <c r="W17" s="56">
        <v>4966</v>
      </c>
      <c r="X17" s="55">
        <v>-12.5</v>
      </c>
      <c r="Y17" s="57">
        <v>1.8</v>
      </c>
      <c r="Z17" s="58">
        <v>2706</v>
      </c>
      <c r="AA17" s="55">
        <v>12.1</v>
      </c>
      <c r="AB17" s="56">
        <v>4987</v>
      </c>
      <c r="AC17" s="55">
        <v>13.6</v>
      </c>
      <c r="AD17" s="57">
        <v>1.8</v>
      </c>
      <c r="AE17" s="58">
        <v>2993</v>
      </c>
      <c r="AF17" s="55">
        <v>13.6</v>
      </c>
      <c r="AG17" s="56">
        <v>5871</v>
      </c>
      <c r="AH17" s="55">
        <v>24.5</v>
      </c>
      <c r="AI17" s="57">
        <v>2</v>
      </c>
      <c r="AJ17" s="58">
        <v>2771</v>
      </c>
      <c r="AK17" s="55">
        <v>22.8</v>
      </c>
      <c r="AL17" s="56">
        <v>5239</v>
      </c>
      <c r="AM17" s="55">
        <v>26.5</v>
      </c>
      <c r="AN17" s="57">
        <v>1.9</v>
      </c>
      <c r="AO17" s="58">
        <v>2473</v>
      </c>
      <c r="AP17" s="55">
        <v>16.7</v>
      </c>
      <c r="AQ17" s="56">
        <v>4627</v>
      </c>
      <c r="AR17" s="55">
        <v>23.1</v>
      </c>
      <c r="AS17" s="57">
        <v>1.9</v>
      </c>
      <c r="AT17" s="58">
        <v>2820</v>
      </c>
      <c r="AU17" s="55">
        <v>3.4</v>
      </c>
      <c r="AV17" s="56">
        <v>5340</v>
      </c>
      <c r="AW17" s="55">
        <v>11.6</v>
      </c>
      <c r="AX17" s="57">
        <v>1.9</v>
      </c>
      <c r="AY17" s="58">
        <v>3190</v>
      </c>
      <c r="AZ17" s="55">
        <v>-6.4</v>
      </c>
      <c r="BA17" s="56">
        <v>6450</v>
      </c>
      <c r="BB17" s="55">
        <v>0.5</v>
      </c>
      <c r="BC17" s="57">
        <v>2</v>
      </c>
      <c r="BD17" s="58">
        <v>3067</v>
      </c>
      <c r="BE17" s="55">
        <v>4.5999999999999996</v>
      </c>
      <c r="BF17" s="56">
        <v>5446</v>
      </c>
      <c r="BG17" s="55">
        <v>3</v>
      </c>
      <c r="BH17" s="57">
        <v>1.8</v>
      </c>
      <c r="BI17" s="58">
        <v>1817</v>
      </c>
      <c r="BJ17" s="55">
        <v>4.2</v>
      </c>
      <c r="BK17" s="56">
        <v>3385</v>
      </c>
      <c r="BL17" s="55">
        <v>2.9</v>
      </c>
      <c r="BM17" s="57">
        <v>1.9</v>
      </c>
    </row>
    <row r="18" spans="1:65" x14ac:dyDescent="0.3">
      <c r="A18" s="52" t="s">
        <v>34</v>
      </c>
      <c r="B18" s="69">
        <f t="shared" si="0"/>
        <v>238487</v>
      </c>
      <c r="C18" s="71"/>
      <c r="D18" s="69">
        <f t="shared" si="1"/>
        <v>409041</v>
      </c>
      <c r="E18" s="53"/>
      <c r="F18" s="54">
        <v>17990</v>
      </c>
      <c r="G18" s="55">
        <v>-0.2</v>
      </c>
      <c r="H18" s="56">
        <v>31194</v>
      </c>
      <c r="I18" s="55">
        <v>1.1000000000000001</v>
      </c>
      <c r="J18" s="55">
        <v>1.7</v>
      </c>
      <c r="K18" s="58">
        <v>15356</v>
      </c>
      <c r="L18" s="55">
        <v>-3.3</v>
      </c>
      <c r="M18" s="56">
        <v>25686</v>
      </c>
      <c r="N18" s="55">
        <v>-4.4000000000000004</v>
      </c>
      <c r="O18" s="57">
        <v>1.7</v>
      </c>
      <c r="P18" s="58">
        <v>22603</v>
      </c>
      <c r="Q18" s="55">
        <v>1.3</v>
      </c>
      <c r="R18" s="56">
        <v>40480</v>
      </c>
      <c r="S18" s="55">
        <v>2.7</v>
      </c>
      <c r="T18" s="57">
        <v>1.8</v>
      </c>
      <c r="U18" s="58">
        <v>19652</v>
      </c>
      <c r="V18" s="55">
        <v>-0.6</v>
      </c>
      <c r="W18" s="56">
        <v>33861</v>
      </c>
      <c r="X18" s="55">
        <v>-1.7</v>
      </c>
      <c r="Y18" s="57">
        <v>1.7</v>
      </c>
      <c r="Z18" s="58">
        <v>19193</v>
      </c>
      <c r="AA18" s="55">
        <v>-1.9</v>
      </c>
      <c r="AB18" s="56">
        <v>32493</v>
      </c>
      <c r="AC18" s="55">
        <v>-1.1000000000000001</v>
      </c>
      <c r="AD18" s="57">
        <v>1.7</v>
      </c>
      <c r="AE18" s="58">
        <v>19389</v>
      </c>
      <c r="AF18" s="55">
        <v>6.6</v>
      </c>
      <c r="AG18" s="56">
        <v>32947</v>
      </c>
      <c r="AH18" s="55">
        <v>11.8</v>
      </c>
      <c r="AI18" s="57">
        <v>1.7</v>
      </c>
      <c r="AJ18" s="58">
        <v>20157</v>
      </c>
      <c r="AK18" s="55">
        <v>6.5</v>
      </c>
      <c r="AL18" s="56">
        <v>33294</v>
      </c>
      <c r="AM18" s="55">
        <v>6.8</v>
      </c>
      <c r="AN18" s="57">
        <v>1.7</v>
      </c>
      <c r="AO18" s="58">
        <v>19879</v>
      </c>
      <c r="AP18" s="55">
        <v>5.2</v>
      </c>
      <c r="AQ18" s="56">
        <v>33798</v>
      </c>
      <c r="AR18" s="55">
        <v>4.2</v>
      </c>
      <c r="AS18" s="57">
        <v>1.7</v>
      </c>
      <c r="AT18" s="58">
        <v>20407</v>
      </c>
      <c r="AU18" s="55">
        <v>4.4000000000000004</v>
      </c>
      <c r="AV18" s="56">
        <v>34772</v>
      </c>
      <c r="AW18" s="55">
        <v>8</v>
      </c>
      <c r="AX18" s="57">
        <v>1.7</v>
      </c>
      <c r="AY18" s="58">
        <v>23028</v>
      </c>
      <c r="AZ18" s="55">
        <v>4.9000000000000004</v>
      </c>
      <c r="BA18" s="56">
        <v>41938</v>
      </c>
      <c r="BB18" s="55">
        <v>10.3</v>
      </c>
      <c r="BC18" s="57">
        <v>1.8</v>
      </c>
      <c r="BD18" s="58">
        <v>20618</v>
      </c>
      <c r="BE18" s="55">
        <v>4</v>
      </c>
      <c r="BF18" s="56">
        <v>34305</v>
      </c>
      <c r="BG18" s="55">
        <v>5.9</v>
      </c>
      <c r="BH18" s="57">
        <v>1.7</v>
      </c>
      <c r="BI18" s="58">
        <v>20215</v>
      </c>
      <c r="BJ18" s="55">
        <v>-3.7</v>
      </c>
      <c r="BK18" s="56">
        <v>34273</v>
      </c>
      <c r="BL18" s="55">
        <v>-3.7</v>
      </c>
      <c r="BM18" s="57">
        <v>1.7</v>
      </c>
    </row>
    <row r="19" spans="1:65" x14ac:dyDescent="0.3">
      <c r="A19" s="52" t="s">
        <v>35</v>
      </c>
      <c r="B19" s="69">
        <f t="shared" si="0"/>
        <v>27571</v>
      </c>
      <c r="C19" s="71"/>
      <c r="D19" s="69">
        <f t="shared" si="1"/>
        <v>63754</v>
      </c>
      <c r="E19" s="53"/>
      <c r="F19" s="54">
        <v>3202</v>
      </c>
      <c r="G19" s="55">
        <v>21.9</v>
      </c>
      <c r="H19" s="56">
        <v>7732</v>
      </c>
      <c r="I19" s="55">
        <v>21.2</v>
      </c>
      <c r="J19" s="55">
        <v>2.4</v>
      </c>
      <c r="K19" s="58">
        <v>1775</v>
      </c>
      <c r="L19" s="55">
        <v>9.8000000000000007</v>
      </c>
      <c r="M19" s="56">
        <v>3393</v>
      </c>
      <c r="N19" s="55">
        <v>5.6</v>
      </c>
      <c r="O19" s="57">
        <v>1.9</v>
      </c>
      <c r="P19" s="58">
        <v>2619</v>
      </c>
      <c r="Q19" s="55">
        <v>3.3</v>
      </c>
      <c r="R19" s="56">
        <v>6125</v>
      </c>
      <c r="S19" s="55">
        <v>8.5</v>
      </c>
      <c r="T19" s="57">
        <v>2.2999999999999998</v>
      </c>
      <c r="U19" s="58">
        <v>2066</v>
      </c>
      <c r="V19" s="55">
        <v>4.5</v>
      </c>
      <c r="W19" s="56">
        <v>4628</v>
      </c>
      <c r="X19" s="55">
        <v>8.1999999999999993</v>
      </c>
      <c r="Y19" s="57">
        <v>2.2000000000000002</v>
      </c>
      <c r="Z19" s="58">
        <v>2238</v>
      </c>
      <c r="AA19" s="55">
        <v>7.6</v>
      </c>
      <c r="AB19" s="56">
        <v>4909</v>
      </c>
      <c r="AC19" s="55">
        <v>12.9</v>
      </c>
      <c r="AD19" s="57">
        <v>2.2000000000000002</v>
      </c>
      <c r="AE19" s="58">
        <v>1951</v>
      </c>
      <c r="AF19" s="55">
        <v>6</v>
      </c>
      <c r="AG19" s="56">
        <v>4109</v>
      </c>
      <c r="AH19" s="55">
        <v>1.3</v>
      </c>
      <c r="AI19" s="57">
        <v>2.1</v>
      </c>
      <c r="AJ19" s="58">
        <v>1460</v>
      </c>
      <c r="AK19" s="55">
        <v>-4.5999999999999996</v>
      </c>
      <c r="AL19" s="56">
        <v>3262</v>
      </c>
      <c r="AM19" s="55">
        <v>-4.8</v>
      </c>
      <c r="AN19" s="57">
        <v>2.2000000000000002</v>
      </c>
      <c r="AO19" s="58">
        <v>1482</v>
      </c>
      <c r="AP19" s="55">
        <v>-1.9</v>
      </c>
      <c r="AQ19" s="56">
        <v>3378</v>
      </c>
      <c r="AR19" s="55">
        <v>-15.8</v>
      </c>
      <c r="AS19" s="57">
        <v>2.2999999999999998</v>
      </c>
      <c r="AT19" s="58">
        <v>2413</v>
      </c>
      <c r="AU19" s="55">
        <v>12.8</v>
      </c>
      <c r="AV19" s="56">
        <v>6183</v>
      </c>
      <c r="AW19" s="55">
        <v>29.8</v>
      </c>
      <c r="AX19" s="57">
        <v>2.6</v>
      </c>
      <c r="AY19" s="58">
        <v>3785</v>
      </c>
      <c r="AZ19" s="55">
        <v>58.5</v>
      </c>
      <c r="BA19" s="56">
        <v>9961</v>
      </c>
      <c r="BB19" s="55">
        <v>103.4</v>
      </c>
      <c r="BC19" s="57">
        <v>2.6</v>
      </c>
      <c r="BD19" s="58">
        <v>2616</v>
      </c>
      <c r="BE19" s="55">
        <v>9.6</v>
      </c>
      <c r="BF19" s="56">
        <v>5687</v>
      </c>
      <c r="BG19" s="55">
        <v>11.3</v>
      </c>
      <c r="BH19" s="57">
        <v>2.2000000000000002</v>
      </c>
      <c r="BI19" s="58">
        <v>1964</v>
      </c>
      <c r="BJ19" s="55">
        <v>5</v>
      </c>
      <c r="BK19" s="56">
        <v>4387</v>
      </c>
      <c r="BL19" s="55">
        <v>0.7</v>
      </c>
      <c r="BM19" s="57">
        <v>2.2000000000000002</v>
      </c>
    </row>
    <row r="20" spans="1:65" x14ac:dyDescent="0.3">
      <c r="A20" s="52" t="s">
        <v>36</v>
      </c>
      <c r="B20" s="69">
        <f t="shared" si="0"/>
        <v>419630</v>
      </c>
      <c r="C20" s="71"/>
      <c r="D20" s="69">
        <f t="shared" si="1"/>
        <v>768643</v>
      </c>
      <c r="E20" s="53"/>
      <c r="F20" s="54">
        <v>28084</v>
      </c>
      <c r="G20" s="55">
        <v>1.3</v>
      </c>
      <c r="H20" s="56">
        <v>49620</v>
      </c>
      <c r="I20" s="55">
        <v>2.4</v>
      </c>
      <c r="J20" s="55">
        <v>1.8</v>
      </c>
      <c r="K20" s="58">
        <v>30418</v>
      </c>
      <c r="L20" s="55">
        <v>9.8000000000000007</v>
      </c>
      <c r="M20" s="56">
        <v>55351</v>
      </c>
      <c r="N20" s="55">
        <v>10.3</v>
      </c>
      <c r="O20" s="57">
        <v>1.8</v>
      </c>
      <c r="P20" s="58">
        <v>31812</v>
      </c>
      <c r="Q20" s="55">
        <v>-6</v>
      </c>
      <c r="R20" s="56">
        <v>55790</v>
      </c>
      <c r="S20" s="55">
        <v>-7.1</v>
      </c>
      <c r="T20" s="57">
        <v>1.8</v>
      </c>
      <c r="U20" s="58">
        <v>29413</v>
      </c>
      <c r="V20" s="55">
        <v>-13.4</v>
      </c>
      <c r="W20" s="56">
        <v>53375</v>
      </c>
      <c r="X20" s="55">
        <v>-10.5</v>
      </c>
      <c r="Y20" s="57">
        <v>1.8</v>
      </c>
      <c r="Z20" s="58">
        <v>33230</v>
      </c>
      <c r="AA20" s="55">
        <v>-2.2999999999999998</v>
      </c>
      <c r="AB20" s="56">
        <v>58761</v>
      </c>
      <c r="AC20" s="55">
        <v>-0.3</v>
      </c>
      <c r="AD20" s="57">
        <v>1.8</v>
      </c>
      <c r="AE20" s="58">
        <v>35952</v>
      </c>
      <c r="AF20" s="55">
        <v>-10.7</v>
      </c>
      <c r="AG20" s="56">
        <v>63014</v>
      </c>
      <c r="AH20" s="55">
        <v>-9.9</v>
      </c>
      <c r="AI20" s="57">
        <v>1.8</v>
      </c>
      <c r="AJ20" s="58">
        <v>41431</v>
      </c>
      <c r="AK20" s="55">
        <v>3.8</v>
      </c>
      <c r="AL20" s="56">
        <v>78863</v>
      </c>
      <c r="AM20" s="55">
        <v>7.6</v>
      </c>
      <c r="AN20" s="57">
        <v>1.9</v>
      </c>
      <c r="AO20" s="58">
        <v>40832</v>
      </c>
      <c r="AP20" s="55">
        <v>-0.8</v>
      </c>
      <c r="AQ20" s="56">
        <v>76672</v>
      </c>
      <c r="AR20" s="55">
        <v>-3.1</v>
      </c>
      <c r="AS20" s="57">
        <v>1.9</v>
      </c>
      <c r="AT20" s="58">
        <v>39027</v>
      </c>
      <c r="AU20" s="55">
        <v>-4.3</v>
      </c>
      <c r="AV20" s="56">
        <v>68628</v>
      </c>
      <c r="AW20" s="55">
        <v>-3.4</v>
      </c>
      <c r="AX20" s="57">
        <v>1.8</v>
      </c>
      <c r="AY20" s="58">
        <v>33380</v>
      </c>
      <c r="AZ20" s="55">
        <v>-3.9</v>
      </c>
      <c r="BA20" s="56">
        <v>61676</v>
      </c>
      <c r="BB20" s="55">
        <v>-0.8</v>
      </c>
      <c r="BC20" s="57">
        <v>1.8</v>
      </c>
      <c r="BD20" s="58">
        <v>36316</v>
      </c>
      <c r="BE20" s="55">
        <v>0.3</v>
      </c>
      <c r="BF20" s="56">
        <v>66043</v>
      </c>
      <c r="BG20" s="55">
        <v>5.9</v>
      </c>
      <c r="BH20" s="57">
        <v>1.8</v>
      </c>
      <c r="BI20" s="58">
        <v>39735</v>
      </c>
      <c r="BJ20" s="55">
        <v>-1.3</v>
      </c>
      <c r="BK20" s="56">
        <v>80850</v>
      </c>
      <c r="BL20" s="55">
        <v>3</v>
      </c>
      <c r="BM20" s="57">
        <v>2</v>
      </c>
    </row>
    <row r="21" spans="1:65" x14ac:dyDescent="0.3">
      <c r="A21" s="52" t="s">
        <v>37</v>
      </c>
      <c r="B21" s="69">
        <f t="shared" si="0"/>
        <v>29199</v>
      </c>
      <c r="C21" s="71"/>
      <c r="D21" s="69">
        <f t="shared" si="1"/>
        <v>56059</v>
      </c>
      <c r="E21" s="53"/>
      <c r="F21" s="54">
        <v>2430</v>
      </c>
      <c r="G21" s="55">
        <v>4.4000000000000004</v>
      </c>
      <c r="H21" s="56">
        <v>4598</v>
      </c>
      <c r="I21" s="55">
        <v>4.5</v>
      </c>
      <c r="J21" s="55">
        <v>1.9</v>
      </c>
      <c r="K21" s="58">
        <v>1969</v>
      </c>
      <c r="L21" s="55">
        <v>-15.6</v>
      </c>
      <c r="M21" s="56">
        <v>3734</v>
      </c>
      <c r="N21" s="55">
        <v>-16.100000000000001</v>
      </c>
      <c r="O21" s="57">
        <v>1.9</v>
      </c>
      <c r="P21" s="58">
        <v>2342</v>
      </c>
      <c r="Q21" s="55">
        <v>-11.6</v>
      </c>
      <c r="R21" s="56">
        <v>4179</v>
      </c>
      <c r="S21" s="55">
        <v>-12.2</v>
      </c>
      <c r="T21" s="57">
        <v>1.8</v>
      </c>
      <c r="U21" s="58">
        <v>2119</v>
      </c>
      <c r="V21" s="55">
        <v>-2.2000000000000002</v>
      </c>
      <c r="W21" s="56">
        <v>3824</v>
      </c>
      <c r="X21" s="55">
        <v>-4</v>
      </c>
      <c r="Y21" s="57">
        <v>1.8</v>
      </c>
      <c r="Z21" s="58">
        <v>2334</v>
      </c>
      <c r="AA21" s="55">
        <v>16.2</v>
      </c>
      <c r="AB21" s="56">
        <v>4184</v>
      </c>
      <c r="AC21" s="55">
        <v>12.9</v>
      </c>
      <c r="AD21" s="57">
        <v>1.8</v>
      </c>
      <c r="AE21" s="58">
        <v>2381</v>
      </c>
      <c r="AF21" s="55">
        <v>-2.1</v>
      </c>
      <c r="AG21" s="56">
        <v>4804</v>
      </c>
      <c r="AH21" s="55">
        <v>8.6</v>
      </c>
      <c r="AI21" s="57">
        <v>2</v>
      </c>
      <c r="AJ21" s="58">
        <v>2861</v>
      </c>
      <c r="AK21" s="55">
        <v>11.7</v>
      </c>
      <c r="AL21" s="56">
        <v>5493</v>
      </c>
      <c r="AM21" s="55">
        <v>19.2</v>
      </c>
      <c r="AN21" s="57">
        <v>1.9</v>
      </c>
      <c r="AO21" s="58">
        <v>2498</v>
      </c>
      <c r="AP21" s="55">
        <v>-5.0999999999999996</v>
      </c>
      <c r="AQ21" s="56">
        <v>5532</v>
      </c>
      <c r="AR21" s="55">
        <v>13.7</v>
      </c>
      <c r="AS21" s="57">
        <v>2.2000000000000002</v>
      </c>
      <c r="AT21" s="58">
        <v>2349</v>
      </c>
      <c r="AU21" s="55">
        <v>-8.5</v>
      </c>
      <c r="AV21" s="56">
        <v>4600</v>
      </c>
      <c r="AW21" s="55">
        <v>-3.4</v>
      </c>
      <c r="AX21" s="57">
        <v>2</v>
      </c>
      <c r="AY21" s="58">
        <v>2408</v>
      </c>
      <c r="AZ21" s="55">
        <v>11.2</v>
      </c>
      <c r="BA21" s="56">
        <v>4724</v>
      </c>
      <c r="BB21" s="55">
        <v>15.6</v>
      </c>
      <c r="BC21" s="57">
        <v>2</v>
      </c>
      <c r="BD21" s="58">
        <v>2939</v>
      </c>
      <c r="BE21" s="55">
        <v>1.4</v>
      </c>
      <c r="BF21" s="56">
        <v>5288</v>
      </c>
      <c r="BG21" s="55">
        <v>-7.1</v>
      </c>
      <c r="BH21" s="57">
        <v>1.8</v>
      </c>
      <c r="BI21" s="58">
        <v>2569</v>
      </c>
      <c r="BJ21" s="55">
        <v>14.8</v>
      </c>
      <c r="BK21" s="56">
        <v>5099</v>
      </c>
      <c r="BL21" s="55">
        <v>11.7</v>
      </c>
      <c r="BM21" s="57">
        <v>2</v>
      </c>
    </row>
    <row r="22" spans="1:65" x14ac:dyDescent="0.3">
      <c r="A22" s="52" t="s">
        <v>38</v>
      </c>
      <c r="B22" s="69">
        <f t="shared" si="0"/>
        <v>3814</v>
      </c>
      <c r="C22" s="71"/>
      <c r="D22" s="69">
        <f t="shared" si="1"/>
        <v>8008</v>
      </c>
      <c r="E22" s="53"/>
      <c r="F22" s="54">
        <v>431</v>
      </c>
      <c r="G22" s="55">
        <v>31</v>
      </c>
      <c r="H22" s="56">
        <v>973</v>
      </c>
      <c r="I22" s="55">
        <v>28.4</v>
      </c>
      <c r="J22" s="55">
        <v>2.2999999999999998</v>
      </c>
      <c r="K22" s="58">
        <v>155</v>
      </c>
      <c r="L22" s="55">
        <v>-16.7</v>
      </c>
      <c r="M22" s="56">
        <v>331</v>
      </c>
      <c r="N22" s="55">
        <v>-11</v>
      </c>
      <c r="O22" s="57">
        <v>2.1</v>
      </c>
      <c r="P22" s="58">
        <v>250</v>
      </c>
      <c r="Q22" s="55">
        <v>-24.5</v>
      </c>
      <c r="R22" s="56">
        <v>582</v>
      </c>
      <c r="S22" s="55">
        <v>-13.9</v>
      </c>
      <c r="T22" s="57">
        <v>2.2999999999999998</v>
      </c>
      <c r="U22" s="58">
        <v>208</v>
      </c>
      <c r="V22" s="55">
        <v>7.2</v>
      </c>
      <c r="W22" s="56">
        <v>417</v>
      </c>
      <c r="X22" s="55">
        <v>10.6</v>
      </c>
      <c r="Y22" s="57">
        <v>2</v>
      </c>
      <c r="Z22" s="58">
        <v>436</v>
      </c>
      <c r="AA22" s="55">
        <v>7.9</v>
      </c>
      <c r="AB22" s="56">
        <v>818</v>
      </c>
      <c r="AC22" s="55">
        <v>-35.299999999999997</v>
      </c>
      <c r="AD22" s="57">
        <v>1.9</v>
      </c>
      <c r="AE22" s="58">
        <v>359</v>
      </c>
      <c r="AF22" s="55">
        <v>-8.4</v>
      </c>
      <c r="AG22" s="56">
        <v>822</v>
      </c>
      <c r="AH22" s="55">
        <v>-1.7</v>
      </c>
      <c r="AI22" s="57">
        <v>2.2999999999999998</v>
      </c>
      <c r="AJ22" s="58">
        <v>253</v>
      </c>
      <c r="AK22" s="55">
        <v>-12.8</v>
      </c>
      <c r="AL22" s="56">
        <v>462</v>
      </c>
      <c r="AM22" s="55">
        <v>-6.9</v>
      </c>
      <c r="AN22" s="57">
        <v>1.8</v>
      </c>
      <c r="AO22" s="58">
        <v>243</v>
      </c>
      <c r="AP22" s="55">
        <v>4.7</v>
      </c>
      <c r="AQ22" s="56">
        <v>465</v>
      </c>
      <c r="AR22" s="55">
        <v>-4.5</v>
      </c>
      <c r="AS22" s="57">
        <v>1.9</v>
      </c>
      <c r="AT22" s="58">
        <v>393</v>
      </c>
      <c r="AU22" s="55">
        <v>-10.1</v>
      </c>
      <c r="AV22" s="56">
        <v>820</v>
      </c>
      <c r="AW22" s="55">
        <v>-4.9000000000000004</v>
      </c>
      <c r="AX22" s="57">
        <v>2.1</v>
      </c>
      <c r="AY22" s="58">
        <v>491</v>
      </c>
      <c r="AZ22" s="55">
        <v>24.3</v>
      </c>
      <c r="BA22" s="56">
        <v>1070</v>
      </c>
      <c r="BB22" s="55">
        <v>23.1</v>
      </c>
      <c r="BC22" s="57">
        <v>2.2000000000000002</v>
      </c>
      <c r="BD22" s="58">
        <v>381</v>
      </c>
      <c r="BE22" s="55">
        <v>27.9</v>
      </c>
      <c r="BF22" s="56">
        <v>830</v>
      </c>
      <c r="BG22" s="55">
        <v>12.8</v>
      </c>
      <c r="BH22" s="57">
        <v>2.2000000000000002</v>
      </c>
      <c r="BI22" s="58">
        <v>214</v>
      </c>
      <c r="BJ22" s="55">
        <v>36.299999999999997</v>
      </c>
      <c r="BK22" s="56">
        <v>418</v>
      </c>
      <c r="BL22" s="55">
        <v>61.4</v>
      </c>
      <c r="BM22" s="57">
        <v>2</v>
      </c>
    </row>
    <row r="23" spans="1:65" x14ac:dyDescent="0.3">
      <c r="A23" s="52" t="s">
        <v>39</v>
      </c>
      <c r="B23" s="69">
        <f t="shared" si="0"/>
        <v>192391</v>
      </c>
      <c r="C23" s="71"/>
      <c r="D23" s="69">
        <f t="shared" si="1"/>
        <v>392764</v>
      </c>
      <c r="E23" s="53"/>
      <c r="F23" s="54">
        <v>19998</v>
      </c>
      <c r="G23" s="55">
        <v>10.5</v>
      </c>
      <c r="H23" s="56">
        <v>43642</v>
      </c>
      <c r="I23" s="55">
        <v>10.6</v>
      </c>
      <c r="J23" s="55">
        <v>2.2000000000000002</v>
      </c>
      <c r="K23" s="58">
        <v>11015</v>
      </c>
      <c r="L23" s="55">
        <v>-13.2</v>
      </c>
      <c r="M23" s="56">
        <v>19402</v>
      </c>
      <c r="N23" s="55">
        <v>-15</v>
      </c>
      <c r="O23" s="57">
        <v>1.8</v>
      </c>
      <c r="P23" s="58">
        <v>19220</v>
      </c>
      <c r="Q23" s="55">
        <v>-4.0999999999999996</v>
      </c>
      <c r="R23" s="56">
        <v>40545</v>
      </c>
      <c r="S23" s="55">
        <v>-1.3</v>
      </c>
      <c r="T23" s="57">
        <v>2.1</v>
      </c>
      <c r="U23" s="58">
        <v>11913</v>
      </c>
      <c r="V23" s="55">
        <v>-29.2</v>
      </c>
      <c r="W23" s="56">
        <v>22287</v>
      </c>
      <c r="X23" s="55">
        <v>-36.1</v>
      </c>
      <c r="Y23" s="57">
        <v>1.9</v>
      </c>
      <c r="Z23" s="58">
        <v>15390</v>
      </c>
      <c r="AA23" s="55">
        <v>29.8</v>
      </c>
      <c r="AB23" s="56">
        <v>30416</v>
      </c>
      <c r="AC23" s="55">
        <v>35.299999999999997</v>
      </c>
      <c r="AD23" s="57">
        <v>2</v>
      </c>
      <c r="AE23" s="58">
        <v>17187</v>
      </c>
      <c r="AF23" s="55">
        <v>37.200000000000003</v>
      </c>
      <c r="AG23" s="56">
        <v>36156</v>
      </c>
      <c r="AH23" s="55">
        <v>51.8</v>
      </c>
      <c r="AI23" s="57">
        <v>2.1</v>
      </c>
      <c r="AJ23" s="58">
        <v>12011</v>
      </c>
      <c r="AK23" s="55">
        <v>-4</v>
      </c>
      <c r="AL23" s="56">
        <v>22388</v>
      </c>
      <c r="AM23" s="55">
        <v>-3.8</v>
      </c>
      <c r="AN23" s="57">
        <v>1.9</v>
      </c>
      <c r="AO23" s="58">
        <v>13839</v>
      </c>
      <c r="AP23" s="55">
        <v>-5</v>
      </c>
      <c r="AQ23" s="56">
        <v>27178</v>
      </c>
      <c r="AR23" s="55">
        <v>-4.4000000000000004</v>
      </c>
      <c r="AS23" s="57">
        <v>2</v>
      </c>
      <c r="AT23" s="58">
        <v>16419</v>
      </c>
      <c r="AU23" s="55">
        <v>2.1</v>
      </c>
      <c r="AV23" s="56">
        <v>34501</v>
      </c>
      <c r="AW23" s="55">
        <v>10.199999999999999</v>
      </c>
      <c r="AX23" s="57">
        <v>2.1</v>
      </c>
      <c r="AY23" s="58">
        <v>24264</v>
      </c>
      <c r="AZ23" s="55">
        <v>27.7</v>
      </c>
      <c r="BA23" s="56">
        <v>55451</v>
      </c>
      <c r="BB23" s="55">
        <v>37.6</v>
      </c>
      <c r="BC23" s="57">
        <v>2.2999999999999998</v>
      </c>
      <c r="BD23" s="58">
        <v>19124</v>
      </c>
      <c r="BE23" s="55">
        <v>13.3</v>
      </c>
      <c r="BF23" s="56">
        <v>37350</v>
      </c>
      <c r="BG23" s="55">
        <v>14.7</v>
      </c>
      <c r="BH23" s="57">
        <v>2</v>
      </c>
      <c r="BI23" s="58">
        <v>12011</v>
      </c>
      <c r="BJ23" s="55">
        <v>7.8</v>
      </c>
      <c r="BK23" s="56">
        <v>23448</v>
      </c>
      <c r="BL23" s="55">
        <v>5.8</v>
      </c>
      <c r="BM23" s="57">
        <v>2</v>
      </c>
    </row>
    <row r="24" spans="1:65" x14ac:dyDescent="0.3">
      <c r="A24" s="52" t="s">
        <v>40</v>
      </c>
      <c r="B24" s="69">
        <f t="shared" si="0"/>
        <v>14661</v>
      </c>
      <c r="C24" s="71"/>
      <c r="D24" s="69">
        <f t="shared" si="1"/>
        <v>44916</v>
      </c>
      <c r="E24" s="53"/>
      <c r="F24" s="54">
        <v>1814</v>
      </c>
      <c r="G24" s="55">
        <v>18.399999999999999</v>
      </c>
      <c r="H24" s="56">
        <v>5431</v>
      </c>
      <c r="I24" s="55">
        <v>18.2</v>
      </c>
      <c r="J24" s="55">
        <v>3</v>
      </c>
      <c r="K24" s="58">
        <v>1176</v>
      </c>
      <c r="L24" s="55">
        <v>15.6</v>
      </c>
      <c r="M24" s="56">
        <v>3402</v>
      </c>
      <c r="N24" s="55">
        <v>16.5</v>
      </c>
      <c r="O24" s="57">
        <v>2.9</v>
      </c>
      <c r="P24" s="58">
        <v>1251</v>
      </c>
      <c r="Q24" s="55">
        <v>14.9</v>
      </c>
      <c r="R24" s="56">
        <v>3886</v>
      </c>
      <c r="S24" s="55">
        <v>9</v>
      </c>
      <c r="T24" s="57">
        <v>3.1</v>
      </c>
      <c r="U24" s="58">
        <v>962</v>
      </c>
      <c r="V24" s="55">
        <v>-5.2</v>
      </c>
      <c r="W24" s="56">
        <v>3154</v>
      </c>
      <c r="X24" s="55">
        <v>10.4</v>
      </c>
      <c r="Y24" s="57">
        <v>3.3</v>
      </c>
      <c r="Z24" s="58">
        <v>1119</v>
      </c>
      <c r="AA24" s="55">
        <v>-8.6999999999999993</v>
      </c>
      <c r="AB24" s="56">
        <v>3265</v>
      </c>
      <c r="AC24" s="55">
        <v>-8.5</v>
      </c>
      <c r="AD24" s="57">
        <v>2.9</v>
      </c>
      <c r="AE24" s="58">
        <v>1236</v>
      </c>
      <c r="AF24" s="55">
        <v>48.7</v>
      </c>
      <c r="AG24" s="56">
        <v>3537</v>
      </c>
      <c r="AH24" s="55">
        <v>33.299999999999997</v>
      </c>
      <c r="AI24" s="57">
        <v>2.9</v>
      </c>
      <c r="AJ24" s="58">
        <v>1116</v>
      </c>
      <c r="AK24" s="55">
        <v>34.299999999999997</v>
      </c>
      <c r="AL24" s="56">
        <v>3784</v>
      </c>
      <c r="AM24" s="55">
        <v>40.700000000000003</v>
      </c>
      <c r="AN24" s="57">
        <v>3.4</v>
      </c>
      <c r="AO24" s="58">
        <v>843</v>
      </c>
      <c r="AP24" s="55">
        <v>6.6</v>
      </c>
      <c r="AQ24" s="56">
        <v>3149</v>
      </c>
      <c r="AR24" s="55">
        <v>8.9</v>
      </c>
      <c r="AS24" s="57">
        <v>3.7</v>
      </c>
      <c r="AT24" s="58">
        <v>1410</v>
      </c>
      <c r="AU24" s="55">
        <v>12.6</v>
      </c>
      <c r="AV24" s="56">
        <v>4726</v>
      </c>
      <c r="AW24" s="55">
        <v>35.1</v>
      </c>
      <c r="AX24" s="57">
        <v>3.4</v>
      </c>
      <c r="AY24" s="58">
        <v>1346</v>
      </c>
      <c r="AZ24" s="55">
        <v>12.1</v>
      </c>
      <c r="BA24" s="56">
        <v>4347</v>
      </c>
      <c r="BB24" s="55">
        <v>15.9</v>
      </c>
      <c r="BC24" s="57">
        <v>3.2</v>
      </c>
      <c r="BD24" s="58">
        <v>1280</v>
      </c>
      <c r="BE24" s="55">
        <v>1.1000000000000001</v>
      </c>
      <c r="BF24" s="56">
        <v>3460</v>
      </c>
      <c r="BG24" s="55">
        <v>18.7</v>
      </c>
      <c r="BH24" s="57">
        <v>2.7</v>
      </c>
      <c r="BI24" s="58">
        <v>1108</v>
      </c>
      <c r="BJ24" s="55">
        <v>-4.5</v>
      </c>
      <c r="BK24" s="56">
        <v>2775</v>
      </c>
      <c r="BL24" s="55">
        <v>2.7</v>
      </c>
      <c r="BM24" s="57">
        <v>2.5</v>
      </c>
    </row>
    <row r="25" spans="1:65" x14ac:dyDescent="0.3">
      <c r="A25" s="52" t="s">
        <v>41</v>
      </c>
      <c r="B25" s="69">
        <f t="shared" si="0"/>
        <v>8378</v>
      </c>
      <c r="C25" s="71"/>
      <c r="D25" s="69">
        <f t="shared" si="1"/>
        <v>16322</v>
      </c>
      <c r="E25" s="53"/>
      <c r="F25" s="54">
        <v>832</v>
      </c>
      <c r="G25" s="55">
        <v>17.2</v>
      </c>
      <c r="H25" s="56">
        <v>1649</v>
      </c>
      <c r="I25" s="55">
        <v>15.1</v>
      </c>
      <c r="J25" s="55">
        <v>2</v>
      </c>
      <c r="K25" s="58">
        <v>556</v>
      </c>
      <c r="L25" s="55">
        <v>13.5</v>
      </c>
      <c r="M25" s="56">
        <v>1219</v>
      </c>
      <c r="N25" s="55">
        <v>31.5</v>
      </c>
      <c r="O25" s="57">
        <v>2.2000000000000002</v>
      </c>
      <c r="P25" s="58">
        <v>805</v>
      </c>
      <c r="Q25" s="55">
        <v>27.2</v>
      </c>
      <c r="R25" s="56">
        <v>1602</v>
      </c>
      <c r="S25" s="55">
        <v>37</v>
      </c>
      <c r="T25" s="57">
        <v>2</v>
      </c>
      <c r="U25" s="58">
        <v>591</v>
      </c>
      <c r="V25" s="55">
        <v>-8.1999999999999993</v>
      </c>
      <c r="W25" s="56">
        <v>1235</v>
      </c>
      <c r="X25" s="55">
        <v>21.7</v>
      </c>
      <c r="Y25" s="57">
        <v>2.1</v>
      </c>
      <c r="Z25" s="58">
        <v>796</v>
      </c>
      <c r="AA25" s="55">
        <v>69.400000000000006</v>
      </c>
      <c r="AB25" s="56">
        <v>1373</v>
      </c>
      <c r="AC25" s="55">
        <v>58.2</v>
      </c>
      <c r="AD25" s="57">
        <v>1.7</v>
      </c>
      <c r="AE25" s="58">
        <v>749</v>
      </c>
      <c r="AF25" s="55">
        <v>28.7</v>
      </c>
      <c r="AG25" s="56">
        <v>1397</v>
      </c>
      <c r="AH25" s="55">
        <v>27.1</v>
      </c>
      <c r="AI25" s="57">
        <v>1.9</v>
      </c>
      <c r="AJ25" s="58">
        <v>746</v>
      </c>
      <c r="AK25" s="55">
        <v>6.4</v>
      </c>
      <c r="AL25" s="56">
        <v>1281</v>
      </c>
      <c r="AM25" s="55">
        <v>7.2</v>
      </c>
      <c r="AN25" s="57">
        <v>1.7</v>
      </c>
      <c r="AO25" s="58">
        <v>614</v>
      </c>
      <c r="AP25" s="55">
        <v>-17.399999999999999</v>
      </c>
      <c r="AQ25" s="56">
        <v>1060</v>
      </c>
      <c r="AR25" s="55">
        <v>-16.899999999999999</v>
      </c>
      <c r="AS25" s="57">
        <v>1.7</v>
      </c>
      <c r="AT25" s="58">
        <v>615</v>
      </c>
      <c r="AU25" s="55">
        <v>-10.1</v>
      </c>
      <c r="AV25" s="56">
        <v>1172</v>
      </c>
      <c r="AW25" s="55">
        <v>-11.9</v>
      </c>
      <c r="AX25" s="57">
        <v>1.9</v>
      </c>
      <c r="AY25" s="58">
        <v>725</v>
      </c>
      <c r="AZ25" s="55">
        <v>5.7</v>
      </c>
      <c r="BA25" s="56">
        <v>1628</v>
      </c>
      <c r="BB25" s="55">
        <v>20.9</v>
      </c>
      <c r="BC25" s="57">
        <v>2.2000000000000002</v>
      </c>
      <c r="BD25" s="58">
        <v>854</v>
      </c>
      <c r="BE25" s="55">
        <v>9.5</v>
      </c>
      <c r="BF25" s="56">
        <v>1715</v>
      </c>
      <c r="BG25" s="55">
        <v>13.4</v>
      </c>
      <c r="BH25" s="57">
        <v>2</v>
      </c>
      <c r="BI25" s="58">
        <v>495</v>
      </c>
      <c r="BJ25" s="55">
        <v>-32.799999999999997</v>
      </c>
      <c r="BK25" s="56">
        <v>991</v>
      </c>
      <c r="BL25" s="55">
        <v>-35.9</v>
      </c>
      <c r="BM25" s="57">
        <v>2</v>
      </c>
    </row>
    <row r="26" spans="1:65" x14ac:dyDescent="0.3">
      <c r="A26" s="52" t="s">
        <v>42</v>
      </c>
      <c r="B26" s="69">
        <f t="shared" si="0"/>
        <v>12485</v>
      </c>
      <c r="C26" s="71"/>
      <c r="D26" s="69">
        <f t="shared" si="1"/>
        <v>27411</v>
      </c>
      <c r="E26" s="53"/>
      <c r="F26" s="54">
        <v>1236</v>
      </c>
      <c r="G26" s="55">
        <v>-4.0999999999999996</v>
      </c>
      <c r="H26" s="56">
        <v>3346</v>
      </c>
      <c r="I26" s="55">
        <v>-2</v>
      </c>
      <c r="J26" s="55">
        <v>2.7</v>
      </c>
      <c r="K26" s="58">
        <v>820</v>
      </c>
      <c r="L26" s="55">
        <v>-14.8</v>
      </c>
      <c r="M26" s="56">
        <v>1669</v>
      </c>
      <c r="N26" s="55">
        <v>-13.5</v>
      </c>
      <c r="O26" s="57">
        <v>2</v>
      </c>
      <c r="P26" s="58">
        <v>1148</v>
      </c>
      <c r="Q26" s="55">
        <v>7.3</v>
      </c>
      <c r="R26" s="56">
        <v>2521</v>
      </c>
      <c r="S26" s="55">
        <v>4.3</v>
      </c>
      <c r="T26" s="57">
        <v>2.2000000000000002</v>
      </c>
      <c r="U26" s="58">
        <v>977</v>
      </c>
      <c r="V26" s="55">
        <v>12</v>
      </c>
      <c r="W26" s="56">
        <v>2075</v>
      </c>
      <c r="X26" s="55">
        <v>5.0999999999999996</v>
      </c>
      <c r="Y26" s="57">
        <v>2.1</v>
      </c>
      <c r="Z26" s="58">
        <v>1116</v>
      </c>
      <c r="AA26" s="55">
        <v>16.5</v>
      </c>
      <c r="AB26" s="56">
        <v>2457</v>
      </c>
      <c r="AC26" s="55">
        <v>12.5</v>
      </c>
      <c r="AD26" s="57">
        <v>2.2000000000000002</v>
      </c>
      <c r="AE26" s="58">
        <v>830</v>
      </c>
      <c r="AF26" s="55">
        <v>-12</v>
      </c>
      <c r="AG26" s="56">
        <v>1750</v>
      </c>
      <c r="AH26" s="55">
        <v>-17.100000000000001</v>
      </c>
      <c r="AI26" s="57">
        <v>2.1</v>
      </c>
      <c r="AJ26" s="58">
        <v>929</v>
      </c>
      <c r="AK26" s="55">
        <v>-12.2</v>
      </c>
      <c r="AL26" s="56">
        <v>1756</v>
      </c>
      <c r="AM26" s="55">
        <v>-32.1</v>
      </c>
      <c r="AN26" s="57">
        <v>1.9</v>
      </c>
      <c r="AO26" s="58">
        <v>836</v>
      </c>
      <c r="AP26" s="55">
        <v>-19.5</v>
      </c>
      <c r="AQ26" s="56">
        <v>1663</v>
      </c>
      <c r="AR26" s="55">
        <v>-27.1</v>
      </c>
      <c r="AS26" s="57">
        <v>2</v>
      </c>
      <c r="AT26" s="58">
        <v>1024</v>
      </c>
      <c r="AU26" s="55">
        <v>-19.100000000000001</v>
      </c>
      <c r="AV26" s="56">
        <v>1945</v>
      </c>
      <c r="AW26" s="55">
        <v>-39</v>
      </c>
      <c r="AX26" s="57">
        <v>1.9</v>
      </c>
      <c r="AY26" s="58">
        <v>1633</v>
      </c>
      <c r="AZ26" s="55">
        <v>42</v>
      </c>
      <c r="BA26" s="56">
        <v>3516</v>
      </c>
      <c r="BB26" s="55">
        <v>29.3</v>
      </c>
      <c r="BC26" s="57">
        <v>2.2000000000000002</v>
      </c>
      <c r="BD26" s="58">
        <v>1153</v>
      </c>
      <c r="BE26" s="55">
        <v>19.600000000000001</v>
      </c>
      <c r="BF26" s="56">
        <v>2453</v>
      </c>
      <c r="BG26" s="55">
        <v>13.4</v>
      </c>
      <c r="BH26" s="57">
        <v>2.1</v>
      </c>
      <c r="BI26" s="58">
        <v>783</v>
      </c>
      <c r="BJ26" s="55">
        <v>23.1</v>
      </c>
      <c r="BK26" s="56">
        <v>2260</v>
      </c>
      <c r="BL26" s="55">
        <v>52.2</v>
      </c>
      <c r="BM26" s="57">
        <v>2.9</v>
      </c>
    </row>
    <row r="27" spans="1:65" x14ac:dyDescent="0.3">
      <c r="A27" s="52" t="s">
        <v>43</v>
      </c>
      <c r="B27" s="69">
        <f t="shared" si="0"/>
        <v>61774</v>
      </c>
      <c r="C27" s="71"/>
      <c r="D27" s="69">
        <f t="shared" si="1"/>
        <v>99274</v>
      </c>
      <c r="E27" s="53"/>
      <c r="F27" s="54">
        <v>3605</v>
      </c>
      <c r="G27" s="55">
        <v>14.9</v>
      </c>
      <c r="H27" s="56">
        <v>6038</v>
      </c>
      <c r="I27" s="55">
        <v>24.4</v>
      </c>
      <c r="J27" s="55">
        <v>1.7</v>
      </c>
      <c r="K27" s="58">
        <v>3874</v>
      </c>
      <c r="L27" s="55">
        <v>-3.1</v>
      </c>
      <c r="M27" s="56">
        <v>6222</v>
      </c>
      <c r="N27" s="55">
        <v>-4.5999999999999996</v>
      </c>
      <c r="O27" s="57">
        <v>1.6</v>
      </c>
      <c r="P27" s="58">
        <v>4110</v>
      </c>
      <c r="Q27" s="55">
        <v>4.4000000000000004</v>
      </c>
      <c r="R27" s="56">
        <v>6839</v>
      </c>
      <c r="S27" s="55">
        <v>6.3</v>
      </c>
      <c r="T27" s="57">
        <v>1.7</v>
      </c>
      <c r="U27" s="58">
        <v>5318</v>
      </c>
      <c r="V27" s="55">
        <v>-2.8</v>
      </c>
      <c r="W27" s="56">
        <v>8288</v>
      </c>
      <c r="X27" s="55">
        <v>-10.1</v>
      </c>
      <c r="Y27" s="57">
        <v>1.6</v>
      </c>
      <c r="Z27" s="58">
        <v>5664</v>
      </c>
      <c r="AA27" s="55">
        <v>10.5</v>
      </c>
      <c r="AB27" s="56">
        <v>8654</v>
      </c>
      <c r="AC27" s="55">
        <v>1.7</v>
      </c>
      <c r="AD27" s="57">
        <v>1.5</v>
      </c>
      <c r="AE27" s="58">
        <v>5216</v>
      </c>
      <c r="AF27" s="55">
        <v>18.2</v>
      </c>
      <c r="AG27" s="56">
        <v>8496</v>
      </c>
      <c r="AH27" s="55">
        <v>20.5</v>
      </c>
      <c r="AI27" s="57">
        <v>1.6</v>
      </c>
      <c r="AJ27" s="58">
        <v>5690</v>
      </c>
      <c r="AK27" s="55">
        <v>15.1</v>
      </c>
      <c r="AL27" s="56">
        <v>9134</v>
      </c>
      <c r="AM27" s="55">
        <v>8.9</v>
      </c>
      <c r="AN27" s="57">
        <v>1.6</v>
      </c>
      <c r="AO27" s="58">
        <v>5647</v>
      </c>
      <c r="AP27" s="55">
        <v>1.1000000000000001</v>
      </c>
      <c r="AQ27" s="56">
        <v>8965</v>
      </c>
      <c r="AR27" s="55">
        <v>-1.7</v>
      </c>
      <c r="AS27" s="57">
        <v>1.6</v>
      </c>
      <c r="AT27" s="58">
        <v>4965</v>
      </c>
      <c r="AU27" s="55">
        <v>2.2999999999999998</v>
      </c>
      <c r="AV27" s="56">
        <v>8149</v>
      </c>
      <c r="AW27" s="55">
        <v>9.9</v>
      </c>
      <c r="AX27" s="57">
        <v>1.6</v>
      </c>
      <c r="AY27" s="58">
        <v>4917</v>
      </c>
      <c r="AZ27" s="55">
        <v>-5.3</v>
      </c>
      <c r="BA27" s="56">
        <v>7810</v>
      </c>
      <c r="BB27" s="55">
        <v>-3.8</v>
      </c>
      <c r="BC27" s="57">
        <v>1.6</v>
      </c>
      <c r="BD27" s="58">
        <v>5955</v>
      </c>
      <c r="BE27" s="55">
        <v>6.9</v>
      </c>
      <c r="BF27" s="56">
        <v>9658</v>
      </c>
      <c r="BG27" s="55">
        <v>6.7</v>
      </c>
      <c r="BH27" s="57">
        <v>1.6</v>
      </c>
      <c r="BI27" s="58">
        <v>6813</v>
      </c>
      <c r="BJ27" s="55">
        <v>3.7</v>
      </c>
      <c r="BK27" s="56">
        <v>11021</v>
      </c>
      <c r="BL27" s="55">
        <v>5.5</v>
      </c>
      <c r="BM27" s="57">
        <v>1.6</v>
      </c>
    </row>
    <row r="28" spans="1:65" x14ac:dyDescent="0.3">
      <c r="A28" s="52" t="s">
        <v>44</v>
      </c>
      <c r="B28" s="69">
        <f t="shared" si="0"/>
        <v>3127</v>
      </c>
      <c r="C28" s="71"/>
      <c r="D28" s="69">
        <f t="shared" si="1"/>
        <v>7338</v>
      </c>
      <c r="E28" s="53"/>
      <c r="F28" s="54">
        <v>367</v>
      </c>
      <c r="G28" s="55">
        <v>6.7</v>
      </c>
      <c r="H28" s="56">
        <v>906</v>
      </c>
      <c r="I28" s="55">
        <v>-4.8</v>
      </c>
      <c r="J28" s="55">
        <v>2.5</v>
      </c>
      <c r="K28" s="58">
        <v>163</v>
      </c>
      <c r="L28" s="55">
        <v>6.5</v>
      </c>
      <c r="M28" s="56">
        <v>356</v>
      </c>
      <c r="N28" s="55">
        <v>14.8</v>
      </c>
      <c r="O28" s="57">
        <v>2.2000000000000002</v>
      </c>
      <c r="P28" s="58">
        <v>241</v>
      </c>
      <c r="Q28" s="55">
        <v>-3.6</v>
      </c>
      <c r="R28" s="56">
        <v>472</v>
      </c>
      <c r="S28" s="55">
        <v>-23.3</v>
      </c>
      <c r="T28" s="57">
        <v>2</v>
      </c>
      <c r="U28" s="58">
        <v>170</v>
      </c>
      <c r="V28" s="55">
        <v>8.3000000000000007</v>
      </c>
      <c r="W28" s="56">
        <v>417</v>
      </c>
      <c r="X28" s="55">
        <v>17.8</v>
      </c>
      <c r="Y28" s="57">
        <v>2.5</v>
      </c>
      <c r="Z28" s="58">
        <v>164</v>
      </c>
      <c r="AA28" s="55">
        <v>24.2</v>
      </c>
      <c r="AB28" s="56">
        <v>395</v>
      </c>
      <c r="AC28" s="55">
        <v>41.6</v>
      </c>
      <c r="AD28" s="57">
        <v>2.4</v>
      </c>
      <c r="AE28" s="58">
        <v>229</v>
      </c>
      <c r="AF28" s="55">
        <v>27.9</v>
      </c>
      <c r="AG28" s="56">
        <v>384</v>
      </c>
      <c r="AH28" s="55">
        <v>4.3</v>
      </c>
      <c r="AI28" s="57">
        <v>1.7</v>
      </c>
      <c r="AJ28" s="58">
        <v>240</v>
      </c>
      <c r="AK28" s="55">
        <v>49.1</v>
      </c>
      <c r="AL28" s="56">
        <v>609</v>
      </c>
      <c r="AM28" s="55">
        <v>70.599999999999994</v>
      </c>
      <c r="AN28" s="57">
        <v>2.5</v>
      </c>
      <c r="AO28" s="58">
        <v>286</v>
      </c>
      <c r="AP28" s="55">
        <v>4</v>
      </c>
      <c r="AQ28" s="56">
        <v>665</v>
      </c>
      <c r="AR28" s="55">
        <v>-11.3</v>
      </c>
      <c r="AS28" s="57">
        <v>2.2999999999999998</v>
      </c>
      <c r="AT28" s="58">
        <v>199</v>
      </c>
      <c r="AU28" s="55">
        <v>-23.2</v>
      </c>
      <c r="AV28" s="56">
        <v>502</v>
      </c>
      <c r="AW28" s="55">
        <v>-4.4000000000000004</v>
      </c>
      <c r="AX28" s="57">
        <v>2.5</v>
      </c>
      <c r="AY28" s="58">
        <v>280</v>
      </c>
      <c r="AZ28" s="55">
        <v>19.100000000000001</v>
      </c>
      <c r="BA28" s="56">
        <v>690</v>
      </c>
      <c r="BB28" s="55">
        <v>26.8</v>
      </c>
      <c r="BC28" s="57">
        <v>2.5</v>
      </c>
      <c r="BD28" s="58">
        <v>268</v>
      </c>
      <c r="BE28" s="55">
        <v>1.5</v>
      </c>
      <c r="BF28" s="56">
        <v>540</v>
      </c>
      <c r="BG28" s="55">
        <v>12.3</v>
      </c>
      <c r="BH28" s="57">
        <v>2</v>
      </c>
      <c r="BI28" s="58">
        <v>520</v>
      </c>
      <c r="BJ28" s="55">
        <v>43.3</v>
      </c>
      <c r="BK28" s="56">
        <v>1402</v>
      </c>
      <c r="BL28" s="55">
        <v>72.400000000000006</v>
      </c>
      <c r="BM28" s="57">
        <v>2.7</v>
      </c>
    </row>
    <row r="29" spans="1:65" x14ac:dyDescent="0.3">
      <c r="A29" s="52" t="s">
        <v>45</v>
      </c>
      <c r="B29" s="69">
        <f t="shared" si="0"/>
        <v>1158114</v>
      </c>
      <c r="C29" s="71"/>
      <c r="D29" s="69">
        <f t="shared" si="1"/>
        <v>2633724</v>
      </c>
      <c r="E29" s="53"/>
      <c r="F29" s="54">
        <v>75960</v>
      </c>
      <c r="G29" s="55">
        <v>-3.6</v>
      </c>
      <c r="H29" s="56">
        <v>173763</v>
      </c>
      <c r="I29" s="55">
        <v>-6.7</v>
      </c>
      <c r="J29" s="55">
        <v>2.2999999999999998</v>
      </c>
      <c r="K29" s="58">
        <v>87359</v>
      </c>
      <c r="L29" s="55">
        <v>1.8</v>
      </c>
      <c r="M29" s="56">
        <v>230294</v>
      </c>
      <c r="N29" s="55">
        <v>3.6</v>
      </c>
      <c r="O29" s="57">
        <v>2.6</v>
      </c>
      <c r="P29" s="58">
        <v>72377</v>
      </c>
      <c r="Q29" s="55">
        <v>-1.8</v>
      </c>
      <c r="R29" s="56">
        <v>153104</v>
      </c>
      <c r="S29" s="55">
        <v>1</v>
      </c>
      <c r="T29" s="57">
        <v>2.1</v>
      </c>
      <c r="U29" s="58">
        <v>89314</v>
      </c>
      <c r="V29" s="55">
        <v>14.3</v>
      </c>
      <c r="W29" s="56">
        <v>191162</v>
      </c>
      <c r="X29" s="55">
        <v>16.399999999999999</v>
      </c>
      <c r="Y29" s="57">
        <v>2.1</v>
      </c>
      <c r="Z29" s="58">
        <v>94127</v>
      </c>
      <c r="AA29" s="55">
        <v>-10.1</v>
      </c>
      <c r="AB29" s="56">
        <v>199882</v>
      </c>
      <c r="AC29" s="55">
        <v>-16.399999999999999</v>
      </c>
      <c r="AD29" s="57">
        <v>2.1</v>
      </c>
      <c r="AE29" s="58">
        <v>94588</v>
      </c>
      <c r="AF29" s="55">
        <v>13.3</v>
      </c>
      <c r="AG29" s="56">
        <v>215829</v>
      </c>
      <c r="AH29" s="55">
        <v>19.600000000000001</v>
      </c>
      <c r="AI29" s="57">
        <v>2.2999999999999998</v>
      </c>
      <c r="AJ29" s="58">
        <v>114181</v>
      </c>
      <c r="AK29" s="55">
        <v>8.4</v>
      </c>
      <c r="AL29" s="56">
        <v>291803</v>
      </c>
      <c r="AM29" s="55">
        <v>9.4</v>
      </c>
      <c r="AN29" s="57">
        <v>2.6</v>
      </c>
      <c r="AO29" s="58">
        <v>140509</v>
      </c>
      <c r="AP29" s="55">
        <v>4.7</v>
      </c>
      <c r="AQ29" s="56">
        <v>371944</v>
      </c>
      <c r="AR29" s="55">
        <v>1.4</v>
      </c>
      <c r="AS29" s="57">
        <v>2.6</v>
      </c>
      <c r="AT29" s="58">
        <v>87563</v>
      </c>
      <c r="AU29" s="55">
        <v>1.2</v>
      </c>
      <c r="AV29" s="56">
        <v>201207</v>
      </c>
      <c r="AW29" s="55">
        <v>4</v>
      </c>
      <c r="AX29" s="57">
        <v>2.2999999999999998</v>
      </c>
      <c r="AY29" s="58">
        <v>86423</v>
      </c>
      <c r="AZ29" s="55">
        <v>-1.4</v>
      </c>
      <c r="BA29" s="56">
        <v>191601</v>
      </c>
      <c r="BB29" s="55">
        <v>0.7</v>
      </c>
      <c r="BC29" s="57">
        <v>2.2000000000000002</v>
      </c>
      <c r="BD29" s="58">
        <v>73691</v>
      </c>
      <c r="BE29" s="55">
        <v>7.3</v>
      </c>
      <c r="BF29" s="56">
        <v>137473</v>
      </c>
      <c r="BG29" s="55">
        <v>9.3000000000000007</v>
      </c>
      <c r="BH29" s="57">
        <v>1.9</v>
      </c>
      <c r="BI29" s="58">
        <v>142022</v>
      </c>
      <c r="BJ29" s="55">
        <v>7.9</v>
      </c>
      <c r="BK29" s="56">
        <v>275662</v>
      </c>
      <c r="BL29" s="55">
        <v>4.9000000000000004</v>
      </c>
      <c r="BM29" s="57">
        <v>1.9</v>
      </c>
    </row>
    <row r="30" spans="1:65" x14ac:dyDescent="0.3">
      <c r="A30" s="52" t="s">
        <v>46</v>
      </c>
      <c r="B30" s="69">
        <f t="shared" si="0"/>
        <v>30900</v>
      </c>
      <c r="C30" s="71"/>
      <c r="D30" s="69">
        <f t="shared" si="1"/>
        <v>56646</v>
      </c>
      <c r="E30" s="53"/>
      <c r="F30" s="54">
        <v>2366</v>
      </c>
      <c r="G30" s="55">
        <v>-2.6</v>
      </c>
      <c r="H30" s="56">
        <v>4477</v>
      </c>
      <c r="I30" s="55">
        <v>-2.9</v>
      </c>
      <c r="J30" s="55">
        <v>1.9</v>
      </c>
      <c r="K30" s="58">
        <v>1729</v>
      </c>
      <c r="L30" s="55">
        <v>-8.6</v>
      </c>
      <c r="M30" s="56">
        <v>3041</v>
      </c>
      <c r="N30" s="55">
        <v>-8.5</v>
      </c>
      <c r="O30" s="57">
        <v>1.8</v>
      </c>
      <c r="P30" s="58">
        <v>2144</v>
      </c>
      <c r="Q30" s="55">
        <v>-3.1</v>
      </c>
      <c r="R30" s="56">
        <v>4094</v>
      </c>
      <c r="S30" s="55">
        <v>-1.9</v>
      </c>
      <c r="T30" s="57">
        <v>1.9</v>
      </c>
      <c r="U30" s="58">
        <v>2267</v>
      </c>
      <c r="V30" s="55">
        <v>-12</v>
      </c>
      <c r="W30" s="56">
        <v>4264</v>
      </c>
      <c r="X30" s="55">
        <v>-17.399999999999999</v>
      </c>
      <c r="Y30" s="57">
        <v>1.9</v>
      </c>
      <c r="Z30" s="58">
        <v>2955</v>
      </c>
      <c r="AA30" s="55">
        <v>13.6</v>
      </c>
      <c r="AB30" s="56">
        <v>5729</v>
      </c>
      <c r="AC30" s="55">
        <v>10.3</v>
      </c>
      <c r="AD30" s="57">
        <v>1.9</v>
      </c>
      <c r="AE30" s="58">
        <v>3337</v>
      </c>
      <c r="AF30" s="55">
        <v>27.3</v>
      </c>
      <c r="AG30" s="56">
        <v>7109</v>
      </c>
      <c r="AH30" s="55">
        <v>71.2</v>
      </c>
      <c r="AI30" s="57">
        <v>2.1</v>
      </c>
      <c r="AJ30" s="58">
        <v>4377</v>
      </c>
      <c r="AK30" s="55">
        <v>8.6</v>
      </c>
      <c r="AL30" s="56">
        <v>7254</v>
      </c>
      <c r="AM30" s="55">
        <v>10</v>
      </c>
      <c r="AN30" s="57">
        <v>1.7</v>
      </c>
      <c r="AO30" s="58">
        <v>2637</v>
      </c>
      <c r="AP30" s="55">
        <v>-3.1</v>
      </c>
      <c r="AQ30" s="56">
        <v>4503</v>
      </c>
      <c r="AR30" s="55">
        <v>-3.7</v>
      </c>
      <c r="AS30" s="57">
        <v>1.7</v>
      </c>
      <c r="AT30" s="58">
        <v>2797</v>
      </c>
      <c r="AU30" s="55">
        <v>1.1000000000000001</v>
      </c>
      <c r="AV30" s="56">
        <v>4992</v>
      </c>
      <c r="AW30" s="55">
        <v>3</v>
      </c>
      <c r="AX30" s="57">
        <v>1.8</v>
      </c>
      <c r="AY30" s="58">
        <v>2710</v>
      </c>
      <c r="AZ30" s="55">
        <v>-1.1000000000000001</v>
      </c>
      <c r="BA30" s="56">
        <v>4615</v>
      </c>
      <c r="BB30" s="55">
        <v>-10.8</v>
      </c>
      <c r="BC30" s="57">
        <v>1.7</v>
      </c>
      <c r="BD30" s="58">
        <v>2253</v>
      </c>
      <c r="BE30" s="55">
        <v>5.4</v>
      </c>
      <c r="BF30" s="56">
        <v>4005</v>
      </c>
      <c r="BG30" s="55">
        <v>4.5999999999999996</v>
      </c>
      <c r="BH30" s="57">
        <v>1.8</v>
      </c>
      <c r="BI30" s="58">
        <v>1328</v>
      </c>
      <c r="BJ30" s="55">
        <v>-5.9</v>
      </c>
      <c r="BK30" s="56">
        <v>2563</v>
      </c>
      <c r="BL30" s="55">
        <v>0.6</v>
      </c>
      <c r="BM30" s="57">
        <v>1.9</v>
      </c>
    </row>
    <row r="31" spans="1:65" x14ac:dyDescent="0.3">
      <c r="A31" s="52" t="s">
        <v>47</v>
      </c>
      <c r="B31" s="69">
        <f t="shared" si="0"/>
        <v>174757</v>
      </c>
      <c r="C31" s="71"/>
      <c r="D31" s="69">
        <f t="shared" si="1"/>
        <v>337412</v>
      </c>
      <c r="E31" s="53"/>
      <c r="F31" s="54">
        <v>14136</v>
      </c>
      <c r="G31" s="55">
        <v>-2.9</v>
      </c>
      <c r="H31" s="56">
        <v>27913</v>
      </c>
      <c r="I31" s="55">
        <v>2.5</v>
      </c>
      <c r="J31" s="55">
        <v>2</v>
      </c>
      <c r="K31" s="58">
        <v>12424</v>
      </c>
      <c r="L31" s="55">
        <v>-3.7</v>
      </c>
      <c r="M31" s="56">
        <v>22822</v>
      </c>
      <c r="N31" s="55">
        <v>-1.2</v>
      </c>
      <c r="O31" s="57">
        <v>1.8</v>
      </c>
      <c r="P31" s="58">
        <v>15831</v>
      </c>
      <c r="Q31" s="55">
        <v>-3.3</v>
      </c>
      <c r="R31" s="56">
        <v>30690</v>
      </c>
      <c r="S31" s="55">
        <v>1.8</v>
      </c>
      <c r="T31" s="57">
        <v>1.9</v>
      </c>
      <c r="U31" s="58">
        <v>14137</v>
      </c>
      <c r="V31" s="55">
        <v>-15.1</v>
      </c>
      <c r="W31" s="56">
        <v>26810</v>
      </c>
      <c r="X31" s="55">
        <v>-12.6</v>
      </c>
      <c r="Y31" s="57">
        <v>1.9</v>
      </c>
      <c r="Z31" s="58">
        <v>16502</v>
      </c>
      <c r="AA31" s="55">
        <v>12.5</v>
      </c>
      <c r="AB31" s="56">
        <v>29096</v>
      </c>
      <c r="AC31" s="55">
        <v>6.7</v>
      </c>
      <c r="AD31" s="57">
        <v>1.8</v>
      </c>
      <c r="AE31" s="58">
        <v>14901</v>
      </c>
      <c r="AF31" s="55">
        <v>0</v>
      </c>
      <c r="AG31" s="56">
        <v>29987</v>
      </c>
      <c r="AH31" s="55">
        <v>8.3000000000000007</v>
      </c>
      <c r="AI31" s="57">
        <v>2</v>
      </c>
      <c r="AJ31" s="58">
        <v>13976</v>
      </c>
      <c r="AK31" s="55">
        <v>-5</v>
      </c>
      <c r="AL31" s="56">
        <v>26993</v>
      </c>
      <c r="AM31" s="55">
        <v>-4.9000000000000004</v>
      </c>
      <c r="AN31" s="57">
        <v>1.9</v>
      </c>
      <c r="AO31" s="58">
        <v>14256</v>
      </c>
      <c r="AP31" s="55">
        <v>-12.7</v>
      </c>
      <c r="AQ31" s="56">
        <v>29476</v>
      </c>
      <c r="AR31" s="55">
        <v>-11.2</v>
      </c>
      <c r="AS31" s="57">
        <v>2.1</v>
      </c>
      <c r="AT31" s="58">
        <v>15868</v>
      </c>
      <c r="AU31" s="55">
        <v>-1.9</v>
      </c>
      <c r="AV31" s="56">
        <v>30463</v>
      </c>
      <c r="AW31" s="55">
        <v>0.7</v>
      </c>
      <c r="AX31" s="57">
        <v>1.9</v>
      </c>
      <c r="AY31" s="58">
        <v>16039</v>
      </c>
      <c r="AZ31" s="55">
        <v>-1.9</v>
      </c>
      <c r="BA31" s="56">
        <v>33718</v>
      </c>
      <c r="BB31" s="55">
        <v>5.7</v>
      </c>
      <c r="BC31" s="57">
        <v>2.1</v>
      </c>
      <c r="BD31" s="58">
        <v>16040</v>
      </c>
      <c r="BE31" s="55">
        <v>1.9</v>
      </c>
      <c r="BF31" s="56">
        <v>29512</v>
      </c>
      <c r="BG31" s="55">
        <v>4</v>
      </c>
      <c r="BH31" s="57">
        <v>1.8</v>
      </c>
      <c r="BI31" s="58">
        <v>10647</v>
      </c>
      <c r="BJ31" s="55">
        <v>-7.2</v>
      </c>
      <c r="BK31" s="56">
        <v>19932</v>
      </c>
      <c r="BL31" s="55">
        <v>-7.8</v>
      </c>
      <c r="BM31" s="57">
        <v>1.9</v>
      </c>
    </row>
    <row r="32" spans="1:65" x14ac:dyDescent="0.3">
      <c r="A32" s="52" t="s">
        <v>48</v>
      </c>
      <c r="B32" s="69">
        <f t="shared" si="0"/>
        <v>152257</v>
      </c>
      <c r="C32" s="71"/>
      <c r="D32" s="69">
        <f t="shared" si="1"/>
        <v>419275</v>
      </c>
      <c r="E32" s="53"/>
      <c r="F32" s="54">
        <v>13325</v>
      </c>
      <c r="G32" s="55">
        <v>3.9</v>
      </c>
      <c r="H32" s="56">
        <v>33883</v>
      </c>
      <c r="I32" s="55">
        <v>-5.7</v>
      </c>
      <c r="J32" s="55">
        <v>2.5</v>
      </c>
      <c r="K32" s="58">
        <v>10783</v>
      </c>
      <c r="L32" s="55">
        <v>2.7</v>
      </c>
      <c r="M32" s="56">
        <v>28776</v>
      </c>
      <c r="N32" s="55">
        <v>1</v>
      </c>
      <c r="O32" s="57">
        <v>2.7</v>
      </c>
      <c r="P32" s="58">
        <v>12386</v>
      </c>
      <c r="Q32" s="55">
        <v>-0.5</v>
      </c>
      <c r="R32" s="56">
        <v>34647</v>
      </c>
      <c r="S32" s="55">
        <v>-0.9</v>
      </c>
      <c r="T32" s="57">
        <v>2.8</v>
      </c>
      <c r="U32" s="58">
        <v>10605</v>
      </c>
      <c r="V32" s="55">
        <v>-18.399999999999999</v>
      </c>
      <c r="W32" s="56">
        <v>30767</v>
      </c>
      <c r="X32" s="55">
        <v>-14.7</v>
      </c>
      <c r="Y32" s="57">
        <v>2.9</v>
      </c>
      <c r="Z32" s="58">
        <v>13318</v>
      </c>
      <c r="AA32" s="55">
        <v>21.7</v>
      </c>
      <c r="AB32" s="56">
        <v>34380</v>
      </c>
      <c r="AC32" s="55">
        <v>16.2</v>
      </c>
      <c r="AD32" s="57">
        <v>2.6</v>
      </c>
      <c r="AE32" s="58">
        <v>12472</v>
      </c>
      <c r="AF32" s="55">
        <v>10.7</v>
      </c>
      <c r="AG32" s="56">
        <v>36523</v>
      </c>
      <c r="AH32" s="55">
        <v>15.3</v>
      </c>
      <c r="AI32" s="57">
        <v>2.9</v>
      </c>
      <c r="AJ32" s="58">
        <v>11955</v>
      </c>
      <c r="AK32" s="55">
        <v>5.6</v>
      </c>
      <c r="AL32" s="56">
        <v>35491</v>
      </c>
      <c r="AM32" s="55">
        <v>9.1999999999999993</v>
      </c>
      <c r="AN32" s="57">
        <v>3</v>
      </c>
      <c r="AO32" s="58">
        <v>11900</v>
      </c>
      <c r="AP32" s="55">
        <v>2.6</v>
      </c>
      <c r="AQ32" s="56">
        <v>35262</v>
      </c>
      <c r="AR32" s="55">
        <v>2.5</v>
      </c>
      <c r="AS32" s="57">
        <v>3</v>
      </c>
      <c r="AT32" s="58">
        <v>14468</v>
      </c>
      <c r="AU32" s="55">
        <v>5.5</v>
      </c>
      <c r="AV32" s="56">
        <v>39327</v>
      </c>
      <c r="AW32" s="55">
        <v>2.7</v>
      </c>
      <c r="AX32" s="57">
        <v>2.7</v>
      </c>
      <c r="AY32" s="58">
        <v>17133</v>
      </c>
      <c r="AZ32" s="55">
        <v>17.7</v>
      </c>
      <c r="BA32" s="56">
        <v>46721</v>
      </c>
      <c r="BB32" s="55">
        <v>16.5</v>
      </c>
      <c r="BC32" s="57">
        <v>2.7</v>
      </c>
      <c r="BD32" s="58">
        <v>15002</v>
      </c>
      <c r="BE32" s="55">
        <v>12.9</v>
      </c>
      <c r="BF32" s="56">
        <v>39859</v>
      </c>
      <c r="BG32" s="55">
        <v>7.1</v>
      </c>
      <c r="BH32" s="57">
        <v>2.7</v>
      </c>
      <c r="BI32" s="58">
        <v>8910</v>
      </c>
      <c r="BJ32" s="55">
        <v>0.9</v>
      </c>
      <c r="BK32" s="56">
        <v>23639</v>
      </c>
      <c r="BL32" s="55">
        <v>-1.9</v>
      </c>
      <c r="BM32" s="57">
        <v>2.7</v>
      </c>
    </row>
    <row r="33" spans="1:65" x14ac:dyDescent="0.3">
      <c r="A33" s="52" t="s">
        <v>49</v>
      </c>
      <c r="B33" s="69">
        <f t="shared" si="0"/>
        <v>29043</v>
      </c>
      <c r="C33" s="71"/>
      <c r="D33" s="69">
        <f t="shared" si="1"/>
        <v>63987</v>
      </c>
      <c r="E33" s="53"/>
      <c r="F33" s="54">
        <v>2745</v>
      </c>
      <c r="G33" s="55">
        <v>-5.3</v>
      </c>
      <c r="H33" s="56">
        <v>6089</v>
      </c>
      <c r="I33" s="55">
        <v>6.7</v>
      </c>
      <c r="J33" s="55">
        <v>2.2000000000000002</v>
      </c>
      <c r="K33" s="58">
        <v>1948</v>
      </c>
      <c r="L33" s="55">
        <v>-20</v>
      </c>
      <c r="M33" s="56">
        <v>4035</v>
      </c>
      <c r="N33" s="55">
        <v>-6</v>
      </c>
      <c r="O33" s="57">
        <v>2.1</v>
      </c>
      <c r="P33" s="58">
        <v>2715</v>
      </c>
      <c r="Q33" s="55">
        <v>-25.7</v>
      </c>
      <c r="R33" s="56">
        <v>6213</v>
      </c>
      <c r="S33" s="55">
        <v>-16.600000000000001</v>
      </c>
      <c r="T33" s="57">
        <v>2.2999999999999998</v>
      </c>
      <c r="U33" s="58">
        <v>2358</v>
      </c>
      <c r="V33" s="55">
        <v>-10.7</v>
      </c>
      <c r="W33" s="56">
        <v>4931</v>
      </c>
      <c r="X33" s="55">
        <v>-14.9</v>
      </c>
      <c r="Y33" s="57">
        <v>2.1</v>
      </c>
      <c r="Z33" s="58">
        <v>2546</v>
      </c>
      <c r="AA33" s="55">
        <v>4.5999999999999996</v>
      </c>
      <c r="AB33" s="56">
        <v>5643</v>
      </c>
      <c r="AC33" s="55">
        <v>17.899999999999999</v>
      </c>
      <c r="AD33" s="57">
        <v>2.2000000000000002</v>
      </c>
      <c r="AE33" s="58">
        <v>2486</v>
      </c>
      <c r="AF33" s="55">
        <v>-8.1999999999999993</v>
      </c>
      <c r="AG33" s="56">
        <v>5619</v>
      </c>
      <c r="AH33" s="55">
        <v>13</v>
      </c>
      <c r="AI33" s="57">
        <v>2.2999999999999998</v>
      </c>
      <c r="AJ33" s="58">
        <v>2010</v>
      </c>
      <c r="AK33" s="55">
        <v>-16.5</v>
      </c>
      <c r="AL33" s="56">
        <v>4258</v>
      </c>
      <c r="AM33" s="55">
        <v>-7.8</v>
      </c>
      <c r="AN33" s="57">
        <v>2.1</v>
      </c>
      <c r="AO33" s="58">
        <v>1836</v>
      </c>
      <c r="AP33" s="55">
        <v>-31.2</v>
      </c>
      <c r="AQ33" s="56">
        <v>3926</v>
      </c>
      <c r="AR33" s="55">
        <v>-29.8</v>
      </c>
      <c r="AS33" s="57">
        <v>2.1</v>
      </c>
      <c r="AT33" s="58">
        <v>2644</v>
      </c>
      <c r="AU33" s="55">
        <v>-18.8</v>
      </c>
      <c r="AV33" s="56">
        <v>5849</v>
      </c>
      <c r="AW33" s="55">
        <v>-15.9</v>
      </c>
      <c r="AX33" s="57">
        <v>2.2000000000000002</v>
      </c>
      <c r="AY33" s="58">
        <v>2830</v>
      </c>
      <c r="AZ33" s="55">
        <v>-1.2</v>
      </c>
      <c r="BA33" s="56">
        <v>7206</v>
      </c>
      <c r="BB33" s="55">
        <v>30</v>
      </c>
      <c r="BC33" s="57">
        <v>2.5</v>
      </c>
      <c r="BD33" s="58">
        <v>2901</v>
      </c>
      <c r="BE33" s="55">
        <v>22.1</v>
      </c>
      <c r="BF33" s="56">
        <v>6050</v>
      </c>
      <c r="BG33" s="55">
        <v>7</v>
      </c>
      <c r="BH33" s="57">
        <v>2.1</v>
      </c>
      <c r="BI33" s="58">
        <v>2024</v>
      </c>
      <c r="BJ33" s="55">
        <v>2</v>
      </c>
      <c r="BK33" s="56">
        <v>4168</v>
      </c>
      <c r="BL33" s="55">
        <v>-2.1</v>
      </c>
      <c r="BM33" s="57">
        <v>2.1</v>
      </c>
    </row>
    <row r="34" spans="1:65" x14ac:dyDescent="0.3">
      <c r="A34" s="52" t="s">
        <v>50</v>
      </c>
      <c r="B34" s="69">
        <f t="shared" si="0"/>
        <v>47610</v>
      </c>
      <c r="C34" s="71"/>
      <c r="D34" s="69">
        <f t="shared" si="1"/>
        <v>136518</v>
      </c>
      <c r="E34" s="53"/>
      <c r="F34" s="54">
        <v>4139</v>
      </c>
      <c r="G34" s="55">
        <v>6.8</v>
      </c>
      <c r="H34" s="56">
        <v>12132</v>
      </c>
      <c r="I34" s="55">
        <v>-4.3</v>
      </c>
      <c r="J34" s="55">
        <v>2.9</v>
      </c>
      <c r="K34" s="58">
        <v>3766</v>
      </c>
      <c r="L34" s="55">
        <v>0.2</v>
      </c>
      <c r="M34" s="56">
        <v>10616</v>
      </c>
      <c r="N34" s="55">
        <v>-7.2</v>
      </c>
      <c r="O34" s="57">
        <v>2.8</v>
      </c>
      <c r="P34" s="58">
        <v>4467</v>
      </c>
      <c r="Q34" s="55">
        <v>0.2</v>
      </c>
      <c r="R34" s="56">
        <v>13337</v>
      </c>
      <c r="S34" s="55">
        <v>2.4</v>
      </c>
      <c r="T34" s="57">
        <v>3</v>
      </c>
      <c r="U34" s="58">
        <v>3587</v>
      </c>
      <c r="V34" s="55">
        <v>-8.5</v>
      </c>
      <c r="W34" s="56">
        <v>9757</v>
      </c>
      <c r="X34" s="55">
        <v>-17.2</v>
      </c>
      <c r="Y34" s="57">
        <v>2.7</v>
      </c>
      <c r="Z34" s="58">
        <v>4024</v>
      </c>
      <c r="AA34" s="55">
        <v>-0.4</v>
      </c>
      <c r="AB34" s="56">
        <v>11562</v>
      </c>
      <c r="AC34" s="55">
        <v>-4.5</v>
      </c>
      <c r="AD34" s="57">
        <v>2.9</v>
      </c>
      <c r="AE34" s="58">
        <v>3857</v>
      </c>
      <c r="AF34" s="55">
        <v>5.2</v>
      </c>
      <c r="AG34" s="56">
        <v>11822</v>
      </c>
      <c r="AH34" s="55">
        <v>-3.7</v>
      </c>
      <c r="AI34" s="57">
        <v>3.1</v>
      </c>
      <c r="AJ34" s="58">
        <v>3524</v>
      </c>
      <c r="AK34" s="55">
        <v>-7.2</v>
      </c>
      <c r="AL34" s="56">
        <v>9163</v>
      </c>
      <c r="AM34" s="55">
        <v>-12.2</v>
      </c>
      <c r="AN34" s="57">
        <v>2.6</v>
      </c>
      <c r="AO34" s="58">
        <v>3621</v>
      </c>
      <c r="AP34" s="55">
        <v>2</v>
      </c>
      <c r="AQ34" s="56">
        <v>8986</v>
      </c>
      <c r="AR34" s="55">
        <v>-12.1</v>
      </c>
      <c r="AS34" s="57">
        <v>2.5</v>
      </c>
      <c r="AT34" s="58">
        <v>4264</v>
      </c>
      <c r="AU34" s="55">
        <v>-0.4</v>
      </c>
      <c r="AV34" s="56">
        <v>12207</v>
      </c>
      <c r="AW34" s="55">
        <v>-14.7</v>
      </c>
      <c r="AX34" s="57">
        <v>2.9</v>
      </c>
      <c r="AY34" s="58">
        <v>4760</v>
      </c>
      <c r="AZ34" s="55">
        <v>3.8</v>
      </c>
      <c r="BA34" s="56">
        <v>13318</v>
      </c>
      <c r="BB34" s="55">
        <v>-2.5</v>
      </c>
      <c r="BC34" s="57">
        <v>2.8</v>
      </c>
      <c r="BD34" s="58">
        <v>4464</v>
      </c>
      <c r="BE34" s="55">
        <v>4.0999999999999996</v>
      </c>
      <c r="BF34" s="56">
        <v>14337</v>
      </c>
      <c r="BG34" s="55">
        <v>1.8</v>
      </c>
      <c r="BH34" s="57">
        <v>3.2</v>
      </c>
      <c r="BI34" s="58">
        <v>3137</v>
      </c>
      <c r="BJ34" s="55">
        <v>-1.7</v>
      </c>
      <c r="BK34" s="56">
        <v>9281</v>
      </c>
      <c r="BL34" s="55">
        <v>-6.4</v>
      </c>
      <c r="BM34" s="57">
        <v>3</v>
      </c>
    </row>
    <row r="35" spans="1:65" x14ac:dyDescent="0.3">
      <c r="A35" s="52" t="s">
        <v>51</v>
      </c>
      <c r="B35" s="69">
        <f t="shared" si="0"/>
        <v>107556</v>
      </c>
      <c r="C35" s="71"/>
      <c r="D35" s="69">
        <f t="shared" si="1"/>
        <v>230472</v>
      </c>
      <c r="E35" s="53"/>
      <c r="F35" s="54">
        <v>11048</v>
      </c>
      <c r="G35" s="55">
        <v>3</v>
      </c>
      <c r="H35" s="56">
        <v>24767</v>
      </c>
      <c r="I35" s="55">
        <v>-1.7</v>
      </c>
      <c r="J35" s="55">
        <v>2.2000000000000002</v>
      </c>
      <c r="K35" s="58">
        <v>7783</v>
      </c>
      <c r="L35" s="55">
        <v>4.4000000000000004</v>
      </c>
      <c r="M35" s="56">
        <v>15706</v>
      </c>
      <c r="N35" s="55">
        <v>2.2999999999999998</v>
      </c>
      <c r="O35" s="57">
        <v>2</v>
      </c>
      <c r="P35" s="58">
        <v>10640</v>
      </c>
      <c r="Q35" s="55">
        <v>7.4</v>
      </c>
      <c r="R35" s="56">
        <v>22427</v>
      </c>
      <c r="S35" s="55">
        <v>5.7</v>
      </c>
      <c r="T35" s="57">
        <v>2.1</v>
      </c>
      <c r="U35" s="58">
        <v>8989</v>
      </c>
      <c r="V35" s="55">
        <v>-5.0999999999999996</v>
      </c>
      <c r="W35" s="56">
        <v>17948</v>
      </c>
      <c r="X35" s="55">
        <v>-8.6</v>
      </c>
      <c r="Y35" s="57">
        <v>2</v>
      </c>
      <c r="Z35" s="58">
        <v>10054</v>
      </c>
      <c r="AA35" s="55">
        <v>15.3</v>
      </c>
      <c r="AB35" s="56">
        <v>21534</v>
      </c>
      <c r="AC35" s="55">
        <v>16.600000000000001</v>
      </c>
      <c r="AD35" s="57">
        <v>2.1</v>
      </c>
      <c r="AE35" s="58">
        <v>8042</v>
      </c>
      <c r="AF35" s="55">
        <v>6.1</v>
      </c>
      <c r="AG35" s="56">
        <v>16831</v>
      </c>
      <c r="AH35" s="55">
        <v>10.1</v>
      </c>
      <c r="AI35" s="57">
        <v>2.1</v>
      </c>
      <c r="AJ35" s="58">
        <v>7991</v>
      </c>
      <c r="AK35" s="55">
        <v>3.9</v>
      </c>
      <c r="AL35" s="56">
        <v>18040</v>
      </c>
      <c r="AM35" s="55">
        <v>1.6</v>
      </c>
      <c r="AN35" s="57">
        <v>2.2999999999999998</v>
      </c>
      <c r="AO35" s="58">
        <v>6521</v>
      </c>
      <c r="AP35" s="55">
        <v>10.3</v>
      </c>
      <c r="AQ35" s="56">
        <v>14230</v>
      </c>
      <c r="AR35" s="55">
        <v>3.2</v>
      </c>
      <c r="AS35" s="57">
        <v>2.2000000000000002</v>
      </c>
      <c r="AT35" s="58">
        <v>8078</v>
      </c>
      <c r="AU35" s="55">
        <v>5.9</v>
      </c>
      <c r="AV35" s="56">
        <v>17367</v>
      </c>
      <c r="AW35" s="55">
        <v>4.5999999999999996</v>
      </c>
      <c r="AX35" s="57">
        <v>2.1</v>
      </c>
      <c r="AY35" s="58">
        <v>9936</v>
      </c>
      <c r="AZ35" s="55">
        <v>4.5</v>
      </c>
      <c r="BA35" s="56">
        <v>22263</v>
      </c>
      <c r="BB35" s="55">
        <v>11.1</v>
      </c>
      <c r="BC35" s="57">
        <v>2.2000000000000002</v>
      </c>
      <c r="BD35" s="58">
        <v>10647</v>
      </c>
      <c r="BE35" s="55">
        <v>-0.9</v>
      </c>
      <c r="BF35" s="56">
        <v>23076</v>
      </c>
      <c r="BG35" s="55">
        <v>-2.5</v>
      </c>
      <c r="BH35" s="57">
        <v>2.2000000000000002</v>
      </c>
      <c r="BI35" s="58">
        <v>7827</v>
      </c>
      <c r="BJ35" s="55">
        <v>-17.100000000000001</v>
      </c>
      <c r="BK35" s="56">
        <v>16283</v>
      </c>
      <c r="BL35" s="55">
        <v>-18.100000000000001</v>
      </c>
      <c r="BM35" s="57">
        <v>2.1</v>
      </c>
    </row>
    <row r="36" spans="1:65" x14ac:dyDescent="0.3">
      <c r="A36" s="52" t="s">
        <v>52</v>
      </c>
      <c r="B36" s="69">
        <f t="shared" si="0"/>
        <v>69961</v>
      </c>
      <c r="C36" s="71"/>
      <c r="D36" s="69">
        <f t="shared" si="1"/>
        <v>117455</v>
      </c>
      <c r="E36" s="53"/>
      <c r="F36" s="54">
        <v>4982</v>
      </c>
      <c r="G36" s="55">
        <v>-0.3</v>
      </c>
      <c r="H36" s="56">
        <v>9325</v>
      </c>
      <c r="I36" s="55">
        <v>6.9</v>
      </c>
      <c r="J36" s="55">
        <v>1.9</v>
      </c>
      <c r="K36" s="58">
        <v>3630</v>
      </c>
      <c r="L36" s="55">
        <v>-1.6</v>
      </c>
      <c r="M36" s="56">
        <v>6018</v>
      </c>
      <c r="N36" s="55">
        <v>0.6</v>
      </c>
      <c r="O36" s="57">
        <v>1.7</v>
      </c>
      <c r="P36" s="58">
        <v>4897</v>
      </c>
      <c r="Q36" s="55">
        <v>-12</v>
      </c>
      <c r="R36" s="56">
        <v>8260</v>
      </c>
      <c r="S36" s="55">
        <v>-14.3</v>
      </c>
      <c r="T36" s="57">
        <v>1.7</v>
      </c>
      <c r="U36" s="58">
        <v>5898</v>
      </c>
      <c r="V36" s="55">
        <v>-8.9</v>
      </c>
      <c r="W36" s="56">
        <v>9786</v>
      </c>
      <c r="X36" s="55">
        <v>-10.9</v>
      </c>
      <c r="Y36" s="57">
        <v>1.7</v>
      </c>
      <c r="Z36" s="58">
        <v>6204</v>
      </c>
      <c r="AA36" s="55">
        <v>2.1</v>
      </c>
      <c r="AB36" s="56">
        <v>9797</v>
      </c>
      <c r="AC36" s="55">
        <v>-4.3</v>
      </c>
      <c r="AD36" s="57">
        <v>1.6</v>
      </c>
      <c r="AE36" s="58">
        <v>6741</v>
      </c>
      <c r="AF36" s="55">
        <v>20.100000000000001</v>
      </c>
      <c r="AG36" s="56">
        <v>11927</v>
      </c>
      <c r="AH36" s="55">
        <v>34</v>
      </c>
      <c r="AI36" s="57">
        <v>1.8</v>
      </c>
      <c r="AJ36" s="58">
        <v>9059</v>
      </c>
      <c r="AK36" s="55">
        <v>10</v>
      </c>
      <c r="AL36" s="56">
        <v>14269</v>
      </c>
      <c r="AM36" s="55">
        <v>12.6</v>
      </c>
      <c r="AN36" s="57">
        <v>1.6</v>
      </c>
      <c r="AO36" s="58">
        <v>6021</v>
      </c>
      <c r="AP36" s="55">
        <v>0.5</v>
      </c>
      <c r="AQ36" s="56">
        <v>9747</v>
      </c>
      <c r="AR36" s="55">
        <v>-0.8</v>
      </c>
      <c r="AS36" s="57">
        <v>1.6</v>
      </c>
      <c r="AT36" s="58">
        <v>7496</v>
      </c>
      <c r="AU36" s="55">
        <v>0.5</v>
      </c>
      <c r="AV36" s="56">
        <v>12076</v>
      </c>
      <c r="AW36" s="55">
        <v>-0.2</v>
      </c>
      <c r="AX36" s="57">
        <v>1.6</v>
      </c>
      <c r="AY36" s="58">
        <v>6162</v>
      </c>
      <c r="AZ36" s="55">
        <v>-5.5</v>
      </c>
      <c r="BA36" s="56">
        <v>10747</v>
      </c>
      <c r="BB36" s="55">
        <v>-6.4</v>
      </c>
      <c r="BC36" s="57">
        <v>1.7</v>
      </c>
      <c r="BD36" s="58">
        <v>5494</v>
      </c>
      <c r="BE36" s="55">
        <v>5.7</v>
      </c>
      <c r="BF36" s="56">
        <v>9703</v>
      </c>
      <c r="BG36" s="55">
        <v>13.3</v>
      </c>
      <c r="BH36" s="57">
        <v>1.8</v>
      </c>
      <c r="BI36" s="58">
        <v>3377</v>
      </c>
      <c r="BJ36" s="55">
        <v>4.7</v>
      </c>
      <c r="BK36" s="56">
        <v>5800</v>
      </c>
      <c r="BL36" s="55">
        <v>7.1</v>
      </c>
      <c r="BM36" s="57">
        <v>1.7</v>
      </c>
    </row>
    <row r="37" spans="1:65" x14ac:dyDescent="0.3">
      <c r="A37" s="52" t="s">
        <v>53</v>
      </c>
      <c r="B37" s="69">
        <f t="shared" si="0"/>
        <v>211983</v>
      </c>
      <c r="C37" s="71"/>
      <c r="D37" s="69">
        <f t="shared" si="1"/>
        <v>381442</v>
      </c>
      <c r="E37" s="53"/>
      <c r="F37" s="54">
        <v>14583</v>
      </c>
      <c r="G37" s="55">
        <v>-2.2000000000000002</v>
      </c>
      <c r="H37" s="56">
        <v>25795</v>
      </c>
      <c r="I37" s="55">
        <v>-1.5</v>
      </c>
      <c r="J37" s="55">
        <v>1.8</v>
      </c>
      <c r="K37" s="58">
        <v>13306</v>
      </c>
      <c r="L37" s="55">
        <v>-4.0999999999999996</v>
      </c>
      <c r="M37" s="56">
        <v>22275</v>
      </c>
      <c r="N37" s="55">
        <v>-7.1</v>
      </c>
      <c r="O37" s="57">
        <v>1.7</v>
      </c>
      <c r="P37" s="58">
        <v>17397</v>
      </c>
      <c r="Q37" s="55">
        <v>4</v>
      </c>
      <c r="R37" s="56">
        <v>31082</v>
      </c>
      <c r="S37" s="55">
        <v>5.3</v>
      </c>
      <c r="T37" s="57">
        <v>1.8</v>
      </c>
      <c r="U37" s="58">
        <v>19050</v>
      </c>
      <c r="V37" s="55">
        <v>3.5</v>
      </c>
      <c r="W37" s="56">
        <v>34819</v>
      </c>
      <c r="X37" s="55">
        <v>4.5</v>
      </c>
      <c r="Y37" s="57">
        <v>1.8</v>
      </c>
      <c r="Z37" s="58">
        <v>20094</v>
      </c>
      <c r="AA37" s="55">
        <v>10.5</v>
      </c>
      <c r="AB37" s="56">
        <v>34342</v>
      </c>
      <c r="AC37" s="55">
        <v>5</v>
      </c>
      <c r="AD37" s="57">
        <v>1.7</v>
      </c>
      <c r="AE37" s="58">
        <v>17666</v>
      </c>
      <c r="AF37" s="55">
        <v>-4</v>
      </c>
      <c r="AG37" s="56">
        <v>32490</v>
      </c>
      <c r="AH37" s="55">
        <v>3.2</v>
      </c>
      <c r="AI37" s="57">
        <v>1.8</v>
      </c>
      <c r="AJ37" s="58">
        <v>20147</v>
      </c>
      <c r="AK37" s="55">
        <v>2.1</v>
      </c>
      <c r="AL37" s="56">
        <v>37124</v>
      </c>
      <c r="AM37" s="55">
        <v>3.5</v>
      </c>
      <c r="AN37" s="57">
        <v>1.8</v>
      </c>
      <c r="AO37" s="58">
        <v>17485</v>
      </c>
      <c r="AP37" s="55">
        <v>1.9</v>
      </c>
      <c r="AQ37" s="56">
        <v>32625</v>
      </c>
      <c r="AR37" s="55">
        <v>3.1</v>
      </c>
      <c r="AS37" s="57">
        <v>1.9</v>
      </c>
      <c r="AT37" s="58">
        <v>19031</v>
      </c>
      <c r="AU37" s="55">
        <v>0.3</v>
      </c>
      <c r="AV37" s="56">
        <v>32980</v>
      </c>
      <c r="AW37" s="55">
        <v>0.5</v>
      </c>
      <c r="AX37" s="57">
        <v>1.7</v>
      </c>
      <c r="AY37" s="58">
        <v>18292</v>
      </c>
      <c r="AZ37" s="55">
        <v>-5</v>
      </c>
      <c r="BA37" s="56">
        <v>34628</v>
      </c>
      <c r="BB37" s="55">
        <v>0.2</v>
      </c>
      <c r="BC37" s="57">
        <v>1.9</v>
      </c>
      <c r="BD37" s="58">
        <v>19069</v>
      </c>
      <c r="BE37" s="55">
        <v>1.6</v>
      </c>
      <c r="BF37" s="56">
        <v>33613</v>
      </c>
      <c r="BG37" s="55">
        <v>7.2</v>
      </c>
      <c r="BH37" s="57">
        <v>1.8</v>
      </c>
      <c r="BI37" s="58">
        <v>15863</v>
      </c>
      <c r="BJ37" s="55">
        <v>-0.6</v>
      </c>
      <c r="BK37" s="56">
        <v>29669</v>
      </c>
      <c r="BL37" s="55">
        <v>1.3</v>
      </c>
      <c r="BM37" s="57">
        <v>1.9</v>
      </c>
    </row>
    <row r="38" spans="1:65" x14ac:dyDescent="0.3">
      <c r="A38" s="52" t="s">
        <v>54</v>
      </c>
      <c r="B38" s="69">
        <f t="shared" si="0"/>
        <v>18188</v>
      </c>
      <c r="C38" s="71"/>
      <c r="D38" s="69">
        <f t="shared" si="1"/>
        <v>49258</v>
      </c>
      <c r="E38" s="53"/>
      <c r="F38" s="54">
        <v>1480</v>
      </c>
      <c r="G38" s="55">
        <v>7.6</v>
      </c>
      <c r="H38" s="56">
        <v>3800</v>
      </c>
      <c r="I38" s="55">
        <v>-10</v>
      </c>
      <c r="J38" s="55">
        <v>2.6</v>
      </c>
      <c r="K38" s="58">
        <v>1267</v>
      </c>
      <c r="L38" s="55">
        <v>6.2</v>
      </c>
      <c r="M38" s="56">
        <v>3454</v>
      </c>
      <c r="N38" s="55">
        <v>-1.3</v>
      </c>
      <c r="O38" s="57">
        <v>2.7</v>
      </c>
      <c r="P38" s="58">
        <v>1493</v>
      </c>
      <c r="Q38" s="55">
        <v>3.3</v>
      </c>
      <c r="R38" s="56">
        <v>4155</v>
      </c>
      <c r="S38" s="55">
        <v>-0.5</v>
      </c>
      <c r="T38" s="57">
        <v>2.8</v>
      </c>
      <c r="U38" s="58">
        <v>1364</v>
      </c>
      <c r="V38" s="55">
        <v>-8.1</v>
      </c>
      <c r="W38" s="56">
        <v>4058</v>
      </c>
      <c r="X38" s="55">
        <v>-10.199999999999999</v>
      </c>
      <c r="Y38" s="57">
        <v>3</v>
      </c>
      <c r="Z38" s="58">
        <v>1522</v>
      </c>
      <c r="AA38" s="55">
        <v>13.2</v>
      </c>
      <c r="AB38" s="56">
        <v>4283</v>
      </c>
      <c r="AC38" s="55">
        <v>5.4</v>
      </c>
      <c r="AD38" s="57">
        <v>2.8</v>
      </c>
      <c r="AE38" s="58">
        <v>1504</v>
      </c>
      <c r="AF38" s="55">
        <v>6.6</v>
      </c>
      <c r="AG38" s="56">
        <v>4440</v>
      </c>
      <c r="AH38" s="55">
        <v>22.8</v>
      </c>
      <c r="AI38" s="57">
        <v>3</v>
      </c>
      <c r="AJ38" s="58">
        <v>1491</v>
      </c>
      <c r="AK38" s="55">
        <v>13.8</v>
      </c>
      <c r="AL38" s="56">
        <v>3344</v>
      </c>
      <c r="AM38" s="55">
        <v>-8.3000000000000007</v>
      </c>
      <c r="AN38" s="57">
        <v>2.2000000000000002</v>
      </c>
      <c r="AO38" s="58">
        <v>1362</v>
      </c>
      <c r="AP38" s="55">
        <v>13.9</v>
      </c>
      <c r="AQ38" s="56">
        <v>3651</v>
      </c>
      <c r="AR38" s="55">
        <v>17.2</v>
      </c>
      <c r="AS38" s="57">
        <v>2.7</v>
      </c>
      <c r="AT38" s="58">
        <v>1923</v>
      </c>
      <c r="AU38" s="55">
        <v>22.6</v>
      </c>
      <c r="AV38" s="56">
        <v>5018</v>
      </c>
      <c r="AW38" s="55">
        <v>28</v>
      </c>
      <c r="AX38" s="57">
        <v>2.6</v>
      </c>
      <c r="AY38" s="58">
        <v>1788</v>
      </c>
      <c r="AZ38" s="55">
        <v>14.8</v>
      </c>
      <c r="BA38" s="56">
        <v>4860</v>
      </c>
      <c r="BB38" s="55">
        <v>16.2</v>
      </c>
      <c r="BC38" s="57">
        <v>2.7</v>
      </c>
      <c r="BD38" s="58">
        <v>1845</v>
      </c>
      <c r="BE38" s="55">
        <v>14.9</v>
      </c>
      <c r="BF38" s="56">
        <v>4759</v>
      </c>
      <c r="BG38" s="55">
        <v>17.3</v>
      </c>
      <c r="BH38" s="57">
        <v>2.6</v>
      </c>
      <c r="BI38" s="58">
        <v>1149</v>
      </c>
      <c r="BJ38" s="55">
        <v>4.8</v>
      </c>
      <c r="BK38" s="56">
        <v>3436</v>
      </c>
      <c r="BL38" s="55">
        <v>13.9</v>
      </c>
      <c r="BM38" s="57">
        <v>3</v>
      </c>
    </row>
    <row r="39" spans="1:65" x14ac:dyDescent="0.3">
      <c r="A39" s="52" t="s">
        <v>55</v>
      </c>
      <c r="B39" s="69">
        <f t="shared" si="0"/>
        <v>12331</v>
      </c>
      <c r="C39" s="71"/>
      <c r="D39" s="69">
        <f t="shared" si="1"/>
        <v>34568</v>
      </c>
      <c r="E39" s="53"/>
      <c r="F39" s="54">
        <v>1301</v>
      </c>
      <c r="G39" s="55">
        <v>25.1</v>
      </c>
      <c r="H39" s="56">
        <v>3496</v>
      </c>
      <c r="I39" s="55">
        <v>38.1</v>
      </c>
      <c r="J39" s="55">
        <v>2.7</v>
      </c>
      <c r="K39" s="58">
        <v>798</v>
      </c>
      <c r="L39" s="55">
        <v>2.4</v>
      </c>
      <c r="M39" s="56">
        <v>2060</v>
      </c>
      <c r="N39" s="55">
        <v>-11.4</v>
      </c>
      <c r="O39" s="57">
        <v>2.6</v>
      </c>
      <c r="P39" s="58">
        <v>1099</v>
      </c>
      <c r="Q39" s="55">
        <v>11.8</v>
      </c>
      <c r="R39" s="56">
        <v>4320</v>
      </c>
      <c r="S39" s="55">
        <v>76.099999999999994</v>
      </c>
      <c r="T39" s="57">
        <v>3.9</v>
      </c>
      <c r="U39" s="58">
        <v>731</v>
      </c>
      <c r="V39" s="55">
        <v>-10.9</v>
      </c>
      <c r="W39" s="56">
        <v>1714</v>
      </c>
      <c r="X39" s="55">
        <v>-20.100000000000001</v>
      </c>
      <c r="Y39" s="57">
        <v>2.2999999999999998</v>
      </c>
      <c r="Z39" s="58">
        <v>955</v>
      </c>
      <c r="AA39" s="55">
        <v>19.5</v>
      </c>
      <c r="AB39" s="56">
        <v>2970</v>
      </c>
      <c r="AC39" s="55">
        <v>28.9</v>
      </c>
      <c r="AD39" s="57">
        <v>3.1</v>
      </c>
      <c r="AE39" s="58">
        <v>1325</v>
      </c>
      <c r="AF39" s="55">
        <v>47.4</v>
      </c>
      <c r="AG39" s="56">
        <v>3490</v>
      </c>
      <c r="AH39" s="55">
        <v>11.8</v>
      </c>
      <c r="AI39" s="57">
        <v>2.6</v>
      </c>
      <c r="AJ39" s="58">
        <v>735</v>
      </c>
      <c r="AK39" s="55">
        <v>12.6</v>
      </c>
      <c r="AL39" s="56">
        <v>2147</v>
      </c>
      <c r="AM39" s="55">
        <v>-3.9</v>
      </c>
      <c r="AN39" s="57">
        <v>2.9</v>
      </c>
      <c r="AO39" s="58">
        <v>806</v>
      </c>
      <c r="AP39" s="55">
        <v>-20.7</v>
      </c>
      <c r="AQ39" s="56">
        <v>1917</v>
      </c>
      <c r="AR39" s="55">
        <v>-34.9</v>
      </c>
      <c r="AS39" s="57">
        <v>2.4</v>
      </c>
      <c r="AT39" s="58">
        <v>1241</v>
      </c>
      <c r="AU39" s="55">
        <v>20.7</v>
      </c>
      <c r="AV39" s="56">
        <v>3105</v>
      </c>
      <c r="AW39" s="55">
        <v>4.2</v>
      </c>
      <c r="AX39" s="57">
        <v>2.5</v>
      </c>
      <c r="AY39" s="58">
        <v>1456</v>
      </c>
      <c r="AZ39" s="55">
        <v>25.2</v>
      </c>
      <c r="BA39" s="56">
        <v>3802</v>
      </c>
      <c r="BB39" s="55">
        <v>18.3</v>
      </c>
      <c r="BC39" s="57">
        <v>2.6</v>
      </c>
      <c r="BD39" s="58">
        <v>1255</v>
      </c>
      <c r="BE39" s="55">
        <v>13.4</v>
      </c>
      <c r="BF39" s="56">
        <v>3646</v>
      </c>
      <c r="BG39" s="55">
        <v>12.4</v>
      </c>
      <c r="BH39" s="57">
        <v>2.9</v>
      </c>
      <c r="BI39" s="58">
        <v>629</v>
      </c>
      <c r="BJ39" s="55">
        <v>-8.4</v>
      </c>
      <c r="BK39" s="56">
        <v>1901</v>
      </c>
      <c r="BL39" s="55">
        <v>-11.9</v>
      </c>
      <c r="BM39" s="57">
        <v>3</v>
      </c>
    </row>
    <row r="40" spans="1:65" x14ac:dyDescent="0.3">
      <c r="A40" s="52" t="s">
        <v>56</v>
      </c>
      <c r="B40" s="69">
        <f t="shared" si="0"/>
        <v>162248</v>
      </c>
      <c r="C40" s="71"/>
      <c r="D40" s="69">
        <f t="shared" si="1"/>
        <v>313435</v>
      </c>
      <c r="E40" s="53"/>
      <c r="F40" s="54">
        <v>13907</v>
      </c>
      <c r="G40" s="55">
        <v>18.8</v>
      </c>
      <c r="H40" s="56">
        <v>28332</v>
      </c>
      <c r="I40" s="55">
        <v>22.8</v>
      </c>
      <c r="J40" s="55">
        <v>2</v>
      </c>
      <c r="K40" s="58">
        <v>11469</v>
      </c>
      <c r="L40" s="55">
        <v>30.6</v>
      </c>
      <c r="M40" s="56">
        <v>20673</v>
      </c>
      <c r="N40" s="55">
        <v>32.9</v>
      </c>
      <c r="O40" s="57">
        <v>1.8</v>
      </c>
      <c r="P40" s="58">
        <v>15382</v>
      </c>
      <c r="Q40" s="55">
        <v>6.4</v>
      </c>
      <c r="R40" s="56">
        <v>30413</v>
      </c>
      <c r="S40" s="55">
        <v>5.3</v>
      </c>
      <c r="T40" s="57">
        <v>2</v>
      </c>
      <c r="U40" s="58">
        <v>11554</v>
      </c>
      <c r="V40" s="55">
        <v>-9.1</v>
      </c>
      <c r="W40" s="56">
        <v>22461</v>
      </c>
      <c r="X40" s="55">
        <v>-6.8</v>
      </c>
      <c r="Y40" s="57">
        <v>1.9</v>
      </c>
      <c r="Z40" s="58">
        <v>13426</v>
      </c>
      <c r="AA40" s="55">
        <v>16</v>
      </c>
      <c r="AB40" s="56">
        <v>25482</v>
      </c>
      <c r="AC40" s="55">
        <v>15.5</v>
      </c>
      <c r="AD40" s="57">
        <v>1.9</v>
      </c>
      <c r="AE40" s="58">
        <v>13248</v>
      </c>
      <c r="AF40" s="55">
        <v>1.6</v>
      </c>
      <c r="AG40" s="56">
        <v>24827</v>
      </c>
      <c r="AH40" s="55">
        <v>-4.2</v>
      </c>
      <c r="AI40" s="57">
        <v>1.9</v>
      </c>
      <c r="AJ40" s="58">
        <v>12883</v>
      </c>
      <c r="AK40" s="55">
        <v>-11.1</v>
      </c>
      <c r="AL40" s="56">
        <v>23458</v>
      </c>
      <c r="AM40" s="55">
        <v>-14.1</v>
      </c>
      <c r="AN40" s="57">
        <v>1.8</v>
      </c>
      <c r="AO40" s="58">
        <v>12747</v>
      </c>
      <c r="AP40" s="55">
        <v>-13.8</v>
      </c>
      <c r="AQ40" s="56">
        <v>24569</v>
      </c>
      <c r="AR40" s="55">
        <v>-17.600000000000001</v>
      </c>
      <c r="AS40" s="57">
        <v>1.9</v>
      </c>
      <c r="AT40" s="58">
        <v>14679</v>
      </c>
      <c r="AU40" s="55">
        <v>-1.7</v>
      </c>
      <c r="AV40" s="56">
        <v>28263</v>
      </c>
      <c r="AW40" s="55">
        <v>2.4</v>
      </c>
      <c r="AX40" s="57">
        <v>1.9</v>
      </c>
      <c r="AY40" s="58">
        <v>15491</v>
      </c>
      <c r="AZ40" s="55">
        <v>9.6</v>
      </c>
      <c r="BA40" s="56">
        <v>31552</v>
      </c>
      <c r="BB40" s="55">
        <v>13.7</v>
      </c>
      <c r="BC40" s="57">
        <v>2</v>
      </c>
      <c r="BD40" s="58">
        <v>13534</v>
      </c>
      <c r="BE40" s="55">
        <v>-2.2000000000000002</v>
      </c>
      <c r="BF40" s="56">
        <v>25219</v>
      </c>
      <c r="BG40" s="55">
        <v>0.4</v>
      </c>
      <c r="BH40" s="57">
        <v>1.9</v>
      </c>
      <c r="BI40" s="58">
        <v>13928</v>
      </c>
      <c r="BJ40" s="55">
        <v>-1.5</v>
      </c>
      <c r="BK40" s="56">
        <v>28186</v>
      </c>
      <c r="BL40" s="55">
        <v>-2.2999999999999998</v>
      </c>
      <c r="BM40" s="57">
        <v>2</v>
      </c>
    </row>
    <row r="41" spans="1:65" x14ac:dyDescent="0.3">
      <c r="A41" s="52" t="s">
        <v>57</v>
      </c>
      <c r="B41" s="69">
        <f t="shared" si="0"/>
        <v>51959</v>
      </c>
      <c r="C41" s="71"/>
      <c r="D41" s="69">
        <f t="shared" si="1"/>
        <v>107253</v>
      </c>
      <c r="E41" s="53"/>
      <c r="F41" s="54">
        <v>4628</v>
      </c>
      <c r="G41" s="55">
        <v>6.8</v>
      </c>
      <c r="H41" s="56">
        <v>9313</v>
      </c>
      <c r="I41" s="55">
        <v>6.6</v>
      </c>
      <c r="J41" s="55">
        <v>2</v>
      </c>
      <c r="K41" s="58">
        <v>3734</v>
      </c>
      <c r="L41" s="55">
        <v>2.2000000000000002</v>
      </c>
      <c r="M41" s="56">
        <v>7406</v>
      </c>
      <c r="N41" s="55">
        <v>-4</v>
      </c>
      <c r="O41" s="57">
        <v>2</v>
      </c>
      <c r="P41" s="58">
        <v>4383</v>
      </c>
      <c r="Q41" s="55">
        <v>-2.4</v>
      </c>
      <c r="R41" s="56">
        <v>8707</v>
      </c>
      <c r="S41" s="55">
        <v>-9.5</v>
      </c>
      <c r="T41" s="57">
        <v>2</v>
      </c>
      <c r="U41" s="58">
        <v>3972</v>
      </c>
      <c r="V41" s="55">
        <v>-13.2</v>
      </c>
      <c r="W41" s="56">
        <v>7461</v>
      </c>
      <c r="X41" s="55">
        <v>-21.6</v>
      </c>
      <c r="Y41" s="57">
        <v>1.9</v>
      </c>
      <c r="Z41" s="58">
        <v>4263</v>
      </c>
      <c r="AA41" s="55">
        <v>5.2</v>
      </c>
      <c r="AB41" s="56">
        <v>8839</v>
      </c>
      <c r="AC41" s="55">
        <v>17.899999999999999</v>
      </c>
      <c r="AD41" s="57">
        <v>2.1</v>
      </c>
      <c r="AE41" s="58">
        <v>4706</v>
      </c>
      <c r="AF41" s="55">
        <v>16.8</v>
      </c>
      <c r="AG41" s="56">
        <v>10048</v>
      </c>
      <c r="AH41" s="55">
        <v>14.7</v>
      </c>
      <c r="AI41" s="57">
        <v>2.1</v>
      </c>
      <c r="AJ41" s="58">
        <v>3663</v>
      </c>
      <c r="AK41" s="55">
        <v>5.8</v>
      </c>
      <c r="AL41" s="56">
        <v>7593</v>
      </c>
      <c r="AM41" s="55">
        <v>1.7</v>
      </c>
      <c r="AN41" s="57">
        <v>2.1</v>
      </c>
      <c r="AO41" s="58">
        <v>3862</v>
      </c>
      <c r="AP41" s="55">
        <v>-0.7</v>
      </c>
      <c r="AQ41" s="56">
        <v>8624</v>
      </c>
      <c r="AR41" s="55">
        <v>-7.5</v>
      </c>
      <c r="AS41" s="57">
        <v>2.2000000000000002</v>
      </c>
      <c r="AT41" s="58">
        <v>4434</v>
      </c>
      <c r="AU41" s="55">
        <v>-11.1</v>
      </c>
      <c r="AV41" s="56">
        <v>9241</v>
      </c>
      <c r="AW41" s="55">
        <v>-9.6999999999999993</v>
      </c>
      <c r="AX41" s="57">
        <v>2.1</v>
      </c>
      <c r="AY41" s="58">
        <v>5064</v>
      </c>
      <c r="AZ41" s="55">
        <v>-0.5</v>
      </c>
      <c r="BA41" s="56">
        <v>12064</v>
      </c>
      <c r="BB41" s="55">
        <v>14.2</v>
      </c>
      <c r="BC41" s="57">
        <v>2.4</v>
      </c>
      <c r="BD41" s="58">
        <v>4785</v>
      </c>
      <c r="BE41" s="55">
        <v>-2.4</v>
      </c>
      <c r="BF41" s="56">
        <v>9993</v>
      </c>
      <c r="BG41" s="55">
        <v>3.4</v>
      </c>
      <c r="BH41" s="57">
        <v>2.1</v>
      </c>
      <c r="BI41" s="58">
        <v>4465</v>
      </c>
      <c r="BJ41" s="55">
        <v>46.1</v>
      </c>
      <c r="BK41" s="56">
        <v>7964</v>
      </c>
      <c r="BL41" s="55">
        <v>35.299999999999997</v>
      </c>
      <c r="BM41" s="57">
        <v>1.8</v>
      </c>
    </row>
    <row r="42" spans="1:65" x14ac:dyDescent="0.3">
      <c r="A42" s="52" t="s">
        <v>58</v>
      </c>
      <c r="B42" s="69">
        <f t="shared" si="0"/>
        <v>73237</v>
      </c>
      <c r="C42" s="71"/>
      <c r="D42" s="69">
        <f t="shared" si="1"/>
        <v>146393</v>
      </c>
      <c r="E42" s="53"/>
      <c r="F42" s="54">
        <v>7087</v>
      </c>
      <c r="G42" s="55">
        <v>-6.7</v>
      </c>
      <c r="H42" s="56">
        <v>14163</v>
      </c>
      <c r="I42" s="55">
        <v>-10.3</v>
      </c>
      <c r="J42" s="55">
        <v>2</v>
      </c>
      <c r="K42" s="58">
        <v>5434</v>
      </c>
      <c r="L42" s="55">
        <v>14.5</v>
      </c>
      <c r="M42" s="56">
        <v>10927</v>
      </c>
      <c r="N42" s="55">
        <v>17.8</v>
      </c>
      <c r="O42" s="57">
        <v>2</v>
      </c>
      <c r="P42" s="58">
        <v>6206</v>
      </c>
      <c r="Q42" s="55">
        <v>-10.3</v>
      </c>
      <c r="R42" s="56">
        <v>12958</v>
      </c>
      <c r="S42" s="55">
        <v>-3.2</v>
      </c>
      <c r="T42" s="57">
        <v>2.1</v>
      </c>
      <c r="U42" s="58">
        <v>5233</v>
      </c>
      <c r="V42" s="55">
        <v>-31</v>
      </c>
      <c r="W42" s="56">
        <v>10598</v>
      </c>
      <c r="X42" s="55">
        <v>-29.5</v>
      </c>
      <c r="Y42" s="57">
        <v>2</v>
      </c>
      <c r="Z42" s="58">
        <v>6198</v>
      </c>
      <c r="AA42" s="55">
        <v>18.8</v>
      </c>
      <c r="AB42" s="56">
        <v>11828</v>
      </c>
      <c r="AC42" s="55">
        <v>15.4</v>
      </c>
      <c r="AD42" s="57">
        <v>1.9</v>
      </c>
      <c r="AE42" s="58">
        <v>6217</v>
      </c>
      <c r="AF42" s="55">
        <v>34.1</v>
      </c>
      <c r="AG42" s="56">
        <v>12434</v>
      </c>
      <c r="AH42" s="55">
        <v>54.4</v>
      </c>
      <c r="AI42" s="57">
        <v>2</v>
      </c>
      <c r="AJ42" s="58">
        <v>4454</v>
      </c>
      <c r="AK42" s="55">
        <v>0.3</v>
      </c>
      <c r="AL42" s="56">
        <v>9135</v>
      </c>
      <c r="AM42" s="55">
        <v>10.9</v>
      </c>
      <c r="AN42" s="57">
        <v>2.1</v>
      </c>
      <c r="AO42" s="58">
        <v>4031</v>
      </c>
      <c r="AP42" s="55">
        <v>12.9</v>
      </c>
      <c r="AQ42" s="56">
        <v>7944</v>
      </c>
      <c r="AR42" s="55">
        <v>10.4</v>
      </c>
      <c r="AS42" s="57">
        <v>2</v>
      </c>
      <c r="AT42" s="58">
        <v>5939</v>
      </c>
      <c r="AU42" s="55">
        <v>13.6</v>
      </c>
      <c r="AV42" s="56">
        <v>11359</v>
      </c>
      <c r="AW42" s="55">
        <v>21.4</v>
      </c>
      <c r="AX42" s="57">
        <v>1.9</v>
      </c>
      <c r="AY42" s="58">
        <v>8875</v>
      </c>
      <c r="AZ42" s="55">
        <v>49</v>
      </c>
      <c r="BA42" s="56">
        <v>19992</v>
      </c>
      <c r="BB42" s="55">
        <v>75.8</v>
      </c>
      <c r="BC42" s="57">
        <v>2.2999999999999998</v>
      </c>
      <c r="BD42" s="58">
        <v>7453</v>
      </c>
      <c r="BE42" s="55">
        <v>14.9</v>
      </c>
      <c r="BF42" s="56">
        <v>13934</v>
      </c>
      <c r="BG42" s="55">
        <v>15.9</v>
      </c>
      <c r="BH42" s="57">
        <v>1.9</v>
      </c>
      <c r="BI42" s="58">
        <v>6110</v>
      </c>
      <c r="BJ42" s="55">
        <v>19.600000000000001</v>
      </c>
      <c r="BK42" s="56">
        <v>11121</v>
      </c>
      <c r="BL42" s="55">
        <v>18.100000000000001</v>
      </c>
      <c r="BM42" s="57">
        <v>1.8</v>
      </c>
    </row>
    <row r="43" spans="1:65" x14ac:dyDescent="0.3">
      <c r="A43" s="52" t="s">
        <v>59</v>
      </c>
      <c r="B43" s="69">
        <f t="shared" si="0"/>
        <v>34441</v>
      </c>
      <c r="C43" s="71"/>
      <c r="D43" s="69">
        <f t="shared" si="1"/>
        <v>69122</v>
      </c>
      <c r="E43" s="53"/>
      <c r="F43" s="54">
        <v>3210</v>
      </c>
      <c r="G43" s="55">
        <v>40.9</v>
      </c>
      <c r="H43" s="56">
        <v>6615</v>
      </c>
      <c r="I43" s="55">
        <v>26.4</v>
      </c>
      <c r="J43" s="55">
        <v>2.1</v>
      </c>
      <c r="K43" s="58">
        <v>2373</v>
      </c>
      <c r="L43" s="55">
        <v>70.400000000000006</v>
      </c>
      <c r="M43" s="56">
        <v>4270</v>
      </c>
      <c r="N43" s="55">
        <v>37.6</v>
      </c>
      <c r="O43" s="57">
        <v>1.8</v>
      </c>
      <c r="P43" s="58">
        <v>3079</v>
      </c>
      <c r="Q43" s="55">
        <v>57</v>
      </c>
      <c r="R43" s="56">
        <v>6412</v>
      </c>
      <c r="S43" s="55">
        <v>62.9</v>
      </c>
      <c r="T43" s="57">
        <v>2.1</v>
      </c>
      <c r="U43" s="58">
        <v>2631</v>
      </c>
      <c r="V43" s="55">
        <v>4.3</v>
      </c>
      <c r="W43" s="56">
        <v>4848</v>
      </c>
      <c r="X43" s="55">
        <v>-8.3000000000000007</v>
      </c>
      <c r="Y43" s="57">
        <v>1.8</v>
      </c>
      <c r="Z43" s="58">
        <v>2852</v>
      </c>
      <c r="AA43" s="55">
        <v>31</v>
      </c>
      <c r="AB43" s="56">
        <v>5213</v>
      </c>
      <c r="AC43" s="55">
        <v>30.4</v>
      </c>
      <c r="AD43" s="57">
        <v>1.8</v>
      </c>
      <c r="AE43" s="58">
        <v>2883</v>
      </c>
      <c r="AF43" s="55">
        <v>38.5</v>
      </c>
      <c r="AG43" s="56">
        <v>6058</v>
      </c>
      <c r="AH43" s="55">
        <v>45.2</v>
      </c>
      <c r="AI43" s="57">
        <v>2.1</v>
      </c>
      <c r="AJ43" s="58">
        <v>2515</v>
      </c>
      <c r="AK43" s="55">
        <v>17.7</v>
      </c>
      <c r="AL43" s="56">
        <v>5943</v>
      </c>
      <c r="AM43" s="55">
        <v>15.9</v>
      </c>
      <c r="AN43" s="57">
        <v>2.4</v>
      </c>
      <c r="AO43" s="58">
        <v>2343</v>
      </c>
      <c r="AP43" s="55">
        <v>12.9</v>
      </c>
      <c r="AQ43" s="56">
        <v>4968</v>
      </c>
      <c r="AR43" s="55">
        <v>17.100000000000001</v>
      </c>
      <c r="AS43" s="57">
        <v>2.1</v>
      </c>
      <c r="AT43" s="58">
        <v>2859</v>
      </c>
      <c r="AU43" s="55">
        <v>22.5</v>
      </c>
      <c r="AV43" s="56">
        <v>5424</v>
      </c>
      <c r="AW43" s="55">
        <v>18.899999999999999</v>
      </c>
      <c r="AX43" s="57">
        <v>1.9</v>
      </c>
      <c r="AY43" s="58">
        <v>3846</v>
      </c>
      <c r="AZ43" s="55">
        <v>38.4</v>
      </c>
      <c r="BA43" s="56">
        <v>8004</v>
      </c>
      <c r="BB43" s="55">
        <v>48.4</v>
      </c>
      <c r="BC43" s="57">
        <v>2.1</v>
      </c>
      <c r="BD43" s="58">
        <v>3249</v>
      </c>
      <c r="BE43" s="55">
        <v>-0.5</v>
      </c>
      <c r="BF43" s="56">
        <v>6366</v>
      </c>
      <c r="BG43" s="55">
        <v>-2.7</v>
      </c>
      <c r="BH43" s="57">
        <v>2</v>
      </c>
      <c r="BI43" s="58">
        <v>2601</v>
      </c>
      <c r="BJ43" s="55">
        <v>-0.8</v>
      </c>
      <c r="BK43" s="56">
        <v>5001</v>
      </c>
      <c r="BL43" s="55">
        <v>-2.5</v>
      </c>
      <c r="BM43" s="57">
        <v>1.9</v>
      </c>
    </row>
    <row r="44" spans="1:65" x14ac:dyDescent="0.3">
      <c r="A44" s="52" t="s">
        <v>60</v>
      </c>
      <c r="B44" s="69">
        <f t="shared" si="0"/>
        <v>34198</v>
      </c>
      <c r="C44" s="71"/>
      <c r="D44" s="69">
        <f t="shared" si="1"/>
        <v>84472</v>
      </c>
      <c r="E44" s="53"/>
      <c r="F44" s="59">
        <v>2641</v>
      </c>
      <c r="G44" s="60">
        <v>5.8</v>
      </c>
      <c r="H44" s="8">
        <v>7391</v>
      </c>
      <c r="I44" s="60">
        <v>31.7</v>
      </c>
      <c r="J44" s="60">
        <v>2.8</v>
      </c>
      <c r="K44" s="15">
        <v>2239</v>
      </c>
      <c r="L44" s="60">
        <v>-11.2</v>
      </c>
      <c r="M44" s="8">
        <v>5583</v>
      </c>
      <c r="N44" s="60">
        <v>-1.4</v>
      </c>
      <c r="O44" s="61">
        <v>2.5</v>
      </c>
      <c r="P44" s="15">
        <v>2802</v>
      </c>
      <c r="Q44" s="60">
        <v>-18.2</v>
      </c>
      <c r="R44" s="8">
        <v>6706</v>
      </c>
      <c r="S44" s="60">
        <v>-9.1999999999999993</v>
      </c>
      <c r="T44" s="61">
        <v>2.4</v>
      </c>
      <c r="U44" s="15">
        <v>2972</v>
      </c>
      <c r="V44" s="60">
        <v>-2.6</v>
      </c>
      <c r="W44" s="8">
        <v>6930</v>
      </c>
      <c r="X44" s="60">
        <v>5.5</v>
      </c>
      <c r="Y44" s="61">
        <v>2.2999999999999998</v>
      </c>
      <c r="Z44" s="15">
        <v>3748</v>
      </c>
      <c r="AA44" s="60">
        <v>22.2</v>
      </c>
      <c r="AB44" s="8">
        <v>7409</v>
      </c>
      <c r="AC44" s="60">
        <v>15.7</v>
      </c>
      <c r="AD44" s="61">
        <v>2</v>
      </c>
      <c r="AE44" s="15">
        <v>3743</v>
      </c>
      <c r="AF44" s="60">
        <v>37</v>
      </c>
      <c r="AG44" s="8">
        <v>9375</v>
      </c>
      <c r="AH44" s="60">
        <v>56.4</v>
      </c>
      <c r="AI44" s="61">
        <v>2.5</v>
      </c>
      <c r="AJ44" s="15">
        <v>2748</v>
      </c>
      <c r="AK44" s="60">
        <v>13</v>
      </c>
      <c r="AL44" s="8">
        <v>6367</v>
      </c>
      <c r="AM44" s="60">
        <v>13.8</v>
      </c>
      <c r="AN44" s="61">
        <v>2.2999999999999998</v>
      </c>
      <c r="AO44" s="15">
        <v>2188</v>
      </c>
      <c r="AP44" s="60">
        <v>-2.8</v>
      </c>
      <c r="AQ44" s="8">
        <v>5729</v>
      </c>
      <c r="AR44" s="60">
        <v>0.9</v>
      </c>
      <c r="AS44" s="61">
        <v>2.6</v>
      </c>
      <c r="AT44" s="15">
        <v>3186</v>
      </c>
      <c r="AU44" s="60">
        <v>3.1</v>
      </c>
      <c r="AV44" s="8">
        <v>7699</v>
      </c>
      <c r="AW44" s="60">
        <v>-6.9</v>
      </c>
      <c r="AX44" s="61">
        <v>2.4</v>
      </c>
      <c r="AY44" s="15">
        <v>3582</v>
      </c>
      <c r="AZ44" s="60">
        <v>25</v>
      </c>
      <c r="BA44" s="8">
        <v>9610</v>
      </c>
      <c r="BB44" s="60">
        <v>39.1</v>
      </c>
      <c r="BC44" s="61">
        <v>2.7</v>
      </c>
      <c r="BD44" s="15">
        <v>2885</v>
      </c>
      <c r="BE44" s="60">
        <v>5.2</v>
      </c>
      <c r="BF44" s="8">
        <v>7484</v>
      </c>
      <c r="BG44" s="60">
        <v>12.4</v>
      </c>
      <c r="BH44" s="61">
        <v>2.6</v>
      </c>
      <c r="BI44" s="15">
        <v>1464</v>
      </c>
      <c r="BJ44" s="60">
        <v>-19.100000000000001</v>
      </c>
      <c r="BK44" s="8">
        <v>4189</v>
      </c>
      <c r="BL44" s="60">
        <v>-4.3</v>
      </c>
      <c r="BM44" s="61">
        <v>2.9</v>
      </c>
    </row>
    <row r="45" spans="1:65" x14ac:dyDescent="0.3">
      <c r="A45" s="52" t="s">
        <v>61</v>
      </c>
      <c r="B45" s="69">
        <f t="shared" si="0"/>
        <v>3154</v>
      </c>
      <c r="C45" s="71"/>
      <c r="D45" s="69">
        <f t="shared" si="1"/>
        <v>8308</v>
      </c>
      <c r="E45" s="53"/>
      <c r="F45" s="54">
        <v>298</v>
      </c>
      <c r="G45" s="55">
        <v>-2.2999999999999998</v>
      </c>
      <c r="H45" s="56">
        <v>726</v>
      </c>
      <c r="I45" s="55">
        <v>2.2999999999999998</v>
      </c>
      <c r="J45" s="55">
        <v>2.4</v>
      </c>
      <c r="K45" s="58">
        <v>151</v>
      </c>
      <c r="L45" s="55">
        <v>-12.7</v>
      </c>
      <c r="M45" s="56">
        <v>332</v>
      </c>
      <c r="N45" s="55">
        <v>3.8</v>
      </c>
      <c r="O45" s="57">
        <v>2.2000000000000002</v>
      </c>
      <c r="P45" s="58">
        <v>302</v>
      </c>
      <c r="Q45" s="55">
        <v>-2.9</v>
      </c>
      <c r="R45" s="56">
        <v>831</v>
      </c>
      <c r="S45" s="55">
        <v>31.5</v>
      </c>
      <c r="T45" s="57">
        <v>2.8</v>
      </c>
      <c r="U45" s="58">
        <v>204</v>
      </c>
      <c r="V45" s="55">
        <v>-1.4</v>
      </c>
      <c r="W45" s="56">
        <v>480</v>
      </c>
      <c r="X45" s="55">
        <v>11.6</v>
      </c>
      <c r="Y45" s="57">
        <v>2.4</v>
      </c>
      <c r="Z45" s="58">
        <v>204</v>
      </c>
      <c r="AA45" s="55">
        <v>28.3</v>
      </c>
      <c r="AB45" s="56">
        <v>492</v>
      </c>
      <c r="AC45" s="55">
        <v>37</v>
      </c>
      <c r="AD45" s="57">
        <v>2.4</v>
      </c>
      <c r="AE45" s="58">
        <v>192</v>
      </c>
      <c r="AF45" s="55">
        <v>-1.5</v>
      </c>
      <c r="AG45" s="56">
        <v>558</v>
      </c>
      <c r="AH45" s="55">
        <v>33.5</v>
      </c>
      <c r="AI45" s="57">
        <v>2.9</v>
      </c>
      <c r="AJ45" s="58">
        <v>253</v>
      </c>
      <c r="AK45" s="55">
        <v>-12.8</v>
      </c>
      <c r="AL45" s="56">
        <v>852</v>
      </c>
      <c r="AM45" s="55">
        <v>51.9</v>
      </c>
      <c r="AN45" s="57">
        <v>3.4</v>
      </c>
      <c r="AO45" s="58">
        <v>313</v>
      </c>
      <c r="AP45" s="55">
        <v>8.6999999999999993</v>
      </c>
      <c r="AQ45" s="56">
        <v>798</v>
      </c>
      <c r="AR45" s="55">
        <v>-1.1000000000000001</v>
      </c>
      <c r="AS45" s="57">
        <v>2.5</v>
      </c>
      <c r="AT45" s="58">
        <v>287</v>
      </c>
      <c r="AU45" s="55">
        <v>-31.3</v>
      </c>
      <c r="AV45" s="56">
        <v>775</v>
      </c>
      <c r="AW45" s="55">
        <v>-18.2</v>
      </c>
      <c r="AX45" s="57">
        <v>2.7</v>
      </c>
      <c r="AY45" s="58">
        <v>397</v>
      </c>
      <c r="AZ45" s="55">
        <v>11.2</v>
      </c>
      <c r="BA45" s="56">
        <v>1179</v>
      </c>
      <c r="BB45" s="55">
        <v>36</v>
      </c>
      <c r="BC45" s="57">
        <v>3</v>
      </c>
      <c r="BD45" s="58">
        <v>317</v>
      </c>
      <c r="BE45" s="55">
        <v>8.1999999999999993</v>
      </c>
      <c r="BF45" s="56">
        <v>643</v>
      </c>
      <c r="BG45" s="55">
        <v>0.6</v>
      </c>
      <c r="BH45" s="57">
        <v>2</v>
      </c>
      <c r="BI45" s="58">
        <v>236</v>
      </c>
      <c r="BJ45" s="55">
        <v>-6.3</v>
      </c>
      <c r="BK45" s="56">
        <v>642</v>
      </c>
      <c r="BL45" s="55">
        <v>1.1000000000000001</v>
      </c>
      <c r="BM45" s="57">
        <v>2.7</v>
      </c>
    </row>
    <row r="46" spans="1:65" x14ac:dyDescent="0.3">
      <c r="A46" s="52" t="s">
        <v>62</v>
      </c>
      <c r="B46" s="69">
        <f t="shared" si="0"/>
        <v>74014</v>
      </c>
      <c r="C46" s="71"/>
      <c r="D46" s="69">
        <f t="shared" si="1"/>
        <v>169016</v>
      </c>
      <c r="E46" s="53"/>
      <c r="F46" s="54">
        <v>5683</v>
      </c>
      <c r="G46" s="55">
        <v>11</v>
      </c>
      <c r="H46" s="56">
        <v>12269</v>
      </c>
      <c r="I46" s="55">
        <v>10.4</v>
      </c>
      <c r="J46" s="55">
        <v>2.2000000000000002</v>
      </c>
      <c r="K46" s="58">
        <v>5176</v>
      </c>
      <c r="L46" s="55">
        <v>13.8</v>
      </c>
      <c r="M46" s="56">
        <v>11006</v>
      </c>
      <c r="N46" s="55">
        <v>11</v>
      </c>
      <c r="O46" s="57">
        <v>2.1</v>
      </c>
      <c r="P46" s="58">
        <v>8048</v>
      </c>
      <c r="Q46" s="55">
        <v>49.3</v>
      </c>
      <c r="R46" s="56">
        <v>16328</v>
      </c>
      <c r="S46" s="55">
        <v>46.7</v>
      </c>
      <c r="T46" s="57">
        <v>2</v>
      </c>
      <c r="U46" s="58">
        <v>6515</v>
      </c>
      <c r="V46" s="55">
        <v>25.8</v>
      </c>
      <c r="W46" s="56">
        <v>15056</v>
      </c>
      <c r="X46" s="55">
        <v>49.6</v>
      </c>
      <c r="Y46" s="57">
        <v>2.2999999999999998</v>
      </c>
      <c r="Z46" s="58">
        <v>7005</v>
      </c>
      <c r="AA46" s="55">
        <v>31.5</v>
      </c>
      <c r="AB46" s="56">
        <v>15417</v>
      </c>
      <c r="AC46" s="55">
        <v>45.4</v>
      </c>
      <c r="AD46" s="57">
        <v>2.2000000000000002</v>
      </c>
      <c r="AE46" s="58">
        <v>6406</v>
      </c>
      <c r="AF46" s="55">
        <v>29.3</v>
      </c>
      <c r="AG46" s="56">
        <v>14948</v>
      </c>
      <c r="AH46" s="55">
        <v>48.7</v>
      </c>
      <c r="AI46" s="57">
        <v>2.2999999999999998</v>
      </c>
      <c r="AJ46" s="58">
        <v>6416</v>
      </c>
      <c r="AK46" s="55">
        <v>20.3</v>
      </c>
      <c r="AL46" s="56">
        <v>16818</v>
      </c>
      <c r="AM46" s="55">
        <v>16.7</v>
      </c>
      <c r="AN46" s="57">
        <v>2.6</v>
      </c>
      <c r="AO46" s="58">
        <v>5126</v>
      </c>
      <c r="AP46" s="55">
        <v>8.1</v>
      </c>
      <c r="AQ46" s="56">
        <v>14082</v>
      </c>
      <c r="AR46" s="55">
        <v>24.3</v>
      </c>
      <c r="AS46" s="57">
        <v>2.7</v>
      </c>
      <c r="AT46" s="58">
        <v>6845</v>
      </c>
      <c r="AU46" s="55">
        <v>27.9</v>
      </c>
      <c r="AV46" s="56">
        <v>13892</v>
      </c>
      <c r="AW46" s="55">
        <v>14.4</v>
      </c>
      <c r="AX46" s="57">
        <v>2</v>
      </c>
      <c r="AY46" s="58">
        <v>6525</v>
      </c>
      <c r="AZ46" s="55">
        <v>22.8</v>
      </c>
      <c r="BA46" s="56">
        <v>16167</v>
      </c>
      <c r="BB46" s="55">
        <v>37.1</v>
      </c>
      <c r="BC46" s="57">
        <v>2.5</v>
      </c>
      <c r="BD46" s="58">
        <v>5897</v>
      </c>
      <c r="BE46" s="55">
        <v>9.4</v>
      </c>
      <c r="BF46" s="56">
        <v>13087</v>
      </c>
      <c r="BG46" s="55">
        <v>15.2</v>
      </c>
      <c r="BH46" s="57">
        <v>2.2000000000000002</v>
      </c>
      <c r="BI46" s="58">
        <v>4372</v>
      </c>
      <c r="BJ46" s="55">
        <v>1</v>
      </c>
      <c r="BK46" s="56">
        <v>9946</v>
      </c>
      <c r="BL46" s="55">
        <v>11.1</v>
      </c>
      <c r="BM46" s="57">
        <v>2.2999999999999998</v>
      </c>
    </row>
    <row r="47" spans="1:65" x14ac:dyDescent="0.3">
      <c r="A47" s="52" t="s">
        <v>63</v>
      </c>
      <c r="B47" s="69">
        <f t="shared" si="0"/>
        <v>9391</v>
      </c>
      <c r="C47" s="71"/>
      <c r="D47" s="69">
        <f t="shared" si="1"/>
        <v>24007</v>
      </c>
      <c r="E47" s="53"/>
      <c r="F47" s="59">
        <v>647</v>
      </c>
      <c r="G47" s="60">
        <v>-3.3</v>
      </c>
      <c r="H47" s="8">
        <v>1469</v>
      </c>
      <c r="I47" s="60">
        <v>-31.8</v>
      </c>
      <c r="J47" s="60">
        <v>2.2999999999999998</v>
      </c>
      <c r="K47" s="15">
        <v>507</v>
      </c>
      <c r="L47" s="60">
        <v>2.6</v>
      </c>
      <c r="M47" s="8">
        <v>1147</v>
      </c>
      <c r="N47" s="60">
        <v>-7.9</v>
      </c>
      <c r="O47" s="61">
        <v>2.2999999999999998</v>
      </c>
      <c r="P47" s="15">
        <v>917</v>
      </c>
      <c r="Q47" s="60">
        <v>0.9</v>
      </c>
      <c r="R47" s="8">
        <v>2194</v>
      </c>
      <c r="S47" s="60">
        <v>5.7</v>
      </c>
      <c r="T47" s="61">
        <v>2.4</v>
      </c>
      <c r="U47" s="15">
        <v>565</v>
      </c>
      <c r="V47" s="60">
        <v>-36.299999999999997</v>
      </c>
      <c r="W47" s="8">
        <v>1169</v>
      </c>
      <c r="X47" s="60">
        <v>-40.9</v>
      </c>
      <c r="Y47" s="61">
        <v>2.1</v>
      </c>
      <c r="Z47" s="15">
        <v>709</v>
      </c>
      <c r="AA47" s="60">
        <v>7.1</v>
      </c>
      <c r="AB47" s="8">
        <v>1820</v>
      </c>
      <c r="AC47" s="60">
        <v>1.3</v>
      </c>
      <c r="AD47" s="61">
        <v>2.6</v>
      </c>
      <c r="AE47" s="15">
        <v>1151</v>
      </c>
      <c r="AF47" s="60">
        <v>58.5</v>
      </c>
      <c r="AG47" s="8">
        <v>2881</v>
      </c>
      <c r="AH47" s="60">
        <v>80.400000000000006</v>
      </c>
      <c r="AI47" s="61">
        <v>2.5</v>
      </c>
      <c r="AJ47" s="15">
        <v>704</v>
      </c>
      <c r="AK47" s="60">
        <v>-1.3</v>
      </c>
      <c r="AL47" s="8">
        <v>1727</v>
      </c>
      <c r="AM47" s="60">
        <v>5.6</v>
      </c>
      <c r="AN47" s="61">
        <v>2.5</v>
      </c>
      <c r="AO47" s="15">
        <v>577</v>
      </c>
      <c r="AP47" s="60">
        <v>-0.5</v>
      </c>
      <c r="AQ47" s="8">
        <v>1555</v>
      </c>
      <c r="AR47" s="60">
        <v>38.799999999999997</v>
      </c>
      <c r="AS47" s="61">
        <v>2.7</v>
      </c>
      <c r="AT47" s="15">
        <v>929</v>
      </c>
      <c r="AU47" s="60">
        <v>7</v>
      </c>
      <c r="AV47" s="8">
        <v>2576</v>
      </c>
      <c r="AW47" s="60">
        <v>27.3</v>
      </c>
      <c r="AX47" s="61">
        <v>2.8</v>
      </c>
      <c r="AY47" s="15">
        <v>1213</v>
      </c>
      <c r="AZ47" s="60">
        <v>31.3</v>
      </c>
      <c r="BA47" s="8">
        <v>3613</v>
      </c>
      <c r="BB47" s="60">
        <v>82.8</v>
      </c>
      <c r="BC47" s="61">
        <v>3</v>
      </c>
      <c r="BD47" s="15">
        <v>878</v>
      </c>
      <c r="BE47" s="60">
        <v>36.799999999999997</v>
      </c>
      <c r="BF47" s="8">
        <v>2439</v>
      </c>
      <c r="BG47" s="60">
        <v>69.5</v>
      </c>
      <c r="BH47" s="61">
        <v>2.8</v>
      </c>
      <c r="BI47" s="15">
        <v>594</v>
      </c>
      <c r="BJ47" s="60">
        <v>7.4</v>
      </c>
      <c r="BK47" s="8">
        <v>1417</v>
      </c>
      <c r="BL47" s="60">
        <v>4.5999999999999996</v>
      </c>
      <c r="BM47" s="61">
        <v>2.4</v>
      </c>
    </row>
    <row r="48" spans="1:65" x14ac:dyDescent="0.3">
      <c r="A48" s="52" t="s">
        <v>64</v>
      </c>
      <c r="B48" s="69">
        <f t="shared" si="0"/>
        <v>34849</v>
      </c>
      <c r="C48" s="71"/>
      <c r="D48" s="69">
        <f t="shared" si="1"/>
        <v>98865</v>
      </c>
      <c r="E48" s="53"/>
      <c r="F48" s="54">
        <v>2456</v>
      </c>
      <c r="G48" s="55">
        <v>10.199999999999999</v>
      </c>
      <c r="H48" s="56">
        <v>6285</v>
      </c>
      <c r="I48" s="55">
        <v>8.6999999999999993</v>
      </c>
      <c r="J48" s="55">
        <v>2.6</v>
      </c>
      <c r="K48" s="58">
        <v>2101</v>
      </c>
      <c r="L48" s="55">
        <v>11.9</v>
      </c>
      <c r="M48" s="56">
        <v>5493</v>
      </c>
      <c r="N48" s="55">
        <v>8.1999999999999993</v>
      </c>
      <c r="O48" s="57">
        <v>2.6</v>
      </c>
      <c r="P48" s="58">
        <v>3060</v>
      </c>
      <c r="Q48" s="55">
        <v>20.2</v>
      </c>
      <c r="R48" s="56">
        <v>8707</v>
      </c>
      <c r="S48" s="55">
        <v>30.4</v>
      </c>
      <c r="T48" s="57">
        <v>2.8</v>
      </c>
      <c r="U48" s="58">
        <v>2544</v>
      </c>
      <c r="V48" s="55">
        <v>-25.1</v>
      </c>
      <c r="W48" s="56">
        <v>7266</v>
      </c>
      <c r="X48" s="55">
        <v>-13.4</v>
      </c>
      <c r="Y48" s="57">
        <v>2.9</v>
      </c>
      <c r="Z48" s="58">
        <v>2017</v>
      </c>
      <c r="AA48" s="55">
        <v>-16.8</v>
      </c>
      <c r="AB48" s="56">
        <v>5831</v>
      </c>
      <c r="AC48" s="55">
        <v>-2.2000000000000002</v>
      </c>
      <c r="AD48" s="57">
        <v>2.9</v>
      </c>
      <c r="AE48" s="58">
        <v>3325</v>
      </c>
      <c r="AF48" s="55">
        <v>54.9</v>
      </c>
      <c r="AG48" s="56">
        <v>9748</v>
      </c>
      <c r="AH48" s="55">
        <v>62.3</v>
      </c>
      <c r="AI48" s="57">
        <v>2.9</v>
      </c>
      <c r="AJ48" s="58">
        <v>2899</v>
      </c>
      <c r="AK48" s="55">
        <v>1.5</v>
      </c>
      <c r="AL48" s="56">
        <v>8507</v>
      </c>
      <c r="AM48" s="55">
        <v>0.9</v>
      </c>
      <c r="AN48" s="57">
        <v>2.9</v>
      </c>
      <c r="AO48" s="58">
        <v>2470</v>
      </c>
      <c r="AP48" s="55">
        <v>-17.399999999999999</v>
      </c>
      <c r="AQ48" s="56">
        <v>7263</v>
      </c>
      <c r="AR48" s="55">
        <v>6.7</v>
      </c>
      <c r="AS48" s="57">
        <v>2.9</v>
      </c>
      <c r="AT48" s="58">
        <v>2748</v>
      </c>
      <c r="AU48" s="55">
        <v>6.4</v>
      </c>
      <c r="AV48" s="56">
        <v>7847</v>
      </c>
      <c r="AW48" s="55">
        <v>14.3</v>
      </c>
      <c r="AX48" s="57">
        <v>2.9</v>
      </c>
      <c r="AY48" s="58">
        <v>5063</v>
      </c>
      <c r="AZ48" s="55">
        <v>85.8</v>
      </c>
      <c r="BA48" s="56">
        <v>14180</v>
      </c>
      <c r="BB48" s="55">
        <v>91.5</v>
      </c>
      <c r="BC48" s="57">
        <v>2.8</v>
      </c>
      <c r="BD48" s="58">
        <v>3748</v>
      </c>
      <c r="BE48" s="55">
        <v>14.9</v>
      </c>
      <c r="BF48" s="56">
        <v>10934</v>
      </c>
      <c r="BG48" s="55">
        <v>14.7</v>
      </c>
      <c r="BH48" s="57">
        <v>2.9</v>
      </c>
      <c r="BI48" s="58">
        <v>2418</v>
      </c>
      <c r="BJ48" s="55">
        <v>12.6</v>
      </c>
      <c r="BK48" s="56">
        <v>6804</v>
      </c>
      <c r="BL48" s="55">
        <v>13</v>
      </c>
      <c r="BM48" s="57">
        <v>2.8</v>
      </c>
    </row>
    <row r="49" spans="1:65" x14ac:dyDescent="0.3">
      <c r="A49" s="52" t="s">
        <v>65</v>
      </c>
      <c r="B49" s="69">
        <f t="shared" si="0"/>
        <v>81898</v>
      </c>
      <c r="C49" s="71"/>
      <c r="D49" s="69">
        <f t="shared" si="1"/>
        <v>196778</v>
      </c>
      <c r="E49" s="53"/>
      <c r="F49" s="54">
        <v>4929</v>
      </c>
      <c r="G49" s="55">
        <v>-17.8</v>
      </c>
      <c r="H49" s="56">
        <v>11283</v>
      </c>
      <c r="I49" s="55">
        <v>-17.3</v>
      </c>
      <c r="J49" s="55">
        <v>2.2999999999999998</v>
      </c>
      <c r="K49" s="58">
        <v>4221</v>
      </c>
      <c r="L49" s="55">
        <v>-14.9</v>
      </c>
      <c r="M49" s="56">
        <v>9154</v>
      </c>
      <c r="N49" s="55">
        <v>-13.8</v>
      </c>
      <c r="O49" s="57">
        <v>2.2000000000000002</v>
      </c>
      <c r="P49" s="58">
        <v>5850</v>
      </c>
      <c r="Q49" s="55">
        <v>-10</v>
      </c>
      <c r="R49" s="56">
        <v>13151</v>
      </c>
      <c r="S49" s="55">
        <v>-12.4</v>
      </c>
      <c r="T49" s="57">
        <v>2.2000000000000002</v>
      </c>
      <c r="U49" s="58">
        <v>5466</v>
      </c>
      <c r="V49" s="55">
        <v>-22.5</v>
      </c>
      <c r="W49" s="56">
        <v>13287</v>
      </c>
      <c r="X49" s="55">
        <v>-17.399999999999999</v>
      </c>
      <c r="Y49" s="57">
        <v>2.4</v>
      </c>
      <c r="Z49" s="58">
        <v>3601</v>
      </c>
      <c r="AA49" s="55">
        <v>-33.1</v>
      </c>
      <c r="AB49" s="56">
        <v>8063</v>
      </c>
      <c r="AC49" s="55">
        <v>-26.2</v>
      </c>
      <c r="AD49" s="57">
        <v>2.2000000000000002</v>
      </c>
      <c r="AE49" s="58">
        <v>6429</v>
      </c>
      <c r="AF49" s="55">
        <v>0.1</v>
      </c>
      <c r="AG49" s="56">
        <v>14761</v>
      </c>
      <c r="AH49" s="55">
        <v>4.5999999999999996</v>
      </c>
      <c r="AI49" s="57">
        <v>2.2999999999999998</v>
      </c>
      <c r="AJ49" s="58">
        <v>12545</v>
      </c>
      <c r="AK49" s="55">
        <v>-6.7</v>
      </c>
      <c r="AL49" s="56">
        <v>30837</v>
      </c>
      <c r="AM49" s="55">
        <v>-22.4</v>
      </c>
      <c r="AN49" s="57">
        <v>2.5</v>
      </c>
      <c r="AO49" s="58">
        <v>13982</v>
      </c>
      <c r="AP49" s="55">
        <v>-16.2</v>
      </c>
      <c r="AQ49" s="56">
        <v>39607</v>
      </c>
      <c r="AR49" s="55">
        <v>-24.2</v>
      </c>
      <c r="AS49" s="57">
        <v>2.8</v>
      </c>
      <c r="AT49" s="58">
        <v>6036</v>
      </c>
      <c r="AU49" s="55">
        <v>-15.4</v>
      </c>
      <c r="AV49" s="56">
        <v>13415</v>
      </c>
      <c r="AW49" s="55">
        <v>-21.4</v>
      </c>
      <c r="AX49" s="57">
        <v>2.2000000000000002</v>
      </c>
      <c r="AY49" s="58">
        <v>7607</v>
      </c>
      <c r="AZ49" s="55">
        <v>14.3</v>
      </c>
      <c r="BA49" s="56">
        <v>17574</v>
      </c>
      <c r="BB49" s="55">
        <v>14.5</v>
      </c>
      <c r="BC49" s="57">
        <v>2.2999999999999998</v>
      </c>
      <c r="BD49" s="58">
        <v>6032</v>
      </c>
      <c r="BE49" s="55">
        <v>-0.4</v>
      </c>
      <c r="BF49" s="56">
        <v>15129</v>
      </c>
      <c r="BG49" s="55">
        <v>13.8</v>
      </c>
      <c r="BH49" s="57">
        <v>2.5</v>
      </c>
      <c r="BI49" s="58">
        <v>5200</v>
      </c>
      <c r="BJ49" s="55">
        <v>1</v>
      </c>
      <c r="BK49" s="56">
        <v>10517</v>
      </c>
      <c r="BL49" s="55">
        <v>-4.5999999999999996</v>
      </c>
      <c r="BM49" s="57">
        <v>2</v>
      </c>
    </row>
    <row r="50" spans="1:65" x14ac:dyDescent="0.3">
      <c r="A50" s="52" t="s">
        <v>66</v>
      </c>
      <c r="B50" s="69">
        <f t="shared" si="0"/>
        <v>161847</v>
      </c>
      <c r="C50" s="71"/>
      <c r="D50" s="69">
        <f t="shared" si="1"/>
        <v>350406</v>
      </c>
      <c r="E50" s="53"/>
      <c r="F50" s="54">
        <v>10017</v>
      </c>
      <c r="G50" s="55">
        <v>2.2999999999999998</v>
      </c>
      <c r="H50" s="56">
        <v>22881</v>
      </c>
      <c r="I50" s="55">
        <v>-4.5999999999999996</v>
      </c>
      <c r="J50" s="55">
        <v>2.2999999999999998</v>
      </c>
      <c r="K50" s="58">
        <v>9419</v>
      </c>
      <c r="L50" s="55">
        <v>36.299999999999997</v>
      </c>
      <c r="M50" s="56">
        <v>21111</v>
      </c>
      <c r="N50" s="55">
        <v>53.8</v>
      </c>
      <c r="O50" s="57">
        <v>2.2000000000000002</v>
      </c>
      <c r="P50" s="58">
        <v>13742</v>
      </c>
      <c r="Q50" s="55">
        <v>-7</v>
      </c>
      <c r="R50" s="56">
        <v>29889</v>
      </c>
      <c r="S50" s="55">
        <v>-18.899999999999999</v>
      </c>
      <c r="T50" s="57">
        <v>2.2000000000000002</v>
      </c>
      <c r="U50" s="58">
        <v>13076</v>
      </c>
      <c r="V50" s="55">
        <v>-11.9</v>
      </c>
      <c r="W50" s="56">
        <v>24202</v>
      </c>
      <c r="X50" s="55">
        <v>-23.4</v>
      </c>
      <c r="Y50" s="57">
        <v>1.9</v>
      </c>
      <c r="Z50" s="58">
        <v>14054</v>
      </c>
      <c r="AA50" s="55">
        <v>37.6</v>
      </c>
      <c r="AB50" s="56">
        <v>29121</v>
      </c>
      <c r="AC50" s="55">
        <v>38.200000000000003</v>
      </c>
      <c r="AD50" s="57">
        <v>2.1</v>
      </c>
      <c r="AE50" s="58">
        <v>14507</v>
      </c>
      <c r="AF50" s="55">
        <v>16.399999999999999</v>
      </c>
      <c r="AG50" s="56">
        <v>29497</v>
      </c>
      <c r="AH50" s="55">
        <v>17.8</v>
      </c>
      <c r="AI50" s="57">
        <v>2</v>
      </c>
      <c r="AJ50" s="58">
        <v>12631</v>
      </c>
      <c r="AK50" s="55">
        <v>-0.5</v>
      </c>
      <c r="AL50" s="56">
        <v>23658</v>
      </c>
      <c r="AM50" s="55">
        <v>-8.4</v>
      </c>
      <c r="AN50" s="57">
        <v>1.9</v>
      </c>
      <c r="AO50" s="58">
        <v>15833</v>
      </c>
      <c r="AP50" s="55">
        <v>10.7</v>
      </c>
      <c r="AQ50" s="56">
        <v>33497</v>
      </c>
      <c r="AR50" s="55">
        <v>9.6</v>
      </c>
      <c r="AS50" s="57">
        <v>2.1</v>
      </c>
      <c r="AT50" s="58">
        <v>16211</v>
      </c>
      <c r="AU50" s="55">
        <v>-16.600000000000001</v>
      </c>
      <c r="AV50" s="56">
        <v>37098</v>
      </c>
      <c r="AW50" s="55">
        <v>-18</v>
      </c>
      <c r="AX50" s="57">
        <v>2.2999999999999998</v>
      </c>
      <c r="AY50" s="58">
        <v>17527</v>
      </c>
      <c r="AZ50" s="55">
        <v>14.8</v>
      </c>
      <c r="BA50" s="56">
        <v>44178</v>
      </c>
      <c r="BB50" s="55">
        <v>27.9</v>
      </c>
      <c r="BC50" s="57">
        <v>2.5</v>
      </c>
      <c r="BD50" s="58">
        <v>16675</v>
      </c>
      <c r="BE50" s="55">
        <v>4.3</v>
      </c>
      <c r="BF50" s="56">
        <v>39792</v>
      </c>
      <c r="BG50" s="55">
        <v>4.5999999999999996</v>
      </c>
      <c r="BH50" s="57">
        <v>2.4</v>
      </c>
      <c r="BI50" s="58">
        <v>8155</v>
      </c>
      <c r="BJ50" s="55">
        <v>1.9</v>
      </c>
      <c r="BK50" s="56">
        <v>15482</v>
      </c>
      <c r="BL50" s="55">
        <v>-4.0999999999999996</v>
      </c>
      <c r="BM50" s="57">
        <v>1.9</v>
      </c>
    </row>
    <row r="51" spans="1:65" x14ac:dyDescent="0.3">
      <c r="A51" s="52" t="s">
        <v>67</v>
      </c>
      <c r="B51" s="69">
        <f t="shared" si="0"/>
        <v>45750</v>
      </c>
      <c r="C51" s="71"/>
      <c r="D51" s="69">
        <f t="shared" si="1"/>
        <v>117927</v>
      </c>
      <c r="E51" s="53"/>
      <c r="F51" s="54">
        <v>2416</v>
      </c>
      <c r="G51" s="55">
        <v>-18.8</v>
      </c>
      <c r="H51" s="56">
        <v>6385</v>
      </c>
      <c r="I51" s="55">
        <v>-14.4</v>
      </c>
      <c r="J51" s="55">
        <v>2.6</v>
      </c>
      <c r="K51" s="58">
        <v>3218</v>
      </c>
      <c r="L51" s="55">
        <v>4.3</v>
      </c>
      <c r="M51" s="56">
        <v>7321</v>
      </c>
      <c r="N51" s="55">
        <v>4</v>
      </c>
      <c r="O51" s="57">
        <v>2.2999999999999998</v>
      </c>
      <c r="P51" s="58">
        <v>3111</v>
      </c>
      <c r="Q51" s="55">
        <v>-23</v>
      </c>
      <c r="R51" s="56">
        <v>8423</v>
      </c>
      <c r="S51" s="55">
        <v>-11.9</v>
      </c>
      <c r="T51" s="57">
        <v>2.7</v>
      </c>
      <c r="U51" s="58">
        <v>3666</v>
      </c>
      <c r="V51" s="55">
        <v>-20.5</v>
      </c>
      <c r="W51" s="56">
        <v>8980</v>
      </c>
      <c r="X51" s="55">
        <v>-23.4</v>
      </c>
      <c r="Y51" s="57">
        <v>2.4</v>
      </c>
      <c r="Z51" s="58">
        <v>5619</v>
      </c>
      <c r="AA51" s="55">
        <v>26.9</v>
      </c>
      <c r="AB51" s="56">
        <v>11449</v>
      </c>
      <c r="AC51" s="55">
        <v>17.600000000000001</v>
      </c>
      <c r="AD51" s="57">
        <v>2</v>
      </c>
      <c r="AE51" s="58">
        <v>5141</v>
      </c>
      <c r="AF51" s="55">
        <v>22.8</v>
      </c>
      <c r="AG51" s="56">
        <v>12922</v>
      </c>
      <c r="AH51" s="55">
        <v>24.1</v>
      </c>
      <c r="AI51" s="57">
        <v>2.5</v>
      </c>
      <c r="AJ51" s="58">
        <v>3554</v>
      </c>
      <c r="AK51" s="55">
        <v>-7.3</v>
      </c>
      <c r="AL51" s="56">
        <v>8543</v>
      </c>
      <c r="AM51" s="55">
        <v>-10.4</v>
      </c>
      <c r="AN51" s="57">
        <v>2.4</v>
      </c>
      <c r="AO51" s="58">
        <v>2941</v>
      </c>
      <c r="AP51" s="55">
        <v>-5.9</v>
      </c>
      <c r="AQ51" s="56">
        <v>6935</v>
      </c>
      <c r="AR51" s="55">
        <v>-17.899999999999999</v>
      </c>
      <c r="AS51" s="57">
        <v>2.4</v>
      </c>
      <c r="AT51" s="58">
        <v>3852</v>
      </c>
      <c r="AU51" s="55">
        <v>-6.4</v>
      </c>
      <c r="AV51" s="56">
        <v>10132</v>
      </c>
      <c r="AW51" s="55">
        <v>-5.3</v>
      </c>
      <c r="AX51" s="57">
        <v>2.6</v>
      </c>
      <c r="AY51" s="58">
        <v>6185</v>
      </c>
      <c r="AZ51" s="55">
        <v>44.7</v>
      </c>
      <c r="BA51" s="56">
        <v>19298</v>
      </c>
      <c r="BB51" s="55">
        <v>82.7</v>
      </c>
      <c r="BC51" s="57">
        <v>3.1</v>
      </c>
      <c r="BD51" s="58">
        <v>3904</v>
      </c>
      <c r="BE51" s="55">
        <v>0.5</v>
      </c>
      <c r="BF51" s="56">
        <v>11202</v>
      </c>
      <c r="BG51" s="55">
        <v>5.8</v>
      </c>
      <c r="BH51" s="57">
        <v>2.9</v>
      </c>
      <c r="BI51" s="58">
        <v>2143</v>
      </c>
      <c r="BJ51" s="55">
        <v>-3.7</v>
      </c>
      <c r="BK51" s="56">
        <v>6337</v>
      </c>
      <c r="BL51" s="55">
        <v>9.6999999999999993</v>
      </c>
      <c r="BM51" s="57">
        <v>3</v>
      </c>
    </row>
    <row r="52" spans="1:65" x14ac:dyDescent="0.3">
      <c r="A52" s="52" t="s">
        <v>68</v>
      </c>
      <c r="B52" s="69">
        <f t="shared" si="0"/>
        <v>20559</v>
      </c>
      <c r="C52" s="71"/>
      <c r="D52" s="69">
        <f t="shared" si="1"/>
        <v>48316</v>
      </c>
      <c r="E52" s="53"/>
      <c r="F52" s="54">
        <v>1863</v>
      </c>
      <c r="G52" s="55">
        <v>-8.1</v>
      </c>
      <c r="H52" s="56">
        <v>4022</v>
      </c>
      <c r="I52" s="55">
        <v>-3.4</v>
      </c>
      <c r="J52" s="55">
        <v>2.2000000000000002</v>
      </c>
      <c r="K52" s="58">
        <v>999</v>
      </c>
      <c r="L52" s="55">
        <v>4.7</v>
      </c>
      <c r="M52" s="56">
        <v>1928</v>
      </c>
      <c r="N52" s="55">
        <v>1.3</v>
      </c>
      <c r="O52" s="57">
        <v>1.9</v>
      </c>
      <c r="P52" s="58">
        <v>2192</v>
      </c>
      <c r="Q52" s="55">
        <v>29.1</v>
      </c>
      <c r="R52" s="56">
        <v>5173</v>
      </c>
      <c r="S52" s="55">
        <v>49.1</v>
      </c>
      <c r="T52" s="57">
        <v>2.4</v>
      </c>
      <c r="U52" s="58">
        <v>1249</v>
      </c>
      <c r="V52" s="55">
        <v>-39.1</v>
      </c>
      <c r="W52" s="56">
        <v>2510</v>
      </c>
      <c r="X52" s="55">
        <v>-40.9</v>
      </c>
      <c r="Y52" s="57">
        <v>2</v>
      </c>
      <c r="Z52" s="58">
        <v>1294</v>
      </c>
      <c r="AA52" s="55">
        <v>9.8000000000000007</v>
      </c>
      <c r="AB52" s="56">
        <v>2770</v>
      </c>
      <c r="AC52" s="55">
        <v>14</v>
      </c>
      <c r="AD52" s="57">
        <v>2.1</v>
      </c>
      <c r="AE52" s="58">
        <v>1696</v>
      </c>
      <c r="AF52" s="55">
        <v>39.4</v>
      </c>
      <c r="AG52" s="56">
        <v>3636</v>
      </c>
      <c r="AH52" s="55">
        <v>50.2</v>
      </c>
      <c r="AI52" s="57">
        <v>2.1</v>
      </c>
      <c r="AJ52" s="58">
        <v>1848</v>
      </c>
      <c r="AK52" s="55">
        <v>-35</v>
      </c>
      <c r="AL52" s="56">
        <v>5166</v>
      </c>
      <c r="AM52" s="55">
        <v>-15.3</v>
      </c>
      <c r="AN52" s="57">
        <v>2.8</v>
      </c>
      <c r="AO52" s="58">
        <v>1823</v>
      </c>
      <c r="AP52" s="55">
        <v>-58.9</v>
      </c>
      <c r="AQ52" s="56">
        <v>6045</v>
      </c>
      <c r="AR52" s="55">
        <v>-44.5</v>
      </c>
      <c r="AS52" s="57">
        <v>3.3</v>
      </c>
      <c r="AT52" s="58">
        <v>2097</v>
      </c>
      <c r="AU52" s="55">
        <v>-11.7</v>
      </c>
      <c r="AV52" s="56">
        <v>4881</v>
      </c>
      <c r="AW52" s="55">
        <v>-9.6999999999999993</v>
      </c>
      <c r="AX52" s="57">
        <v>2.2999999999999998</v>
      </c>
      <c r="AY52" s="58">
        <v>2216</v>
      </c>
      <c r="AZ52" s="55">
        <v>33.9</v>
      </c>
      <c r="BA52" s="56">
        <v>5204</v>
      </c>
      <c r="BB52" s="55">
        <v>40.200000000000003</v>
      </c>
      <c r="BC52" s="57">
        <v>2.2999999999999998</v>
      </c>
      <c r="BD52" s="58">
        <v>2144</v>
      </c>
      <c r="BE52" s="55">
        <v>-0.3</v>
      </c>
      <c r="BF52" s="56">
        <v>4616</v>
      </c>
      <c r="BG52" s="55">
        <v>-4.8</v>
      </c>
      <c r="BH52" s="57">
        <v>2.2000000000000002</v>
      </c>
      <c r="BI52" s="58">
        <v>1138</v>
      </c>
      <c r="BJ52" s="55">
        <v>17.7</v>
      </c>
      <c r="BK52" s="56">
        <v>2365</v>
      </c>
      <c r="BL52" s="55">
        <v>4.5</v>
      </c>
      <c r="BM52" s="57">
        <v>2.1</v>
      </c>
    </row>
    <row r="53" spans="1:65" x14ac:dyDescent="0.3">
      <c r="A53" s="52" t="s">
        <v>69</v>
      </c>
      <c r="B53" s="69">
        <f t="shared" si="0"/>
        <v>84597</v>
      </c>
      <c r="C53" s="71"/>
      <c r="D53" s="69">
        <f t="shared" si="1"/>
        <v>170320</v>
      </c>
      <c r="E53" s="53"/>
      <c r="F53" s="54">
        <v>5413</v>
      </c>
      <c r="G53" s="55">
        <v>9.1</v>
      </c>
      <c r="H53" s="56">
        <v>10686</v>
      </c>
      <c r="I53" s="55">
        <v>5.0999999999999996</v>
      </c>
      <c r="J53" s="55">
        <v>2</v>
      </c>
      <c r="K53" s="58">
        <v>6115</v>
      </c>
      <c r="L53" s="55">
        <v>5.2</v>
      </c>
      <c r="M53" s="56">
        <v>11544</v>
      </c>
      <c r="N53" s="55">
        <v>-0.6</v>
      </c>
      <c r="O53" s="57">
        <v>1.9</v>
      </c>
      <c r="P53" s="58">
        <v>8273</v>
      </c>
      <c r="Q53" s="55">
        <v>3.8</v>
      </c>
      <c r="R53" s="56">
        <v>17219</v>
      </c>
      <c r="S53" s="55">
        <v>2.7</v>
      </c>
      <c r="T53" s="57">
        <v>2.1</v>
      </c>
      <c r="U53" s="58">
        <v>5822</v>
      </c>
      <c r="V53" s="55">
        <v>-12.6</v>
      </c>
      <c r="W53" s="56">
        <v>11049</v>
      </c>
      <c r="X53" s="55">
        <v>-22.3</v>
      </c>
      <c r="Y53" s="57">
        <v>1.9</v>
      </c>
      <c r="Z53" s="58">
        <v>6813</v>
      </c>
      <c r="AA53" s="55">
        <v>0.7</v>
      </c>
      <c r="AB53" s="56">
        <v>13349</v>
      </c>
      <c r="AC53" s="55">
        <v>3.5</v>
      </c>
      <c r="AD53" s="57">
        <v>2</v>
      </c>
      <c r="AE53" s="58">
        <v>7521</v>
      </c>
      <c r="AF53" s="55">
        <v>0.6</v>
      </c>
      <c r="AG53" s="56">
        <v>15953</v>
      </c>
      <c r="AH53" s="55">
        <v>10.4</v>
      </c>
      <c r="AI53" s="57">
        <v>2.1</v>
      </c>
      <c r="AJ53" s="58">
        <v>6368</v>
      </c>
      <c r="AK53" s="55">
        <v>-5.4</v>
      </c>
      <c r="AL53" s="56">
        <v>11960</v>
      </c>
      <c r="AM53" s="55">
        <v>-7.6</v>
      </c>
      <c r="AN53" s="57">
        <v>1.9</v>
      </c>
      <c r="AO53" s="58">
        <v>6065</v>
      </c>
      <c r="AP53" s="55">
        <v>-6.2</v>
      </c>
      <c r="AQ53" s="56">
        <v>12237</v>
      </c>
      <c r="AR53" s="55">
        <v>-6.3</v>
      </c>
      <c r="AS53" s="57">
        <v>2</v>
      </c>
      <c r="AT53" s="58">
        <v>7675</v>
      </c>
      <c r="AU53" s="55">
        <v>-15.3</v>
      </c>
      <c r="AV53" s="56">
        <v>15469</v>
      </c>
      <c r="AW53" s="55">
        <v>-15.4</v>
      </c>
      <c r="AX53" s="57">
        <v>2</v>
      </c>
      <c r="AY53" s="58">
        <v>10092</v>
      </c>
      <c r="AZ53" s="55">
        <v>23.4</v>
      </c>
      <c r="BA53" s="56">
        <v>22045</v>
      </c>
      <c r="BB53" s="55">
        <v>28</v>
      </c>
      <c r="BC53" s="57">
        <v>2.2000000000000002</v>
      </c>
      <c r="BD53" s="58">
        <v>7954</v>
      </c>
      <c r="BE53" s="55">
        <v>-11.5</v>
      </c>
      <c r="BF53" s="56">
        <v>16839</v>
      </c>
      <c r="BG53" s="55">
        <v>-7.8</v>
      </c>
      <c r="BH53" s="57">
        <v>2.1</v>
      </c>
      <c r="BI53" s="58">
        <v>6486</v>
      </c>
      <c r="BJ53" s="55">
        <v>2.4</v>
      </c>
      <c r="BK53" s="56">
        <v>11970</v>
      </c>
      <c r="BL53" s="55">
        <v>2.5</v>
      </c>
      <c r="BM53" s="57">
        <v>1.8</v>
      </c>
    </row>
    <row r="54" spans="1:65" x14ac:dyDescent="0.3">
      <c r="A54" s="52" t="s">
        <v>70</v>
      </c>
      <c r="B54" s="69">
        <f t="shared" si="0"/>
        <v>21369</v>
      </c>
      <c r="C54" s="71"/>
      <c r="D54" s="69">
        <f t="shared" si="1"/>
        <v>47188</v>
      </c>
      <c r="E54" s="53"/>
      <c r="F54" s="54">
        <v>1698</v>
      </c>
      <c r="G54" s="55">
        <v>4.8</v>
      </c>
      <c r="H54" s="56">
        <v>3932</v>
      </c>
      <c r="I54" s="55">
        <v>-2.8</v>
      </c>
      <c r="J54" s="55">
        <v>2.2999999999999998</v>
      </c>
      <c r="K54" s="58">
        <v>1321</v>
      </c>
      <c r="L54" s="55">
        <v>15.5</v>
      </c>
      <c r="M54" s="56">
        <v>2943</v>
      </c>
      <c r="N54" s="55">
        <v>3.2</v>
      </c>
      <c r="O54" s="57">
        <v>2.2000000000000002</v>
      </c>
      <c r="P54" s="58">
        <v>2192</v>
      </c>
      <c r="Q54" s="55">
        <v>43</v>
      </c>
      <c r="R54" s="56">
        <v>5403</v>
      </c>
      <c r="S54" s="55">
        <v>59.2</v>
      </c>
      <c r="T54" s="57">
        <v>2.5</v>
      </c>
      <c r="U54" s="58">
        <v>1421</v>
      </c>
      <c r="V54" s="55">
        <v>-11.2</v>
      </c>
      <c r="W54" s="56">
        <v>3107</v>
      </c>
      <c r="X54" s="55">
        <v>-14.7</v>
      </c>
      <c r="Y54" s="57">
        <v>2.2000000000000002</v>
      </c>
      <c r="Z54" s="58">
        <v>1865</v>
      </c>
      <c r="AA54" s="55">
        <v>26.4</v>
      </c>
      <c r="AB54" s="56">
        <v>3924</v>
      </c>
      <c r="AC54" s="55">
        <v>31.4</v>
      </c>
      <c r="AD54" s="57">
        <v>2.1</v>
      </c>
      <c r="AE54" s="58">
        <v>1878</v>
      </c>
      <c r="AF54" s="55">
        <v>3.9</v>
      </c>
      <c r="AG54" s="56">
        <v>3956</v>
      </c>
      <c r="AH54" s="55">
        <v>16.5</v>
      </c>
      <c r="AI54" s="57">
        <v>2.1</v>
      </c>
      <c r="AJ54" s="58">
        <v>1855</v>
      </c>
      <c r="AK54" s="55">
        <v>-3.1</v>
      </c>
      <c r="AL54" s="56">
        <v>4026</v>
      </c>
      <c r="AM54" s="55">
        <v>-4.4000000000000004</v>
      </c>
      <c r="AN54" s="57">
        <v>2.2000000000000002</v>
      </c>
      <c r="AO54" s="58">
        <v>1554</v>
      </c>
      <c r="AP54" s="55">
        <v>-10.8</v>
      </c>
      <c r="AQ54" s="56">
        <v>3344</v>
      </c>
      <c r="AR54" s="55">
        <v>-14</v>
      </c>
      <c r="AS54" s="57">
        <v>2.2000000000000002</v>
      </c>
      <c r="AT54" s="58">
        <v>1636</v>
      </c>
      <c r="AU54" s="55">
        <v>-7.9</v>
      </c>
      <c r="AV54" s="56">
        <v>3630</v>
      </c>
      <c r="AW54" s="55">
        <v>-1.1000000000000001</v>
      </c>
      <c r="AX54" s="57">
        <v>2.2000000000000002</v>
      </c>
      <c r="AY54" s="58">
        <v>2398</v>
      </c>
      <c r="AZ54" s="55">
        <v>19.600000000000001</v>
      </c>
      <c r="BA54" s="56">
        <v>5315</v>
      </c>
      <c r="BB54" s="55">
        <v>25.1</v>
      </c>
      <c r="BC54" s="57">
        <v>2.2000000000000002</v>
      </c>
      <c r="BD54" s="58">
        <v>2464</v>
      </c>
      <c r="BE54" s="55">
        <v>7</v>
      </c>
      <c r="BF54" s="56">
        <v>5542</v>
      </c>
      <c r="BG54" s="55">
        <v>6.3</v>
      </c>
      <c r="BH54" s="57">
        <v>2.2000000000000002</v>
      </c>
      <c r="BI54" s="58">
        <v>1087</v>
      </c>
      <c r="BJ54" s="55">
        <v>8.4</v>
      </c>
      <c r="BK54" s="56">
        <v>2066</v>
      </c>
      <c r="BL54" s="55">
        <v>-0.4</v>
      </c>
      <c r="BM54" s="57">
        <v>1.9</v>
      </c>
    </row>
    <row r="55" spans="1:65" x14ac:dyDescent="0.3">
      <c r="A55" s="52" t="s">
        <v>71</v>
      </c>
      <c r="B55" s="69">
        <f t="shared" si="0"/>
        <v>17779</v>
      </c>
      <c r="C55" s="71"/>
      <c r="D55" s="69">
        <f t="shared" si="1"/>
        <v>36752</v>
      </c>
      <c r="E55" s="53"/>
      <c r="F55" s="54">
        <v>1012</v>
      </c>
      <c r="G55" s="55">
        <v>-6.2</v>
      </c>
      <c r="H55" s="56">
        <v>2040</v>
      </c>
      <c r="I55" s="55">
        <v>3.7</v>
      </c>
      <c r="J55" s="55">
        <v>2</v>
      </c>
      <c r="K55" s="58">
        <v>999</v>
      </c>
      <c r="L55" s="55">
        <v>12.8</v>
      </c>
      <c r="M55" s="56">
        <v>1955</v>
      </c>
      <c r="N55" s="55">
        <v>31.5</v>
      </c>
      <c r="O55" s="57">
        <v>2</v>
      </c>
      <c r="P55" s="58">
        <v>1341</v>
      </c>
      <c r="Q55" s="55">
        <v>-54.1</v>
      </c>
      <c r="R55" s="56">
        <v>2519</v>
      </c>
      <c r="S55" s="55">
        <v>-60.6</v>
      </c>
      <c r="T55" s="57">
        <v>1.9</v>
      </c>
      <c r="U55" s="58">
        <v>1344</v>
      </c>
      <c r="V55" s="55">
        <v>-30.4</v>
      </c>
      <c r="W55" s="56">
        <v>2359</v>
      </c>
      <c r="X55" s="55">
        <v>-47.2</v>
      </c>
      <c r="Y55" s="57">
        <v>1.8</v>
      </c>
      <c r="Z55" s="58">
        <v>1302</v>
      </c>
      <c r="AA55" s="55">
        <v>0.3</v>
      </c>
      <c r="AB55" s="56">
        <v>2420</v>
      </c>
      <c r="AC55" s="55">
        <v>16.100000000000001</v>
      </c>
      <c r="AD55" s="57">
        <v>1.9</v>
      </c>
      <c r="AE55" s="58">
        <v>1524</v>
      </c>
      <c r="AF55" s="55">
        <v>13.4</v>
      </c>
      <c r="AG55" s="56">
        <v>3106</v>
      </c>
      <c r="AH55" s="55">
        <v>26.6</v>
      </c>
      <c r="AI55" s="57">
        <v>2</v>
      </c>
      <c r="AJ55" s="58">
        <v>1486</v>
      </c>
      <c r="AK55" s="55">
        <v>1.7</v>
      </c>
      <c r="AL55" s="56">
        <v>2998</v>
      </c>
      <c r="AM55" s="55">
        <v>18</v>
      </c>
      <c r="AN55" s="57">
        <v>2</v>
      </c>
      <c r="AO55" s="58">
        <v>1554</v>
      </c>
      <c r="AP55" s="55">
        <v>29.9</v>
      </c>
      <c r="AQ55" s="56">
        <v>3230</v>
      </c>
      <c r="AR55" s="55">
        <v>14.9</v>
      </c>
      <c r="AS55" s="57">
        <v>2.1</v>
      </c>
      <c r="AT55" s="58">
        <v>1953</v>
      </c>
      <c r="AU55" s="55">
        <v>-15.6</v>
      </c>
      <c r="AV55" s="56">
        <v>3889</v>
      </c>
      <c r="AW55" s="55">
        <v>-26.6</v>
      </c>
      <c r="AX55" s="57">
        <v>2</v>
      </c>
      <c r="AY55" s="58">
        <v>2225</v>
      </c>
      <c r="AZ55" s="55">
        <v>18.399999999999999</v>
      </c>
      <c r="BA55" s="56">
        <v>5498</v>
      </c>
      <c r="BB55" s="55">
        <v>29.6</v>
      </c>
      <c r="BC55" s="57">
        <v>2.5</v>
      </c>
      <c r="BD55" s="58">
        <v>2125</v>
      </c>
      <c r="BE55" s="55">
        <v>-4.2</v>
      </c>
      <c r="BF55" s="56">
        <v>5171</v>
      </c>
      <c r="BG55" s="55">
        <v>-9.3000000000000007</v>
      </c>
      <c r="BH55" s="57">
        <v>2.4</v>
      </c>
      <c r="BI55" s="58">
        <v>914</v>
      </c>
      <c r="BJ55" s="55">
        <v>-27</v>
      </c>
      <c r="BK55" s="56">
        <v>1567</v>
      </c>
      <c r="BL55" s="55">
        <v>-31.8</v>
      </c>
      <c r="BM55" s="57">
        <v>1.7</v>
      </c>
    </row>
    <row r="56" spans="1:65" x14ac:dyDescent="0.3">
      <c r="A56" s="52" t="s">
        <v>72</v>
      </c>
      <c r="B56" s="69">
        <f t="shared" si="0"/>
        <v>85791</v>
      </c>
      <c r="C56" s="71"/>
      <c r="D56" s="69">
        <f t="shared" si="1"/>
        <v>200850</v>
      </c>
      <c r="E56" s="53"/>
      <c r="F56" s="59">
        <v>5316</v>
      </c>
      <c r="G56" s="60">
        <v>-4.3</v>
      </c>
      <c r="H56" s="8">
        <v>12889</v>
      </c>
      <c r="I56" s="60">
        <v>-2.8</v>
      </c>
      <c r="J56" s="60">
        <v>2.4</v>
      </c>
      <c r="K56" s="15">
        <v>4362</v>
      </c>
      <c r="L56" s="60">
        <v>8.1999999999999993</v>
      </c>
      <c r="M56" s="8">
        <v>10309</v>
      </c>
      <c r="N56" s="60">
        <v>0.9</v>
      </c>
      <c r="O56" s="61">
        <v>2.4</v>
      </c>
      <c r="P56" s="15">
        <v>6949</v>
      </c>
      <c r="Q56" s="60">
        <v>10.5</v>
      </c>
      <c r="R56" s="8">
        <v>15857</v>
      </c>
      <c r="S56" s="60">
        <v>1.8</v>
      </c>
      <c r="T56" s="61">
        <v>2.2999999999999998</v>
      </c>
      <c r="U56" s="15">
        <v>7183</v>
      </c>
      <c r="V56" s="60">
        <v>-12.8</v>
      </c>
      <c r="W56" s="8">
        <v>14972</v>
      </c>
      <c r="X56" s="60">
        <v>-17.5</v>
      </c>
      <c r="Y56" s="61">
        <v>2.1</v>
      </c>
      <c r="Z56" s="15">
        <v>6448</v>
      </c>
      <c r="AA56" s="60">
        <v>8.1999999999999993</v>
      </c>
      <c r="AB56" s="8">
        <v>14486</v>
      </c>
      <c r="AC56" s="60">
        <v>7.6</v>
      </c>
      <c r="AD56" s="61">
        <v>2.2000000000000002</v>
      </c>
      <c r="AE56" s="15">
        <v>7425</v>
      </c>
      <c r="AF56" s="60">
        <v>6.3</v>
      </c>
      <c r="AG56" s="8">
        <v>17333</v>
      </c>
      <c r="AH56" s="60">
        <v>10.199999999999999</v>
      </c>
      <c r="AI56" s="61">
        <v>2.2999999999999998</v>
      </c>
      <c r="AJ56" s="15">
        <v>6959</v>
      </c>
      <c r="AK56" s="60">
        <v>2.4</v>
      </c>
      <c r="AL56" s="8">
        <v>16591</v>
      </c>
      <c r="AM56" s="60">
        <v>-1.5</v>
      </c>
      <c r="AN56" s="61">
        <v>2.4</v>
      </c>
      <c r="AO56" s="15">
        <v>6697</v>
      </c>
      <c r="AP56" s="60">
        <v>14.4</v>
      </c>
      <c r="AQ56" s="8">
        <v>16358</v>
      </c>
      <c r="AR56" s="60">
        <v>4.4000000000000004</v>
      </c>
      <c r="AS56" s="61">
        <v>2.4</v>
      </c>
      <c r="AT56" s="15">
        <v>6994</v>
      </c>
      <c r="AU56" s="60">
        <v>-1.5</v>
      </c>
      <c r="AV56" s="8">
        <v>16519</v>
      </c>
      <c r="AW56" s="60">
        <v>6.5</v>
      </c>
      <c r="AX56" s="61">
        <v>2.4</v>
      </c>
      <c r="AY56" s="15">
        <v>12081</v>
      </c>
      <c r="AZ56" s="60">
        <v>57.3</v>
      </c>
      <c r="BA56" s="8">
        <v>31096</v>
      </c>
      <c r="BB56" s="60">
        <v>69.900000000000006</v>
      </c>
      <c r="BC56" s="61">
        <v>2.6</v>
      </c>
      <c r="BD56" s="15">
        <v>8583</v>
      </c>
      <c r="BE56" s="60">
        <v>6.4</v>
      </c>
      <c r="BF56" s="8">
        <v>20909</v>
      </c>
      <c r="BG56" s="60">
        <v>3.9</v>
      </c>
      <c r="BH56" s="61">
        <v>2.4</v>
      </c>
      <c r="BI56" s="15">
        <v>6794</v>
      </c>
      <c r="BJ56" s="60">
        <v>21.5</v>
      </c>
      <c r="BK56" s="8">
        <v>13531</v>
      </c>
      <c r="BL56" s="60">
        <v>13.6</v>
      </c>
      <c r="BM56" s="61">
        <v>2</v>
      </c>
    </row>
    <row r="57" spans="1:65" x14ac:dyDescent="0.3">
      <c r="A57" s="52" t="s">
        <v>73</v>
      </c>
      <c r="B57" s="69">
        <f t="shared" si="0"/>
        <v>32387</v>
      </c>
      <c r="C57" s="71"/>
      <c r="D57" s="69">
        <f t="shared" si="1"/>
        <v>69677</v>
      </c>
      <c r="E57" s="53"/>
      <c r="F57" s="54">
        <v>1811</v>
      </c>
      <c r="G57" s="55">
        <v>-10</v>
      </c>
      <c r="H57" s="56">
        <v>4304</v>
      </c>
      <c r="I57" s="55">
        <v>-5.7</v>
      </c>
      <c r="J57" s="55">
        <v>2.4</v>
      </c>
      <c r="K57" s="58">
        <v>1304</v>
      </c>
      <c r="L57" s="55">
        <v>-13.9</v>
      </c>
      <c r="M57" s="56">
        <v>2978</v>
      </c>
      <c r="N57" s="55">
        <v>-10.5</v>
      </c>
      <c r="O57" s="57">
        <v>2.2999999999999998</v>
      </c>
      <c r="P57" s="58">
        <v>2602</v>
      </c>
      <c r="Q57" s="55">
        <v>-4.4000000000000004</v>
      </c>
      <c r="R57" s="56">
        <v>5344</v>
      </c>
      <c r="S57" s="55">
        <v>-3</v>
      </c>
      <c r="T57" s="57">
        <v>2.1</v>
      </c>
      <c r="U57" s="58">
        <v>1949</v>
      </c>
      <c r="V57" s="55">
        <v>-19.399999999999999</v>
      </c>
      <c r="W57" s="56">
        <v>4174</v>
      </c>
      <c r="X57" s="55">
        <v>-22.5</v>
      </c>
      <c r="Y57" s="57">
        <v>2.1</v>
      </c>
      <c r="Z57" s="58">
        <v>2765</v>
      </c>
      <c r="AA57" s="55">
        <v>2.4</v>
      </c>
      <c r="AB57" s="56">
        <v>6062</v>
      </c>
      <c r="AC57" s="55">
        <v>13.1</v>
      </c>
      <c r="AD57" s="57">
        <v>2.2000000000000002</v>
      </c>
      <c r="AE57" s="58">
        <v>3186</v>
      </c>
      <c r="AF57" s="55">
        <v>18.5</v>
      </c>
      <c r="AG57" s="56">
        <v>6950</v>
      </c>
      <c r="AH57" s="55">
        <v>33.9</v>
      </c>
      <c r="AI57" s="57">
        <v>2.2000000000000002</v>
      </c>
      <c r="AJ57" s="58">
        <v>3219</v>
      </c>
      <c r="AK57" s="55">
        <v>35.700000000000003</v>
      </c>
      <c r="AL57" s="56">
        <v>7207</v>
      </c>
      <c r="AM57" s="55">
        <v>42.6</v>
      </c>
      <c r="AN57" s="57">
        <v>2.2000000000000002</v>
      </c>
      <c r="AO57" s="58">
        <v>2670</v>
      </c>
      <c r="AP57" s="55">
        <v>0.9</v>
      </c>
      <c r="AQ57" s="56">
        <v>5680</v>
      </c>
      <c r="AR57" s="55">
        <v>3.6</v>
      </c>
      <c r="AS57" s="57">
        <v>2.1</v>
      </c>
      <c r="AT57" s="58">
        <v>3277</v>
      </c>
      <c r="AU57" s="55">
        <v>8.5</v>
      </c>
      <c r="AV57" s="56">
        <v>6945</v>
      </c>
      <c r="AW57" s="55">
        <v>9.6999999999999993</v>
      </c>
      <c r="AX57" s="57">
        <v>2.1</v>
      </c>
      <c r="AY57" s="58">
        <v>4272</v>
      </c>
      <c r="AZ57" s="55">
        <v>39.4</v>
      </c>
      <c r="BA57" s="56">
        <v>8965</v>
      </c>
      <c r="BB57" s="55">
        <v>30.9</v>
      </c>
      <c r="BC57" s="57">
        <v>2.1</v>
      </c>
      <c r="BD57" s="58">
        <v>2684</v>
      </c>
      <c r="BE57" s="55">
        <v>14.7</v>
      </c>
      <c r="BF57" s="56">
        <v>5784</v>
      </c>
      <c r="BG57" s="55">
        <v>21</v>
      </c>
      <c r="BH57" s="57">
        <v>2.2000000000000002</v>
      </c>
      <c r="BI57" s="58">
        <v>2648</v>
      </c>
      <c r="BJ57" s="55">
        <v>69.7</v>
      </c>
      <c r="BK57" s="56">
        <v>5284</v>
      </c>
      <c r="BL57" s="55">
        <v>56.8</v>
      </c>
      <c r="BM57" s="57">
        <v>2</v>
      </c>
    </row>
    <row r="58" spans="1:65" x14ac:dyDescent="0.3">
      <c r="A58" s="52" t="s">
        <v>74</v>
      </c>
      <c r="B58" s="69">
        <f t="shared" si="0"/>
        <v>295057</v>
      </c>
      <c r="C58" s="71"/>
      <c r="D58" s="69">
        <f t="shared" si="1"/>
        <v>567640</v>
      </c>
      <c r="E58" s="53"/>
      <c r="F58" s="54">
        <v>18458</v>
      </c>
      <c r="G58" s="55">
        <v>2.2999999999999998</v>
      </c>
      <c r="H58" s="56">
        <v>35242</v>
      </c>
      <c r="I58" s="55">
        <v>4.8</v>
      </c>
      <c r="J58" s="55">
        <v>1.9</v>
      </c>
      <c r="K58" s="58">
        <v>17655</v>
      </c>
      <c r="L58" s="55">
        <v>4.2</v>
      </c>
      <c r="M58" s="56">
        <v>32283</v>
      </c>
      <c r="N58" s="55">
        <v>6.5</v>
      </c>
      <c r="O58" s="57">
        <v>1.8</v>
      </c>
      <c r="P58" s="58">
        <v>23771</v>
      </c>
      <c r="Q58" s="55">
        <v>5.3</v>
      </c>
      <c r="R58" s="56">
        <v>45952</v>
      </c>
      <c r="S58" s="55">
        <v>12</v>
      </c>
      <c r="T58" s="57">
        <v>1.9</v>
      </c>
      <c r="U58" s="58">
        <v>20691</v>
      </c>
      <c r="V58" s="55">
        <v>-14.2</v>
      </c>
      <c r="W58" s="56">
        <v>39556</v>
      </c>
      <c r="X58" s="55">
        <v>-12.4</v>
      </c>
      <c r="Y58" s="57">
        <v>1.9</v>
      </c>
      <c r="Z58" s="58">
        <v>26599</v>
      </c>
      <c r="AA58" s="55">
        <v>10.9</v>
      </c>
      <c r="AB58" s="56">
        <v>50174</v>
      </c>
      <c r="AC58" s="55">
        <v>13.1</v>
      </c>
      <c r="AD58" s="57">
        <v>1.9</v>
      </c>
      <c r="AE58" s="58">
        <v>29548</v>
      </c>
      <c r="AF58" s="55">
        <v>3.6</v>
      </c>
      <c r="AG58" s="56">
        <v>58592</v>
      </c>
      <c r="AH58" s="55">
        <v>8.1</v>
      </c>
      <c r="AI58" s="57">
        <v>2</v>
      </c>
      <c r="AJ58" s="58">
        <v>27226</v>
      </c>
      <c r="AK58" s="55">
        <v>3.9</v>
      </c>
      <c r="AL58" s="56">
        <v>54545</v>
      </c>
      <c r="AM58" s="55">
        <v>7.4</v>
      </c>
      <c r="AN58" s="57">
        <v>2</v>
      </c>
      <c r="AO58" s="58">
        <v>23947</v>
      </c>
      <c r="AP58" s="55">
        <v>2.6</v>
      </c>
      <c r="AQ58" s="56">
        <v>46085</v>
      </c>
      <c r="AR58" s="55">
        <v>1.6</v>
      </c>
      <c r="AS58" s="57">
        <v>1.9</v>
      </c>
      <c r="AT58" s="58">
        <v>27734</v>
      </c>
      <c r="AU58" s="55">
        <v>-8.3000000000000007</v>
      </c>
      <c r="AV58" s="56">
        <v>51824</v>
      </c>
      <c r="AW58" s="55">
        <v>-6.1</v>
      </c>
      <c r="AX58" s="57">
        <v>1.9</v>
      </c>
      <c r="AY58" s="58">
        <v>31732</v>
      </c>
      <c r="AZ58" s="55">
        <v>18.2</v>
      </c>
      <c r="BA58" s="56">
        <v>63072</v>
      </c>
      <c r="BB58" s="55">
        <v>19.5</v>
      </c>
      <c r="BC58" s="57">
        <v>2</v>
      </c>
      <c r="BD58" s="58">
        <v>25552</v>
      </c>
      <c r="BE58" s="55">
        <v>0.1</v>
      </c>
      <c r="BF58" s="56">
        <v>47838</v>
      </c>
      <c r="BG58" s="55">
        <v>1.4</v>
      </c>
      <c r="BH58" s="57">
        <v>1.9</v>
      </c>
      <c r="BI58" s="58">
        <v>22144</v>
      </c>
      <c r="BJ58" s="55">
        <v>4</v>
      </c>
      <c r="BK58" s="56">
        <v>42477</v>
      </c>
      <c r="BL58" s="55">
        <v>3.7</v>
      </c>
      <c r="BM58" s="57">
        <v>1.9</v>
      </c>
    </row>
    <row r="59" spans="1:65" x14ac:dyDescent="0.3">
      <c r="A59" s="52" t="s">
        <v>75</v>
      </c>
      <c r="B59" s="69">
        <f t="shared" si="0"/>
        <v>16214</v>
      </c>
      <c r="C59" s="71"/>
      <c r="D59" s="69">
        <f t="shared" si="1"/>
        <v>36683</v>
      </c>
      <c r="E59" s="53"/>
      <c r="F59" s="54">
        <v>1194</v>
      </c>
      <c r="G59" s="55">
        <v>-25.4</v>
      </c>
      <c r="H59" s="56">
        <v>2429</v>
      </c>
      <c r="I59" s="55">
        <v>-26.1</v>
      </c>
      <c r="J59" s="55">
        <v>2</v>
      </c>
      <c r="K59" s="58">
        <v>863</v>
      </c>
      <c r="L59" s="55">
        <v>-42.5</v>
      </c>
      <c r="M59" s="56">
        <v>1873</v>
      </c>
      <c r="N59" s="55">
        <v>-39.6</v>
      </c>
      <c r="O59" s="57">
        <v>2.2000000000000002</v>
      </c>
      <c r="P59" s="58">
        <v>1168</v>
      </c>
      <c r="Q59" s="55">
        <v>-43.7</v>
      </c>
      <c r="R59" s="56">
        <v>2666</v>
      </c>
      <c r="S59" s="55">
        <v>-31.9</v>
      </c>
      <c r="T59" s="57">
        <v>2.2999999999999998</v>
      </c>
      <c r="U59" s="58">
        <v>1206</v>
      </c>
      <c r="V59" s="55">
        <v>-49.6</v>
      </c>
      <c r="W59" s="56">
        <v>2811</v>
      </c>
      <c r="X59" s="55">
        <v>-39.5</v>
      </c>
      <c r="Y59" s="57">
        <v>2.2999999999999998</v>
      </c>
      <c r="Z59" s="58">
        <v>1395</v>
      </c>
      <c r="AA59" s="55">
        <v>-7</v>
      </c>
      <c r="AB59" s="56">
        <v>3023</v>
      </c>
      <c r="AC59" s="55">
        <v>4.5</v>
      </c>
      <c r="AD59" s="57">
        <v>2.2000000000000002</v>
      </c>
      <c r="AE59" s="58">
        <v>1783</v>
      </c>
      <c r="AF59" s="55">
        <v>0.5</v>
      </c>
      <c r="AG59" s="56">
        <v>3930</v>
      </c>
      <c r="AH59" s="55">
        <v>6.8</v>
      </c>
      <c r="AI59" s="57">
        <v>2.2000000000000002</v>
      </c>
      <c r="AJ59" s="58">
        <v>1422</v>
      </c>
      <c r="AK59" s="55">
        <v>-19.3</v>
      </c>
      <c r="AL59" s="56">
        <v>3191</v>
      </c>
      <c r="AM59" s="55">
        <v>-7</v>
      </c>
      <c r="AN59" s="57">
        <v>2.2000000000000002</v>
      </c>
      <c r="AO59" s="58">
        <v>1198</v>
      </c>
      <c r="AP59" s="55">
        <v>-17</v>
      </c>
      <c r="AQ59" s="56">
        <v>2399</v>
      </c>
      <c r="AR59" s="55">
        <v>-20.6</v>
      </c>
      <c r="AS59" s="57">
        <v>2</v>
      </c>
      <c r="AT59" s="58">
        <v>1384</v>
      </c>
      <c r="AU59" s="55">
        <v>-20.6</v>
      </c>
      <c r="AV59" s="56">
        <v>2983</v>
      </c>
      <c r="AW59" s="55">
        <v>-14.9</v>
      </c>
      <c r="AX59" s="57">
        <v>2.2000000000000002</v>
      </c>
      <c r="AY59" s="58">
        <v>2236</v>
      </c>
      <c r="AZ59" s="55">
        <v>17.100000000000001</v>
      </c>
      <c r="BA59" s="56">
        <v>5747</v>
      </c>
      <c r="BB59" s="55">
        <v>43.7</v>
      </c>
      <c r="BC59" s="57">
        <v>2.6</v>
      </c>
      <c r="BD59" s="58">
        <v>1329</v>
      </c>
      <c r="BE59" s="55">
        <v>-24.4</v>
      </c>
      <c r="BF59" s="56">
        <v>3083</v>
      </c>
      <c r="BG59" s="55">
        <v>-19</v>
      </c>
      <c r="BH59" s="57">
        <v>2.2999999999999998</v>
      </c>
      <c r="BI59" s="58">
        <v>1036</v>
      </c>
      <c r="BJ59" s="55">
        <v>-14.3</v>
      </c>
      <c r="BK59" s="56">
        <v>2548</v>
      </c>
      <c r="BL59" s="55">
        <v>-5.8</v>
      </c>
      <c r="BM59" s="57">
        <v>2.5</v>
      </c>
    </row>
    <row r="60" spans="1:65" x14ac:dyDescent="0.3">
      <c r="A60" s="52" t="s">
        <v>76</v>
      </c>
      <c r="B60" s="69">
        <f t="shared" si="0"/>
        <v>27257</v>
      </c>
      <c r="C60" s="71"/>
      <c r="D60" s="69">
        <f t="shared" si="1"/>
        <v>64816</v>
      </c>
      <c r="E60" s="53"/>
      <c r="F60" s="54">
        <v>1899</v>
      </c>
      <c r="G60" s="55">
        <v>5.3</v>
      </c>
      <c r="H60" s="56">
        <v>4604</v>
      </c>
      <c r="I60" s="55">
        <v>9.3000000000000007</v>
      </c>
      <c r="J60" s="55">
        <v>2.4</v>
      </c>
      <c r="K60" s="58">
        <v>1288</v>
      </c>
      <c r="L60" s="55">
        <v>8.4</v>
      </c>
      <c r="M60" s="56">
        <v>2665</v>
      </c>
      <c r="N60" s="55">
        <v>-4.5999999999999996</v>
      </c>
      <c r="O60" s="57">
        <v>2.1</v>
      </c>
      <c r="P60" s="58">
        <v>2238</v>
      </c>
      <c r="Q60" s="55">
        <v>32.9</v>
      </c>
      <c r="R60" s="56">
        <v>5593</v>
      </c>
      <c r="S60" s="55">
        <v>32.200000000000003</v>
      </c>
      <c r="T60" s="57">
        <v>2.5</v>
      </c>
      <c r="U60" s="58">
        <v>1796</v>
      </c>
      <c r="V60" s="55">
        <v>-21.7</v>
      </c>
      <c r="W60" s="56">
        <v>3858</v>
      </c>
      <c r="X60" s="55">
        <v>-30.1</v>
      </c>
      <c r="Y60" s="57">
        <v>2.1</v>
      </c>
      <c r="Z60" s="58">
        <v>2320</v>
      </c>
      <c r="AA60" s="55">
        <v>17.7</v>
      </c>
      <c r="AB60" s="56">
        <v>5227</v>
      </c>
      <c r="AC60" s="55">
        <v>19.7</v>
      </c>
      <c r="AD60" s="57">
        <v>2.2999999999999998</v>
      </c>
      <c r="AE60" s="58">
        <v>2604</v>
      </c>
      <c r="AF60" s="55">
        <v>15.3</v>
      </c>
      <c r="AG60" s="56">
        <v>6237</v>
      </c>
      <c r="AH60" s="55">
        <v>11.5</v>
      </c>
      <c r="AI60" s="57">
        <v>2.4</v>
      </c>
      <c r="AJ60" s="58">
        <v>2517</v>
      </c>
      <c r="AK60" s="55">
        <v>4.4000000000000004</v>
      </c>
      <c r="AL60" s="56">
        <v>5557</v>
      </c>
      <c r="AM60" s="55">
        <v>-1.5</v>
      </c>
      <c r="AN60" s="57">
        <v>2.2000000000000002</v>
      </c>
      <c r="AO60" s="58">
        <v>2022</v>
      </c>
      <c r="AP60" s="55">
        <v>12.1</v>
      </c>
      <c r="AQ60" s="56">
        <v>4394</v>
      </c>
      <c r="AR60" s="55">
        <v>4.5999999999999996</v>
      </c>
      <c r="AS60" s="57">
        <v>2.2000000000000002</v>
      </c>
      <c r="AT60" s="58">
        <v>2356</v>
      </c>
      <c r="AU60" s="55">
        <v>5.6</v>
      </c>
      <c r="AV60" s="56">
        <v>5263</v>
      </c>
      <c r="AW60" s="55">
        <v>3.9</v>
      </c>
      <c r="AX60" s="57">
        <v>2.2000000000000002</v>
      </c>
      <c r="AY60" s="58">
        <v>4247</v>
      </c>
      <c r="AZ60" s="55">
        <v>95.9</v>
      </c>
      <c r="BA60" s="56">
        <v>11847</v>
      </c>
      <c r="BB60" s="55">
        <v>128.30000000000001</v>
      </c>
      <c r="BC60" s="57">
        <v>2.8</v>
      </c>
      <c r="BD60" s="58">
        <v>2073</v>
      </c>
      <c r="BE60" s="55">
        <v>-0.8</v>
      </c>
      <c r="BF60" s="56">
        <v>5315</v>
      </c>
      <c r="BG60" s="55">
        <v>6.8</v>
      </c>
      <c r="BH60" s="57">
        <v>2.6</v>
      </c>
      <c r="BI60" s="58">
        <v>1897</v>
      </c>
      <c r="BJ60" s="55">
        <v>10.1</v>
      </c>
      <c r="BK60" s="56">
        <v>4256</v>
      </c>
      <c r="BL60" s="55">
        <v>5.0999999999999996</v>
      </c>
      <c r="BM60" s="57">
        <v>2.2000000000000002</v>
      </c>
    </row>
    <row r="61" spans="1:65" x14ac:dyDescent="0.3">
      <c r="A61" s="52" t="s">
        <v>77</v>
      </c>
      <c r="B61" s="69">
        <f t="shared" si="0"/>
        <v>23161</v>
      </c>
      <c r="C61" s="71"/>
      <c r="D61" s="69">
        <f t="shared" si="1"/>
        <v>56559</v>
      </c>
      <c r="E61" s="53"/>
      <c r="F61" s="54">
        <v>1413</v>
      </c>
      <c r="G61" s="55">
        <v>4.4000000000000004</v>
      </c>
      <c r="H61" s="56">
        <v>4614</v>
      </c>
      <c r="I61" s="55">
        <v>48.4</v>
      </c>
      <c r="J61" s="55">
        <v>3.3</v>
      </c>
      <c r="K61" s="58">
        <v>976</v>
      </c>
      <c r="L61" s="55">
        <v>-6.7</v>
      </c>
      <c r="M61" s="56">
        <v>2397</v>
      </c>
      <c r="N61" s="55">
        <v>19.8</v>
      </c>
      <c r="O61" s="57">
        <v>2.5</v>
      </c>
      <c r="P61" s="58">
        <v>2133</v>
      </c>
      <c r="Q61" s="55">
        <v>-11.2</v>
      </c>
      <c r="R61" s="56">
        <v>4859</v>
      </c>
      <c r="S61" s="55">
        <v>-10.7</v>
      </c>
      <c r="T61" s="57">
        <v>2.2999999999999998</v>
      </c>
      <c r="U61" s="58">
        <v>1266</v>
      </c>
      <c r="V61" s="55">
        <v>-22.7</v>
      </c>
      <c r="W61" s="56">
        <v>2846</v>
      </c>
      <c r="X61" s="55">
        <v>-23.2</v>
      </c>
      <c r="Y61" s="57">
        <v>2.2000000000000002</v>
      </c>
      <c r="Z61" s="58">
        <v>1901</v>
      </c>
      <c r="AA61" s="55">
        <v>10.7</v>
      </c>
      <c r="AB61" s="56">
        <v>4119</v>
      </c>
      <c r="AC61" s="55">
        <v>5.0999999999999996</v>
      </c>
      <c r="AD61" s="57">
        <v>2.2000000000000002</v>
      </c>
      <c r="AE61" s="58">
        <v>2323</v>
      </c>
      <c r="AF61" s="55">
        <v>12.7</v>
      </c>
      <c r="AG61" s="56">
        <v>5550</v>
      </c>
      <c r="AH61" s="55">
        <v>3</v>
      </c>
      <c r="AI61" s="57">
        <v>2.4</v>
      </c>
      <c r="AJ61" s="58">
        <v>1922</v>
      </c>
      <c r="AK61" s="55">
        <v>-9.1</v>
      </c>
      <c r="AL61" s="56">
        <v>4276</v>
      </c>
      <c r="AM61" s="55">
        <v>-4.7</v>
      </c>
      <c r="AN61" s="57">
        <v>2.2000000000000002</v>
      </c>
      <c r="AO61" s="58">
        <v>1616</v>
      </c>
      <c r="AP61" s="55">
        <v>-5.7</v>
      </c>
      <c r="AQ61" s="56">
        <v>3472</v>
      </c>
      <c r="AR61" s="55">
        <v>-13.1</v>
      </c>
      <c r="AS61" s="57">
        <v>2.1</v>
      </c>
      <c r="AT61" s="58">
        <v>2113</v>
      </c>
      <c r="AU61" s="55">
        <v>3</v>
      </c>
      <c r="AV61" s="56">
        <v>4918</v>
      </c>
      <c r="AW61" s="55">
        <v>5.9</v>
      </c>
      <c r="AX61" s="57">
        <v>2.2999999999999998</v>
      </c>
      <c r="AY61" s="58">
        <v>3905</v>
      </c>
      <c r="AZ61" s="55">
        <v>99</v>
      </c>
      <c r="BA61" s="56">
        <v>10686</v>
      </c>
      <c r="BB61" s="55">
        <v>121.2</v>
      </c>
      <c r="BC61" s="57">
        <v>2.7</v>
      </c>
      <c r="BD61" s="58">
        <v>2042</v>
      </c>
      <c r="BE61" s="55">
        <v>8.5</v>
      </c>
      <c r="BF61" s="56">
        <v>5469</v>
      </c>
      <c r="BG61" s="55">
        <v>12.9</v>
      </c>
      <c r="BH61" s="57">
        <v>2.7</v>
      </c>
      <c r="BI61" s="58">
        <v>1551</v>
      </c>
      <c r="BJ61" s="55">
        <v>49.3</v>
      </c>
      <c r="BK61" s="56">
        <v>3353</v>
      </c>
      <c r="BL61" s="55">
        <v>48.6</v>
      </c>
      <c r="BM61" s="57">
        <v>2.2000000000000002</v>
      </c>
    </row>
    <row r="62" spans="1:65" x14ac:dyDescent="0.3">
      <c r="A62" s="52" t="s">
        <v>78</v>
      </c>
      <c r="B62" s="69" t="e">
        <f t="shared" si="0"/>
        <v>#VALUE!</v>
      </c>
      <c r="C62" s="71"/>
      <c r="D62" s="69" t="e">
        <f t="shared" si="1"/>
        <v>#VALUE!</v>
      </c>
      <c r="E62" s="53"/>
      <c r="F62" s="54" t="s">
        <v>9</v>
      </c>
      <c r="G62" s="55" t="s">
        <v>9</v>
      </c>
      <c r="H62" s="56" t="s">
        <v>9</v>
      </c>
      <c r="I62" s="55" t="s">
        <v>9</v>
      </c>
      <c r="J62" s="55" t="s">
        <v>9</v>
      </c>
      <c r="K62" s="58" t="s">
        <v>9</v>
      </c>
      <c r="L62" s="55" t="s">
        <v>9</v>
      </c>
      <c r="M62" s="56" t="s">
        <v>9</v>
      </c>
      <c r="N62" s="55" t="s">
        <v>9</v>
      </c>
      <c r="O62" s="57" t="s">
        <v>9</v>
      </c>
      <c r="P62" s="58" t="s">
        <v>9</v>
      </c>
      <c r="Q62" s="55" t="s">
        <v>9</v>
      </c>
      <c r="R62" s="56" t="s">
        <v>9</v>
      </c>
      <c r="S62" s="55" t="s">
        <v>9</v>
      </c>
      <c r="T62" s="57" t="s">
        <v>9</v>
      </c>
      <c r="U62" s="58" t="s">
        <v>9</v>
      </c>
      <c r="V62" s="55" t="s">
        <v>9</v>
      </c>
      <c r="W62" s="56" t="s">
        <v>9</v>
      </c>
      <c r="X62" s="55" t="s">
        <v>9</v>
      </c>
      <c r="Y62" s="57" t="s">
        <v>9</v>
      </c>
      <c r="Z62" s="58" t="s">
        <v>9</v>
      </c>
      <c r="AA62" s="55" t="s">
        <v>9</v>
      </c>
      <c r="AB62" s="56" t="s">
        <v>9</v>
      </c>
      <c r="AC62" s="55" t="s">
        <v>9</v>
      </c>
      <c r="AD62" s="57" t="s">
        <v>9</v>
      </c>
      <c r="AE62" s="58" t="s">
        <v>9</v>
      </c>
      <c r="AF62" s="55" t="s">
        <v>9</v>
      </c>
      <c r="AG62" s="56" t="s">
        <v>9</v>
      </c>
      <c r="AH62" s="55" t="s">
        <v>9</v>
      </c>
      <c r="AI62" s="57" t="s">
        <v>9</v>
      </c>
      <c r="AJ62" s="58" t="s">
        <v>9</v>
      </c>
      <c r="AK62" s="55" t="s">
        <v>9</v>
      </c>
      <c r="AL62" s="56" t="s">
        <v>9</v>
      </c>
      <c r="AM62" s="55" t="s">
        <v>9</v>
      </c>
      <c r="AN62" s="57" t="s">
        <v>9</v>
      </c>
      <c r="AO62" s="58" t="s">
        <v>9</v>
      </c>
      <c r="AP62" s="55" t="s">
        <v>9</v>
      </c>
      <c r="AQ62" s="56" t="s">
        <v>9</v>
      </c>
      <c r="AR62" s="55" t="s">
        <v>9</v>
      </c>
      <c r="AS62" s="57" t="s">
        <v>9</v>
      </c>
      <c r="AT62" s="58" t="s">
        <v>9</v>
      </c>
      <c r="AU62" s="55" t="s">
        <v>9</v>
      </c>
      <c r="AV62" s="56" t="s">
        <v>9</v>
      </c>
      <c r="AW62" s="55" t="s">
        <v>9</v>
      </c>
      <c r="AX62" s="57" t="s">
        <v>9</v>
      </c>
      <c r="AY62" s="58" t="s">
        <v>9</v>
      </c>
      <c r="AZ62" s="55" t="s">
        <v>9</v>
      </c>
      <c r="BA62" s="56" t="s">
        <v>9</v>
      </c>
      <c r="BB62" s="55" t="s">
        <v>9</v>
      </c>
      <c r="BC62" s="57" t="s">
        <v>9</v>
      </c>
      <c r="BD62" s="58" t="s">
        <v>9</v>
      </c>
      <c r="BE62" s="55" t="s">
        <v>9</v>
      </c>
      <c r="BF62" s="56" t="s">
        <v>9</v>
      </c>
      <c r="BG62" s="55" t="s">
        <v>9</v>
      </c>
      <c r="BH62" s="57" t="s">
        <v>9</v>
      </c>
      <c r="BI62" s="58" t="s">
        <v>9</v>
      </c>
      <c r="BJ62" s="55" t="s">
        <v>9</v>
      </c>
      <c r="BK62" s="56" t="s">
        <v>9</v>
      </c>
      <c r="BL62" s="55" t="s">
        <v>9</v>
      </c>
      <c r="BM62" s="57" t="s">
        <v>9</v>
      </c>
    </row>
    <row r="63" spans="1:65" x14ac:dyDescent="0.3">
      <c r="A63" s="52" t="s">
        <v>79</v>
      </c>
      <c r="B63" s="69">
        <f t="shared" si="0"/>
        <v>27654</v>
      </c>
      <c r="C63" s="71"/>
      <c r="D63" s="69">
        <f t="shared" si="1"/>
        <v>57867</v>
      </c>
      <c r="E63" s="53"/>
      <c r="F63" s="59">
        <v>2005</v>
      </c>
      <c r="G63" s="60">
        <v>10.5</v>
      </c>
      <c r="H63" s="8">
        <v>4109</v>
      </c>
      <c r="I63" s="60">
        <v>-6.1</v>
      </c>
      <c r="J63" s="60">
        <v>2</v>
      </c>
      <c r="K63" s="15">
        <v>1260</v>
      </c>
      <c r="L63" s="60">
        <v>13</v>
      </c>
      <c r="M63" s="8">
        <v>2366</v>
      </c>
      <c r="N63" s="60">
        <v>0</v>
      </c>
      <c r="O63" s="61">
        <v>1.9</v>
      </c>
      <c r="P63" s="15">
        <v>2159</v>
      </c>
      <c r="Q63" s="60">
        <v>4</v>
      </c>
      <c r="R63" s="8">
        <v>4408</v>
      </c>
      <c r="S63" s="60">
        <v>10.199999999999999</v>
      </c>
      <c r="T63" s="61">
        <v>2</v>
      </c>
      <c r="U63" s="15">
        <v>1749</v>
      </c>
      <c r="V63" s="60">
        <v>-2.2999999999999998</v>
      </c>
      <c r="W63" s="8">
        <v>3475</v>
      </c>
      <c r="X63" s="60">
        <v>-5</v>
      </c>
      <c r="Y63" s="61">
        <v>2</v>
      </c>
      <c r="Z63" s="15">
        <v>2304</v>
      </c>
      <c r="AA63" s="60">
        <v>12.9</v>
      </c>
      <c r="AB63" s="8">
        <v>4824</v>
      </c>
      <c r="AC63" s="60">
        <v>6.8</v>
      </c>
      <c r="AD63" s="61">
        <v>2.1</v>
      </c>
      <c r="AE63" s="15">
        <v>2682</v>
      </c>
      <c r="AF63" s="60">
        <v>5.0999999999999996</v>
      </c>
      <c r="AG63" s="8">
        <v>5961</v>
      </c>
      <c r="AH63" s="60">
        <v>14.5</v>
      </c>
      <c r="AI63" s="61">
        <v>2.2000000000000002</v>
      </c>
      <c r="AJ63" s="15">
        <v>2974</v>
      </c>
      <c r="AK63" s="60">
        <v>0.1</v>
      </c>
      <c r="AL63" s="8">
        <v>6277</v>
      </c>
      <c r="AM63" s="60">
        <v>2.8</v>
      </c>
      <c r="AN63" s="61">
        <v>2.1</v>
      </c>
      <c r="AO63" s="15">
        <v>2767</v>
      </c>
      <c r="AP63" s="60">
        <v>10.5</v>
      </c>
      <c r="AQ63" s="8">
        <v>5290</v>
      </c>
      <c r="AR63" s="60">
        <v>5.4</v>
      </c>
      <c r="AS63" s="61">
        <v>1.9</v>
      </c>
      <c r="AT63" s="15">
        <v>2912</v>
      </c>
      <c r="AU63" s="60">
        <v>-14.1</v>
      </c>
      <c r="AV63" s="8">
        <v>5922</v>
      </c>
      <c r="AW63" s="60">
        <v>-10.199999999999999</v>
      </c>
      <c r="AX63" s="61">
        <v>2</v>
      </c>
      <c r="AY63" s="15">
        <v>2526</v>
      </c>
      <c r="AZ63" s="60">
        <v>-8.1999999999999993</v>
      </c>
      <c r="BA63" s="8">
        <v>5946</v>
      </c>
      <c r="BB63" s="60">
        <v>2.9</v>
      </c>
      <c r="BC63" s="61">
        <v>2.4</v>
      </c>
      <c r="BD63" s="15">
        <v>1982</v>
      </c>
      <c r="BE63" s="60">
        <v>19.7</v>
      </c>
      <c r="BF63" s="8">
        <v>4189</v>
      </c>
      <c r="BG63" s="60">
        <v>16.7</v>
      </c>
      <c r="BH63" s="61">
        <v>2.1</v>
      </c>
      <c r="BI63" s="15">
        <v>2334</v>
      </c>
      <c r="BJ63" s="60">
        <v>4.0999999999999996</v>
      </c>
      <c r="BK63" s="8">
        <v>5100</v>
      </c>
      <c r="BL63" s="60">
        <v>11.8</v>
      </c>
      <c r="BM63" s="61">
        <v>2.2000000000000002</v>
      </c>
    </row>
    <row r="64" spans="1:65" x14ac:dyDescent="0.3">
      <c r="A64" s="52" t="s">
        <v>80</v>
      </c>
      <c r="B64" s="69">
        <f t="shared" si="0"/>
        <v>6125</v>
      </c>
      <c r="C64" s="71"/>
      <c r="D64" s="69">
        <f t="shared" si="1"/>
        <v>13134</v>
      </c>
      <c r="E64" s="53"/>
      <c r="F64" s="54">
        <v>330</v>
      </c>
      <c r="G64" s="55">
        <v>-12.5</v>
      </c>
      <c r="H64" s="56">
        <v>782</v>
      </c>
      <c r="I64" s="55">
        <v>-8.6</v>
      </c>
      <c r="J64" s="55">
        <v>2.4</v>
      </c>
      <c r="K64" s="58">
        <v>258</v>
      </c>
      <c r="L64" s="55">
        <v>-0.4</v>
      </c>
      <c r="M64" s="56">
        <v>455</v>
      </c>
      <c r="N64" s="55">
        <v>4.4000000000000004</v>
      </c>
      <c r="O64" s="57">
        <v>1.8</v>
      </c>
      <c r="P64" s="58">
        <v>386</v>
      </c>
      <c r="Q64" s="55">
        <v>0.8</v>
      </c>
      <c r="R64" s="56">
        <v>1027</v>
      </c>
      <c r="S64" s="55">
        <v>20.7</v>
      </c>
      <c r="T64" s="57">
        <v>2.7</v>
      </c>
      <c r="U64" s="58">
        <v>347</v>
      </c>
      <c r="V64" s="55">
        <v>-26.6</v>
      </c>
      <c r="W64" s="56">
        <v>651</v>
      </c>
      <c r="X64" s="55">
        <v>-33.6</v>
      </c>
      <c r="Y64" s="57">
        <v>1.9</v>
      </c>
      <c r="Z64" s="58">
        <v>493</v>
      </c>
      <c r="AA64" s="55">
        <v>13.9</v>
      </c>
      <c r="AB64" s="56">
        <v>979</v>
      </c>
      <c r="AC64" s="55">
        <v>-20</v>
      </c>
      <c r="AD64" s="57">
        <v>2</v>
      </c>
      <c r="AE64" s="58">
        <v>775</v>
      </c>
      <c r="AF64" s="55">
        <v>31.6</v>
      </c>
      <c r="AG64" s="56">
        <v>1612</v>
      </c>
      <c r="AH64" s="55">
        <v>35.200000000000003</v>
      </c>
      <c r="AI64" s="57">
        <v>2.1</v>
      </c>
      <c r="AJ64" s="58">
        <v>642</v>
      </c>
      <c r="AK64" s="55">
        <v>-3.3</v>
      </c>
      <c r="AL64" s="56">
        <v>1487</v>
      </c>
      <c r="AM64" s="55">
        <v>9.6999999999999993</v>
      </c>
      <c r="AN64" s="57">
        <v>2.2999999999999998</v>
      </c>
      <c r="AO64" s="58">
        <v>522</v>
      </c>
      <c r="AP64" s="55">
        <v>-10.5</v>
      </c>
      <c r="AQ64" s="56">
        <v>1176</v>
      </c>
      <c r="AR64" s="55">
        <v>-3.7</v>
      </c>
      <c r="AS64" s="57">
        <v>2.2999999999999998</v>
      </c>
      <c r="AT64" s="58">
        <v>712</v>
      </c>
      <c r="AU64" s="55">
        <v>9.6999999999999993</v>
      </c>
      <c r="AV64" s="56">
        <v>1427</v>
      </c>
      <c r="AW64" s="55">
        <v>21.2</v>
      </c>
      <c r="AX64" s="57">
        <v>2</v>
      </c>
      <c r="AY64" s="58">
        <v>631</v>
      </c>
      <c r="AZ64" s="55">
        <v>6.9</v>
      </c>
      <c r="BA64" s="56">
        <v>1527</v>
      </c>
      <c r="BB64" s="55">
        <v>26.3</v>
      </c>
      <c r="BC64" s="57">
        <v>2.4</v>
      </c>
      <c r="BD64" s="58">
        <v>544</v>
      </c>
      <c r="BE64" s="55">
        <v>36.299999999999997</v>
      </c>
      <c r="BF64" s="56">
        <v>1070</v>
      </c>
      <c r="BG64" s="55">
        <v>33.799999999999997</v>
      </c>
      <c r="BH64" s="57">
        <v>2</v>
      </c>
      <c r="BI64" s="58">
        <v>485</v>
      </c>
      <c r="BJ64" s="55">
        <v>59.5</v>
      </c>
      <c r="BK64" s="56">
        <v>941</v>
      </c>
      <c r="BL64" s="55">
        <v>28.9</v>
      </c>
      <c r="BM64" s="57">
        <v>1.9</v>
      </c>
    </row>
    <row r="65" spans="1:65" x14ac:dyDescent="0.3">
      <c r="A65" s="52" t="s">
        <v>81</v>
      </c>
      <c r="B65" s="69">
        <f t="shared" si="0"/>
        <v>427731</v>
      </c>
      <c r="C65" s="71"/>
      <c r="D65" s="69">
        <f t="shared" si="1"/>
        <v>728311</v>
      </c>
      <c r="E65" s="53"/>
      <c r="F65" s="54">
        <v>28565</v>
      </c>
      <c r="G65" s="55">
        <v>-5.9</v>
      </c>
      <c r="H65" s="56">
        <v>51106</v>
      </c>
      <c r="I65" s="55">
        <v>-4</v>
      </c>
      <c r="J65" s="55">
        <v>1.8</v>
      </c>
      <c r="K65" s="58">
        <v>28671</v>
      </c>
      <c r="L65" s="55">
        <v>-6.6</v>
      </c>
      <c r="M65" s="56">
        <v>48626</v>
      </c>
      <c r="N65" s="55">
        <v>-5.4</v>
      </c>
      <c r="O65" s="57">
        <v>1.7</v>
      </c>
      <c r="P65" s="58">
        <v>38145</v>
      </c>
      <c r="Q65" s="55">
        <v>7.9</v>
      </c>
      <c r="R65" s="56">
        <v>66636</v>
      </c>
      <c r="S65" s="55">
        <v>7.5</v>
      </c>
      <c r="T65" s="57">
        <v>1.7</v>
      </c>
      <c r="U65" s="58">
        <v>31327</v>
      </c>
      <c r="V65" s="55">
        <v>-8.9</v>
      </c>
      <c r="W65" s="56">
        <v>53209</v>
      </c>
      <c r="X65" s="55">
        <v>-8.5</v>
      </c>
      <c r="Y65" s="57">
        <v>1.7</v>
      </c>
      <c r="Z65" s="58">
        <v>38625</v>
      </c>
      <c r="AA65" s="55">
        <v>17.600000000000001</v>
      </c>
      <c r="AB65" s="56">
        <v>62684</v>
      </c>
      <c r="AC65" s="55">
        <v>12.5</v>
      </c>
      <c r="AD65" s="57">
        <v>1.6</v>
      </c>
      <c r="AE65" s="58">
        <v>40783</v>
      </c>
      <c r="AF65" s="55">
        <v>-0.6</v>
      </c>
      <c r="AG65" s="56">
        <v>70068</v>
      </c>
      <c r="AH65" s="55">
        <v>4.4000000000000004</v>
      </c>
      <c r="AI65" s="57">
        <v>1.7</v>
      </c>
      <c r="AJ65" s="58">
        <v>38841</v>
      </c>
      <c r="AK65" s="55">
        <v>16.100000000000001</v>
      </c>
      <c r="AL65" s="56">
        <v>63734</v>
      </c>
      <c r="AM65" s="55">
        <v>4.7</v>
      </c>
      <c r="AN65" s="57">
        <v>1.6</v>
      </c>
      <c r="AO65" s="58">
        <v>34160</v>
      </c>
      <c r="AP65" s="55">
        <v>-11.9</v>
      </c>
      <c r="AQ65" s="56">
        <v>64428</v>
      </c>
      <c r="AR65" s="55">
        <v>-4.4000000000000004</v>
      </c>
      <c r="AS65" s="57">
        <v>1.9</v>
      </c>
      <c r="AT65" s="58">
        <v>35437</v>
      </c>
      <c r="AU65" s="55">
        <v>-7</v>
      </c>
      <c r="AV65" s="56">
        <v>57223</v>
      </c>
      <c r="AW65" s="55">
        <v>-10.1</v>
      </c>
      <c r="AX65" s="57">
        <v>1.6</v>
      </c>
      <c r="AY65" s="58">
        <v>41077</v>
      </c>
      <c r="AZ65" s="55">
        <v>28</v>
      </c>
      <c r="BA65" s="56">
        <v>71834</v>
      </c>
      <c r="BB65" s="55">
        <v>31.7</v>
      </c>
      <c r="BC65" s="57">
        <v>1.7</v>
      </c>
      <c r="BD65" s="58">
        <v>43250</v>
      </c>
      <c r="BE65" s="55">
        <v>24.2</v>
      </c>
      <c r="BF65" s="56">
        <v>72567</v>
      </c>
      <c r="BG65" s="55">
        <v>25.8</v>
      </c>
      <c r="BH65" s="57">
        <v>1.7</v>
      </c>
      <c r="BI65" s="58">
        <v>28850</v>
      </c>
      <c r="BJ65" s="55">
        <v>-12.2</v>
      </c>
      <c r="BK65" s="56">
        <v>46196</v>
      </c>
      <c r="BL65" s="55">
        <v>-14.7</v>
      </c>
      <c r="BM65" s="57">
        <v>1.6</v>
      </c>
    </row>
  </sheetData>
  <mergeCells count="15">
    <mergeCell ref="B4:E4"/>
    <mergeCell ref="F4:BM4"/>
    <mergeCell ref="B5:E5"/>
    <mergeCell ref="F5:J5"/>
    <mergeCell ref="K5:O5"/>
    <mergeCell ref="P5:T5"/>
    <mergeCell ref="U5:Y5"/>
    <mergeCell ref="Z5:AD5"/>
    <mergeCell ref="AE5:AI5"/>
    <mergeCell ref="AJ5:AN5"/>
    <mergeCell ref="AO5:AS5"/>
    <mergeCell ref="AT5:AX5"/>
    <mergeCell ref="AY5:BC5"/>
    <mergeCell ref="BD5:BH5"/>
    <mergeCell ref="BI5:BM5"/>
  </mergeCells>
  <pageMargins left="0.7" right="0.7" top="0.78740157499999996" bottom="0.78740157499999996" header="0.3" footer="0.3"/>
  <pageSetup paperSize="9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BSO999929 xmlns="http://www.datev.de/BSOffice/999929">938b9bc3-b496-4d76-9578-0efd81a7ffbf</BSO999929>
</file>

<file path=customXml/itemProps1.xml><?xml version="1.0" encoding="utf-8"?>
<ds:datastoreItem xmlns:ds="http://schemas.openxmlformats.org/officeDocument/2006/customXml" ds:itemID="{E4BC6408-55E5-4399-8BAE-330FA6D0D406}">
  <ds:schemaRefs>
    <ds:schemaRef ds:uri="http://www.datev.de/BSOffice/99992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2024</vt:lpstr>
      <vt:lpstr>2023</vt:lpstr>
      <vt:lpstr>2022</vt:lpstr>
      <vt:lpstr>2021</vt:lpstr>
      <vt:lpstr>2020</vt:lpstr>
      <vt:lpstr>2019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Ann-Christin Ingenlath</dc:creator>
  <cp:lastModifiedBy>Jannik Müller</cp:lastModifiedBy>
  <dcterms:created xsi:type="dcterms:W3CDTF">2020-04-23T09:14:00Z</dcterms:created>
  <dcterms:modified xsi:type="dcterms:W3CDTF">2024-10-21T07:28:22Z</dcterms:modified>
</cp:coreProperties>
</file>